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0" yWindow="65524" windowWidth="15216" windowHeight="9840" activeTab="1"/>
  </bookViews>
  <sheets>
    <sheet name="Sheet1" sheetId="1" r:id="rId1"/>
    <sheet name="1-65" sheetId="2" r:id="rId2"/>
  </sheets>
  <externalReferences>
    <externalReference r:id="rId5"/>
  </externalReferences>
  <definedNames>
    <definedName name="Eno_TM">'[1]1997  Table 1a Modified'!#REF!</definedName>
    <definedName name="Eno_Tons">'[1]1997  Table 1a Modified'!#REF!</definedName>
    <definedName name="_xlnm.Print_Area" localSheetId="1">'1-65'!$A$1:$X$103</definedName>
    <definedName name="_xlnm.Print_Titles" localSheetId="1">'1-65'!$1:$4</definedName>
    <definedName name="Sum_T2">'[1]1997  Table 1a Modified'!#REF!</definedName>
    <definedName name="Sum_TTM">'[1]1997  Table 1a Modified'!#REF!</definedName>
  </definedNames>
  <calcPr fullCalcOnLoad="1"/>
</workbook>
</file>

<file path=xl/sharedStrings.xml><?xml version="1.0" encoding="utf-8"?>
<sst xmlns="http://schemas.openxmlformats.org/spreadsheetml/2006/main" count="391" uniqueCount="115">
  <si>
    <t>Kansas City, MO-KS</t>
  </si>
  <si>
    <t>Indianapolis, IN</t>
  </si>
  <si>
    <t>Orlando, FL</t>
  </si>
  <si>
    <t>Louisville, KY-IN</t>
  </si>
  <si>
    <t>Salt Lake City, UT</t>
  </si>
  <si>
    <t>Corpus Christi, TX</t>
  </si>
  <si>
    <t>Jacksonville, FL</t>
  </si>
  <si>
    <t>Albuquerque, NM</t>
  </si>
  <si>
    <t>St. Louis, MO-IL</t>
  </si>
  <si>
    <t>Oklahoma City, OK</t>
  </si>
  <si>
    <t>Rochester, NY</t>
  </si>
  <si>
    <t>Bakersfield, CA</t>
  </si>
  <si>
    <t>Atlanta, GA</t>
  </si>
  <si>
    <t>Austin, TX</t>
  </si>
  <si>
    <t>Cleveland, OH</t>
  </si>
  <si>
    <t>Spokane, WA</t>
  </si>
  <si>
    <t>Sacramento, CA</t>
  </si>
  <si>
    <t>Las Vegas, NV</t>
  </si>
  <si>
    <t>Brownsville, TX</t>
  </si>
  <si>
    <t>Laredo, TX</t>
  </si>
  <si>
    <t>Omaha, NE-IA</t>
  </si>
  <si>
    <t>San Antonio, TX</t>
  </si>
  <si>
    <t>Boulder, CO</t>
  </si>
  <si>
    <t>Columbus, OH</t>
  </si>
  <si>
    <t>Fresno, CA</t>
  </si>
  <si>
    <t>Tucson, AZ</t>
  </si>
  <si>
    <t>San Jose, CA</t>
  </si>
  <si>
    <t>Detroit, MI</t>
  </si>
  <si>
    <t>Milwaukee, WI</t>
  </si>
  <si>
    <t>Pittsburgh, PA</t>
  </si>
  <si>
    <t>New Orleans, LA</t>
  </si>
  <si>
    <t>Colorado Springs, CO</t>
  </si>
  <si>
    <t>El Paso, TX-NM</t>
  </si>
  <si>
    <t>Baltimore, MD</t>
  </si>
  <si>
    <t>Salem, OR</t>
  </si>
  <si>
    <t>San Diego, CA</t>
  </si>
  <si>
    <t>Houston, TX</t>
  </si>
  <si>
    <t>Honolulu, HI</t>
  </si>
  <si>
    <t>Beaumont, TX</t>
  </si>
  <si>
    <t>San Francisco-Oakland, CA</t>
  </si>
  <si>
    <t>Phoenix, AZ</t>
  </si>
  <si>
    <t>Minneapolis-St. Paul, MN</t>
  </si>
  <si>
    <t>Urban area</t>
  </si>
  <si>
    <r>
      <t>Rank</t>
    </r>
    <r>
      <rPr>
        <b/>
        <vertAlign val="superscript"/>
        <sz val="11"/>
        <rFont val="Arial Narrow"/>
        <family val="2"/>
      </rPr>
      <t>a</t>
    </r>
  </si>
  <si>
    <t>Medium</t>
  </si>
  <si>
    <t>Large</t>
  </si>
  <si>
    <t>Small</t>
  </si>
  <si>
    <t>Very large</t>
  </si>
  <si>
    <t>Very large urban areas – over 3 million population.</t>
  </si>
  <si>
    <t>Large urban areas – over 1 million and less than 3 million population.</t>
  </si>
  <si>
    <t>Medium urban areas – over 500,000 and less than 1 million population.</t>
  </si>
  <si>
    <t>Small urban areas – less than 500,000 population.</t>
  </si>
  <si>
    <t>Anchorage, AK</t>
  </si>
  <si>
    <t>Richmond, VA</t>
  </si>
  <si>
    <t>Tulsa, OK</t>
  </si>
  <si>
    <t>Birmingham, AL</t>
  </si>
  <si>
    <t>SOURCE</t>
  </si>
  <si>
    <t>Points change</t>
  </si>
  <si>
    <t>Points</t>
  </si>
  <si>
    <t>Population group</t>
  </si>
  <si>
    <t>NOTE</t>
  </si>
  <si>
    <t>Akron, OH</t>
  </si>
  <si>
    <t>Albany-Schenectady, NY</t>
  </si>
  <si>
    <t>Allentown-Bethlehem, PA-NJ</t>
  </si>
  <si>
    <t>Boston, MA-NH-RI</t>
  </si>
  <si>
    <t>Bridgeport-Stamford, CT-NY</t>
  </si>
  <si>
    <t>Buffalo, NY</t>
  </si>
  <si>
    <t>Cape Coral, FL</t>
  </si>
  <si>
    <t>Charleston-North Charleston, SC</t>
  </si>
  <si>
    <t>Charlotte, NC-SC</t>
  </si>
  <si>
    <t>Chicago, IL-IN</t>
  </si>
  <si>
    <t>Cincinnati, OH-KY-IN</t>
  </si>
  <si>
    <t>Columbia, SC</t>
  </si>
  <si>
    <t>Dayton, OH</t>
  </si>
  <si>
    <t>Denver-Aurora, CO</t>
  </si>
  <si>
    <t>Eugene, OR</t>
  </si>
  <si>
    <t>Grand Rapids, MI</t>
  </si>
  <si>
    <t>Hartford, CT</t>
  </si>
  <si>
    <t>Little Rock, AR</t>
  </si>
  <si>
    <t>Los Angeles-Long Beach-Santa Ana, CA</t>
  </si>
  <si>
    <t>Memphis, TN-MS-AR</t>
  </si>
  <si>
    <t>Miami, FL</t>
  </si>
  <si>
    <t>Nashville-Davidson, TN</t>
  </si>
  <si>
    <t>New Haven, CT</t>
  </si>
  <si>
    <t>New York-Newark, NY-NJ-CT</t>
  </si>
  <si>
    <t>Oxnard-Ventura, CA</t>
  </si>
  <si>
    <t>Pensacola, FL-AL</t>
  </si>
  <si>
    <t>Philadelphia, PA-NJ-DE-MD</t>
  </si>
  <si>
    <t>Portland, OR-WA</t>
  </si>
  <si>
    <t>Providence, RI-MA</t>
  </si>
  <si>
    <t>Raleigh-Durham, NC</t>
  </si>
  <si>
    <t>Riverside-San Bernardino, CA</t>
  </si>
  <si>
    <t>Sarasota-Bradenton, FL</t>
  </si>
  <si>
    <t>Seattle, WA</t>
  </si>
  <si>
    <t>Springfield, MA-CT</t>
  </si>
  <si>
    <t>Tampa-St. Petersburg, FL</t>
  </si>
  <si>
    <t>Toledo, OH-MI</t>
  </si>
  <si>
    <t>Virginia Beach, VA</t>
  </si>
  <si>
    <t>Washington, DC-VA-MD</t>
  </si>
  <si>
    <t>85-Area Average</t>
  </si>
  <si>
    <t>Very Large</t>
  </si>
  <si>
    <t>NA</t>
  </si>
  <si>
    <r>
      <t>a</t>
    </r>
    <r>
      <rPr>
        <sz val="9"/>
        <rFont val="Arial"/>
        <family val="2"/>
      </rPr>
      <t xml:space="preserve"> Rank is based on the calculated point change with the highest number corresponding to a rank of 1.</t>
    </r>
  </si>
  <si>
    <t>The Roadway Congestion Index (RCI) is a measure of vehicle travel density on major roadways in an urban area.  An RCI exceeding 1.0 indicates an undesirable congestion level, on an average, on the freeways and principal arterial street systems during the peak period.  The urban areas included are those containing over 500,000 people and several smaller places mostly chosen by previous sponsors of the Texas Transportation Institute study on mobility.</t>
  </si>
  <si>
    <t>Table 1-65:  Annual Roadway Congestion Index</t>
  </si>
  <si>
    <r>
      <t>KEY</t>
    </r>
    <r>
      <rPr>
        <sz val="9"/>
        <rFont val="Arial"/>
        <family val="2"/>
      </rPr>
      <t>:  NA = not applicable; R = revised.</t>
    </r>
  </si>
  <si>
    <t>Dallas -Fort Worth-Arlington, TX</t>
  </si>
  <si>
    <t>Short-term             2000-2005</t>
  </si>
  <si>
    <t>Long-term            1982-2005</t>
  </si>
  <si>
    <t xml:space="preserve">Methodology and data sources have been changed in 2007 and applied retroactively to past years, these figures are not comparable to those in past editions of NTS. </t>
  </si>
  <si>
    <r>
      <t xml:space="preserve">Texas Transportation Institute, </t>
    </r>
    <r>
      <rPr>
        <i/>
        <sz val="9"/>
        <rFont val="Arial"/>
        <family val="2"/>
      </rPr>
      <t xml:space="preserve">The 2007 Annual Urban Mobility Report </t>
    </r>
    <r>
      <rPr>
        <sz val="9"/>
        <rFont val="Arial"/>
        <family val="2"/>
      </rPr>
      <t>(College Station, TX: 2007), Internet site http://mobility.tamu.edu as of Nov 26, 2007.</t>
    </r>
  </si>
  <si>
    <r>
      <t>85-Area Average</t>
    </r>
    <r>
      <rPr>
        <b/>
        <vertAlign val="superscript"/>
        <sz val="11"/>
        <rFont val="Arial Narrow"/>
        <family val="2"/>
      </rPr>
      <t>b</t>
    </r>
  </si>
  <si>
    <r>
      <t xml:space="preserve">b </t>
    </r>
    <r>
      <rPr>
        <sz val="9"/>
        <rFont val="Arial"/>
        <family val="2"/>
      </rPr>
      <t>Average weighted by vehicle miles  travled in city.</t>
    </r>
    <r>
      <rPr>
        <vertAlign val="superscript"/>
        <sz val="9"/>
        <rFont val="Arial"/>
        <family val="2"/>
      </rPr>
      <t xml:space="preserve"> </t>
    </r>
  </si>
  <si>
    <r>
      <t xml:space="preserve">Texas Transportation Institute, </t>
    </r>
    <r>
      <rPr>
        <i/>
        <sz val="9"/>
        <rFont val="Arial"/>
        <family val="2"/>
      </rPr>
      <t xml:space="preserve">The 2007 Annual Urban Mobility Report </t>
    </r>
    <r>
      <rPr>
        <sz val="9"/>
        <rFont val="Arial"/>
        <family val="2"/>
      </rPr>
      <t>(College Station, TX: 2007), Internet site http://mobility.tamu.edu as of Nov. 20, 2007.</t>
    </r>
  </si>
  <si>
    <r>
      <t>KEY</t>
    </r>
    <r>
      <rPr>
        <sz val="9"/>
        <rFont val="Arial"/>
        <family val="2"/>
      </rPr>
      <t>:  NA = not applicable.</t>
    </r>
  </si>
</sst>
</file>

<file path=xl/styles.xml><?xml version="1.0" encoding="utf-8"?>
<styleSheet xmlns="http://schemas.openxmlformats.org/spreadsheetml/2006/main">
  <numFmts count="5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 numFmtId="166" formatCode="0.0"/>
    <numFmt numFmtId="167" formatCode="&quot;Yes&quot;;&quot;Yes&quot;;&quot;No&quot;"/>
    <numFmt numFmtId="168" formatCode="&quot;True&quot;;&quot;True&quot;;&quot;False&quot;"/>
    <numFmt numFmtId="169" formatCode="&quot;On&quot;;&quot;On&quot;;&quot;Off&quot;"/>
    <numFmt numFmtId="170" formatCode="0.0000"/>
    <numFmt numFmtId="171" formatCode="0.000"/>
    <numFmt numFmtId="172" formatCode="0.00000"/>
    <numFmt numFmtId="173" formatCode="0.000000"/>
    <numFmt numFmtId="174" formatCode="0.0000000"/>
    <numFmt numFmtId="175" formatCode="0.00000000"/>
    <numFmt numFmtId="176" formatCode="0.000000000"/>
    <numFmt numFmtId="177" formatCode="0.0000000000"/>
    <numFmt numFmtId="178" formatCode="0.00000000000"/>
    <numFmt numFmtId="179" formatCode="0.000000000000"/>
    <numFmt numFmtId="180" formatCode="0.0000000000000"/>
    <numFmt numFmtId="181" formatCode="0.00000000000000"/>
    <numFmt numFmtId="182" formatCode="0.000000000000000"/>
    <numFmt numFmtId="183" formatCode="0.0000000000000000"/>
    <numFmt numFmtId="184" formatCode="0.00000000000000000"/>
    <numFmt numFmtId="185" formatCode="0.000000000000000000"/>
    <numFmt numFmtId="186" formatCode="0.0000000000000000000"/>
    <numFmt numFmtId="187" formatCode="0.00000000000000000000"/>
    <numFmt numFmtId="188" formatCode="0.000000000000000000000"/>
    <numFmt numFmtId="189" formatCode="0.0000000000000000000000"/>
    <numFmt numFmtId="190" formatCode="0.00000000000000000000000"/>
    <numFmt numFmtId="191" formatCode="0.000000000000000000000000"/>
    <numFmt numFmtId="192" formatCode="0.0000000000000000000000000"/>
    <numFmt numFmtId="193" formatCode="0.00000000000000000000000000"/>
    <numFmt numFmtId="194" formatCode="0.000000000000000000000000000"/>
    <numFmt numFmtId="195" formatCode="0.0000000000000000000000000000"/>
    <numFmt numFmtId="196" formatCode="0.00000000000000000000000000000"/>
    <numFmt numFmtId="197" formatCode="0.000000000000000000000000000000"/>
    <numFmt numFmtId="198" formatCode="0.0000000000000000000000000000000"/>
    <numFmt numFmtId="199" formatCode="0.00000000000000000000000000000000"/>
    <numFmt numFmtId="200" formatCode="0.000000000000000000000000000000000"/>
    <numFmt numFmtId="201" formatCode="0.0000000000000000000000000000000000"/>
    <numFmt numFmtId="202" formatCode="0.00000000000000000000000000000000000"/>
    <numFmt numFmtId="203" formatCode="0.000000000000000000000000000000000000"/>
    <numFmt numFmtId="204" formatCode="0.0000000000000000000000000000000000000"/>
    <numFmt numFmtId="205" formatCode="0.00000000000000000000000000000000000000"/>
    <numFmt numFmtId="206" formatCode="0.000000000000000000000000000000000000000"/>
    <numFmt numFmtId="207" formatCode="0.0000000000000000000000000000000000000000"/>
    <numFmt numFmtId="208" formatCode="0.00000000000000000000000000000000000000000"/>
    <numFmt numFmtId="209" formatCode="0.000000000000000000000000000000000000000000"/>
    <numFmt numFmtId="210" formatCode="0.0000000000000000000000000000000000000000000"/>
    <numFmt numFmtId="211" formatCode="0.00000000000000000000000000000000000000000000"/>
    <numFmt numFmtId="212" formatCode="0.000000000000000000000000000000000000000000000"/>
    <numFmt numFmtId="213" formatCode="&quot;(R)&quot;\ #,##0.00;&quot;(R) -&quot;#,##0.00;&quot;(R) &quot;\ 0.00"/>
    <numFmt numFmtId="214" formatCode="&quot;(R)&quot;\ #,##0;&quot;(R) -&quot;#,##0;&quot;(R) &quot;\ 0"/>
  </numFmts>
  <fonts count="31">
    <font>
      <sz val="10"/>
      <name val="Arial"/>
      <family val="0"/>
    </font>
    <font>
      <b/>
      <sz val="10"/>
      <name val="Arial"/>
      <family val="0"/>
    </font>
    <font>
      <i/>
      <sz val="10"/>
      <name val="Arial"/>
      <family val="0"/>
    </font>
    <font>
      <b/>
      <i/>
      <sz val="10"/>
      <name val="Arial"/>
      <family val="0"/>
    </font>
    <font>
      <sz val="12"/>
      <name val="Helv"/>
      <family val="0"/>
    </font>
    <font>
      <b/>
      <sz val="12"/>
      <name val="Helv"/>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sz val="8"/>
      <name val="Arial"/>
      <family val="2"/>
    </font>
    <font>
      <b/>
      <sz val="8"/>
      <name val="Arial"/>
      <family val="2"/>
    </font>
    <font>
      <b/>
      <sz val="12"/>
      <name val="Arial"/>
      <family val="2"/>
    </font>
    <font>
      <sz val="11"/>
      <name val="Arial Narrow"/>
      <family val="2"/>
    </font>
    <font>
      <b/>
      <sz val="11"/>
      <name val="Arial Narrow"/>
      <family val="2"/>
    </font>
    <font>
      <b/>
      <vertAlign val="superscript"/>
      <sz val="11"/>
      <name val="Arial Narrow"/>
      <family val="2"/>
    </font>
    <font>
      <b/>
      <sz val="9"/>
      <name val="Arial"/>
      <family val="2"/>
    </font>
    <font>
      <sz val="9"/>
      <name val="Arial"/>
      <family val="2"/>
    </font>
    <font>
      <vertAlign val="superscript"/>
      <sz val="9"/>
      <name val="Arial"/>
      <family val="2"/>
    </font>
    <font>
      <i/>
      <sz val="9"/>
      <name val="Arial"/>
      <family val="2"/>
    </font>
    <font>
      <sz val="10"/>
      <color indexed="8"/>
      <name val="Arial"/>
      <family val="0"/>
    </font>
    <font>
      <sz val="11"/>
      <color indexed="8"/>
      <name val="Arial Narrow"/>
      <family val="2"/>
    </font>
    <font>
      <u val="single"/>
      <sz val="10"/>
      <color indexed="12"/>
      <name val="Arial"/>
      <family val="0"/>
    </font>
    <font>
      <u val="single"/>
      <sz val="10"/>
      <color indexed="36"/>
      <name val="Arial"/>
      <family val="0"/>
    </font>
    <font>
      <b/>
      <sz val="11"/>
      <color indexed="8"/>
      <name val="Arial Narrow"/>
      <family val="2"/>
    </font>
    <font>
      <sz val="8"/>
      <color indexed="10"/>
      <name val="Arial"/>
      <family val="2"/>
    </font>
    <font>
      <sz val="9"/>
      <color indexed="10"/>
      <name val="Arial"/>
      <family val="2"/>
    </font>
  </fonts>
  <fills count="6">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color indexed="63"/>
      </top>
      <bottom style="hair">
        <color indexed="8"/>
      </bottom>
    </border>
    <border>
      <left>
        <color indexed="63"/>
      </left>
      <right>
        <color indexed="63"/>
      </right>
      <top>
        <color indexed="63"/>
      </top>
      <bottom style="medium"/>
    </border>
    <border>
      <left style="thin"/>
      <right>
        <color indexed="63"/>
      </right>
      <top style="thin"/>
      <bottom style="thin"/>
    </border>
    <border>
      <left style="thin"/>
      <right style="thin"/>
      <top>
        <color indexed="63"/>
      </top>
      <bottom style="medium"/>
    </border>
    <border>
      <left style="thin"/>
      <right>
        <color indexed="63"/>
      </right>
      <top>
        <color indexed="63"/>
      </top>
      <bottom style="mediu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color indexed="63"/>
      </top>
      <bottom style="thin"/>
    </border>
  </borders>
  <cellStyleXfs count="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0" fontId="5"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64" fontId="6" fillId="0" borderId="1" applyNumberFormat="0" applyFill="0">
      <alignment horizontal="right"/>
      <protection/>
    </xf>
    <xf numFmtId="165" fontId="7" fillId="0" borderId="1">
      <alignment horizontal="right" vertical="center"/>
      <protection/>
    </xf>
    <xf numFmtId="49" fontId="8" fillId="0" borderId="1">
      <alignment horizontal="left" vertical="center"/>
      <protection/>
    </xf>
    <xf numFmtId="164" fontId="6" fillId="0" borderId="1" applyNumberFormat="0" applyFill="0">
      <alignment horizontal="right"/>
      <protection/>
    </xf>
    <xf numFmtId="0" fontId="27" fillId="0" borderId="0" applyNumberFormat="0" applyFill="0" applyBorder="0" applyAlignment="0" applyProtection="0"/>
    <xf numFmtId="0" fontId="10" fillId="0" borderId="1">
      <alignment horizontal="left"/>
      <protection/>
    </xf>
    <xf numFmtId="0" fontId="11" fillId="0" borderId="2">
      <alignment horizontal="right" vertical="center"/>
      <protection/>
    </xf>
    <xf numFmtId="0" fontId="12" fillId="0" borderId="1">
      <alignment horizontal="left" vertical="center"/>
      <protection/>
    </xf>
    <xf numFmtId="0" fontId="6" fillId="0" borderId="1">
      <alignment horizontal="left" vertical="center"/>
      <protection/>
    </xf>
    <xf numFmtId="0" fontId="10" fillId="0" borderId="1">
      <alignment horizontal="left"/>
      <protection/>
    </xf>
    <xf numFmtId="0" fontId="10" fillId="2" borderId="0">
      <alignment horizontal="centerContinuous" wrapText="1"/>
      <protection/>
    </xf>
    <xf numFmtId="49" fontId="10" fillId="2" borderId="3">
      <alignment horizontal="left" vertical="center"/>
      <protection/>
    </xf>
    <xf numFmtId="0" fontId="10" fillId="2" borderId="0">
      <alignment horizontal="centerContinuous" vertical="center" wrapText="1"/>
      <protection/>
    </xf>
    <xf numFmtId="0" fontId="26" fillId="0" borderId="0" applyNumberFormat="0" applyFill="0" applyBorder="0" applyAlignment="0" applyProtection="0"/>
    <xf numFmtId="0" fontId="24" fillId="0" borderId="0">
      <alignment/>
      <protection/>
    </xf>
    <xf numFmtId="9" fontId="0" fillId="0" borderId="0" applyFont="0" applyFill="0" applyBorder="0" applyAlignment="0" applyProtection="0"/>
    <xf numFmtId="3" fontId="7" fillId="0" borderId="0">
      <alignment horizontal="left" vertical="center"/>
      <protection/>
    </xf>
    <xf numFmtId="0" fontId="4" fillId="0" borderId="0">
      <alignment horizontal="left" vertical="center"/>
      <protection/>
    </xf>
    <xf numFmtId="0" fontId="9" fillId="0" borderId="0">
      <alignment horizontal="right"/>
      <protection/>
    </xf>
    <xf numFmtId="49" fontId="9" fillId="0" borderId="0">
      <alignment horizontal="center"/>
      <protection/>
    </xf>
    <xf numFmtId="0" fontId="8" fillId="0" borderId="0">
      <alignment horizontal="right"/>
      <protection/>
    </xf>
    <xf numFmtId="0" fontId="9" fillId="0" borderId="0">
      <alignment horizontal="left"/>
      <protection/>
    </xf>
    <xf numFmtId="49" fontId="7" fillId="0" borderId="0">
      <alignment horizontal="left" vertical="center"/>
      <protection/>
    </xf>
    <xf numFmtId="49" fontId="8" fillId="0" borderId="1">
      <alignment horizontal="left"/>
      <protection/>
    </xf>
    <xf numFmtId="164" fontId="7" fillId="0" borderId="0" applyNumberFormat="0">
      <alignment horizontal="right"/>
      <protection/>
    </xf>
    <xf numFmtId="0" fontId="11" fillId="3" borderId="0">
      <alignment horizontal="centerContinuous" vertical="center" wrapText="1"/>
      <protection/>
    </xf>
    <xf numFmtId="0" fontId="11" fillId="0" borderId="4">
      <alignment horizontal="left" vertical="center"/>
      <protection/>
    </xf>
    <xf numFmtId="0" fontId="13" fillId="0" borderId="0">
      <alignment horizontal="left" vertical="top"/>
      <protection/>
    </xf>
    <xf numFmtId="0" fontId="10" fillId="0" borderId="0">
      <alignment horizontal="left"/>
      <protection/>
    </xf>
    <xf numFmtId="0" fontId="5" fillId="0" borderId="0">
      <alignment horizontal="left"/>
      <protection/>
    </xf>
    <xf numFmtId="0" fontId="6" fillId="0" borderId="0">
      <alignment horizontal="left"/>
      <protection/>
    </xf>
    <xf numFmtId="0" fontId="13" fillId="0" borderId="0">
      <alignment horizontal="left" vertical="top"/>
      <protection/>
    </xf>
    <xf numFmtId="0" fontId="5" fillId="0" borderId="0">
      <alignment horizontal="left"/>
      <protection/>
    </xf>
    <xf numFmtId="0" fontId="6" fillId="0" borderId="0">
      <alignment horizontal="left"/>
      <protection/>
    </xf>
    <xf numFmtId="49" fontId="7" fillId="0" borderId="1">
      <alignment horizontal="left"/>
      <protection/>
    </xf>
    <xf numFmtId="0" fontId="11" fillId="0" borderId="2">
      <alignment horizontal="left"/>
      <protection/>
    </xf>
    <xf numFmtId="0" fontId="10" fillId="0" borderId="0">
      <alignment horizontal="left" vertical="center"/>
      <protection/>
    </xf>
    <xf numFmtId="49" fontId="9" fillId="0" borderId="1">
      <alignment horizontal="left"/>
      <protection/>
    </xf>
  </cellStyleXfs>
  <cellXfs count="98">
    <xf numFmtId="0" fontId="0" fillId="0" borderId="0" xfId="0" applyAlignment="1">
      <alignment/>
    </xf>
    <xf numFmtId="0" fontId="0" fillId="0" borderId="0" xfId="0" applyFont="1" applyFill="1" applyAlignment="1">
      <alignment/>
    </xf>
    <xf numFmtId="0" fontId="14" fillId="0" borderId="0" xfId="0" applyFont="1" applyFill="1" applyBorder="1" applyAlignment="1">
      <alignment horizontal="left"/>
    </xf>
    <xf numFmtId="0" fontId="14" fillId="0" borderId="0" xfId="0" applyFont="1" applyFill="1" applyAlignment="1">
      <alignment/>
    </xf>
    <xf numFmtId="0" fontId="14" fillId="0" borderId="0" xfId="0" applyFont="1" applyFill="1" applyBorder="1" applyAlignment="1">
      <alignment/>
    </xf>
    <xf numFmtId="0" fontId="14" fillId="0" borderId="0" xfId="0" applyFont="1" applyFill="1" applyBorder="1" applyAlignment="1">
      <alignment/>
    </xf>
    <xf numFmtId="0" fontId="15" fillId="0" borderId="0" xfId="0" applyFont="1" applyFill="1" applyBorder="1" applyAlignment="1">
      <alignment horizontal="left"/>
    </xf>
    <xf numFmtId="2" fontId="14" fillId="0" borderId="0" xfId="21" applyNumberFormat="1" applyFont="1" applyFill="1" applyBorder="1" applyAlignment="1">
      <alignment horizontal="right"/>
      <protection/>
    </xf>
    <xf numFmtId="1" fontId="14" fillId="0" borderId="0" xfId="21" applyNumberFormat="1" applyFont="1" applyFill="1" applyBorder="1" applyAlignment="1">
      <alignment horizontal="right"/>
      <protection/>
    </xf>
    <xf numFmtId="0" fontId="17" fillId="0" borderId="0" xfId="0" applyFont="1" applyFill="1" applyBorder="1" applyAlignment="1">
      <alignment/>
    </xf>
    <xf numFmtId="0" fontId="17" fillId="0" borderId="0" xfId="26" applyFont="1" applyFill="1" applyBorder="1" applyAlignment="1">
      <alignment horizontal="left"/>
      <protection/>
    </xf>
    <xf numFmtId="0" fontId="0" fillId="0" borderId="0" xfId="0" applyFill="1" applyAlignment="1">
      <alignment wrapText="1"/>
    </xf>
    <xf numFmtId="49" fontId="15" fillId="0" borderId="0" xfId="0" applyNumberFormat="1" applyFont="1" applyFill="1" applyAlignment="1">
      <alignment horizontal="left" wrapText="1"/>
    </xf>
    <xf numFmtId="1" fontId="14" fillId="0" borderId="0" xfId="0" applyNumberFormat="1" applyFont="1" applyFill="1" applyBorder="1" applyAlignment="1">
      <alignment/>
    </xf>
    <xf numFmtId="49" fontId="20" fillId="0" borderId="0" xfId="0" applyNumberFormat="1" applyFont="1" applyFill="1" applyAlignment="1">
      <alignment horizontal="left" wrapText="1"/>
    </xf>
    <xf numFmtId="2" fontId="25" fillId="0" borderId="0" xfId="35" applyNumberFormat="1" applyFont="1" applyFill="1" applyBorder="1" applyAlignment="1">
      <alignment horizontal="right" wrapText="1"/>
      <protection/>
    </xf>
    <xf numFmtId="0" fontId="17" fillId="0" borderId="0" xfId="0" applyFont="1" applyFill="1" applyBorder="1" applyAlignment="1">
      <alignment/>
    </xf>
    <xf numFmtId="0" fontId="17" fillId="0" borderId="0" xfId="26" applyFont="1" applyFill="1" applyBorder="1" applyAlignment="1">
      <alignment/>
      <protection/>
    </xf>
    <xf numFmtId="0" fontId="22" fillId="0" borderId="0" xfId="0" applyFont="1" applyFill="1" applyBorder="1" applyAlignment="1">
      <alignment wrapText="1"/>
    </xf>
    <xf numFmtId="0" fontId="0" fillId="0" borderId="0" xfId="0" applyFont="1" applyFill="1" applyAlignment="1">
      <alignment/>
    </xf>
    <xf numFmtId="0" fontId="15" fillId="0" borderId="0" xfId="0" applyFont="1" applyFill="1" applyAlignment="1">
      <alignment/>
    </xf>
    <xf numFmtId="0" fontId="18" fillId="0" borderId="5" xfId="0" applyFont="1" applyFill="1" applyBorder="1" applyAlignment="1">
      <alignment/>
    </xf>
    <xf numFmtId="0" fontId="18" fillId="0" borderId="5" xfId="0" applyFont="1" applyFill="1" applyBorder="1" applyAlignment="1">
      <alignment/>
    </xf>
    <xf numFmtId="0" fontId="14" fillId="0" borderId="0" xfId="0" applyFont="1" applyFill="1" applyAlignment="1">
      <alignment horizontal="center"/>
    </xf>
    <xf numFmtId="9" fontId="18" fillId="0" borderId="6" xfId="0" applyNumberFormat="1" applyFont="1" applyFill="1" applyBorder="1" applyAlignment="1">
      <alignment horizontal="center"/>
    </xf>
    <xf numFmtId="0" fontId="18" fillId="0" borderId="7" xfId="0" applyFont="1" applyFill="1" applyBorder="1" applyAlignment="1">
      <alignment horizontal="right"/>
    </xf>
    <xf numFmtId="0" fontId="18" fillId="0" borderId="8" xfId="0" applyFont="1" applyFill="1" applyBorder="1" applyAlignment="1">
      <alignment horizontal="right"/>
    </xf>
    <xf numFmtId="0" fontId="29" fillId="0" borderId="0" xfId="0" applyFont="1" applyFill="1" applyBorder="1" applyAlignment="1">
      <alignment horizontal="left"/>
    </xf>
    <xf numFmtId="49" fontId="30" fillId="0" borderId="0" xfId="0" applyNumberFormat="1" applyFont="1" applyFill="1" applyAlignment="1">
      <alignment horizontal="left" wrapText="1"/>
    </xf>
    <xf numFmtId="0" fontId="17" fillId="0" borderId="0" xfId="31" applyFont="1" applyFill="1" applyBorder="1" applyAlignment="1">
      <alignment horizontal="left" vertical="center" wrapText="1"/>
      <protection/>
    </xf>
    <xf numFmtId="0" fontId="17" fillId="0" borderId="0" xfId="31" applyFont="1" applyFill="1" applyBorder="1" applyAlignment="1">
      <alignment horizontal="left"/>
      <protection/>
    </xf>
    <xf numFmtId="2" fontId="17" fillId="0" borderId="9" xfId="31" applyNumberFormat="1" applyFont="1" applyFill="1" applyBorder="1" applyAlignment="1">
      <alignment horizontal="right"/>
      <protection/>
    </xf>
    <xf numFmtId="0" fontId="17" fillId="0" borderId="0" xfId="26" applyFont="1" applyFill="1" applyBorder="1" applyAlignment="1">
      <alignment horizontal="left" wrapText="1"/>
      <protection/>
    </xf>
    <xf numFmtId="0" fontId="18" fillId="0" borderId="10" xfId="0" applyFont="1" applyFill="1" applyBorder="1" applyAlignment="1">
      <alignment horizontal="center" vertical="top"/>
    </xf>
    <xf numFmtId="2" fontId="14" fillId="0" borderId="0" xfId="0" applyNumberFormat="1" applyFont="1" applyFill="1" applyAlignment="1">
      <alignment horizontal="center"/>
    </xf>
    <xf numFmtId="1" fontId="14" fillId="0" borderId="0" xfId="0" applyNumberFormat="1" applyFont="1" applyFill="1" applyAlignment="1">
      <alignment horizontal="center"/>
    </xf>
    <xf numFmtId="1" fontId="17" fillId="0" borderId="11" xfId="0" applyNumberFormat="1" applyFont="1" applyFill="1" applyBorder="1" applyAlignment="1">
      <alignment horizontal="right"/>
    </xf>
    <xf numFmtId="0" fontId="17" fillId="0" borderId="12" xfId="0" applyFont="1" applyFill="1" applyBorder="1" applyAlignment="1">
      <alignment horizontal="right"/>
    </xf>
    <xf numFmtId="0" fontId="17" fillId="0" borderId="13" xfId="0" applyFont="1" applyFill="1" applyBorder="1" applyAlignment="1">
      <alignment horizontal="right"/>
    </xf>
    <xf numFmtId="0" fontId="17" fillId="0" borderId="14" xfId="0" applyFont="1" applyFill="1" applyBorder="1" applyAlignment="1">
      <alignment horizontal="right"/>
    </xf>
    <xf numFmtId="0" fontId="17" fillId="0" borderId="11" xfId="0" applyFont="1" applyFill="1" applyBorder="1" applyAlignment="1">
      <alignment horizontal="right"/>
    </xf>
    <xf numFmtId="2" fontId="28" fillId="0" borderId="5" xfId="35" applyNumberFormat="1" applyFont="1" applyFill="1" applyBorder="1" applyAlignment="1">
      <alignment horizontal="right" wrapText="1"/>
      <protection/>
    </xf>
    <xf numFmtId="2" fontId="0" fillId="4" borderId="0" xfId="0" applyNumberFormat="1" applyFill="1" applyAlignment="1">
      <alignment/>
    </xf>
    <xf numFmtId="0" fontId="17" fillId="4" borderId="0" xfId="31" applyFont="1" applyFill="1" applyBorder="1" applyAlignment="1">
      <alignment horizontal="left" vertical="center" wrapText="1"/>
      <protection/>
    </xf>
    <xf numFmtId="0" fontId="17" fillId="4" borderId="0" xfId="31" applyFont="1" applyFill="1" applyBorder="1" applyAlignment="1">
      <alignment horizontal="left"/>
      <protection/>
    </xf>
    <xf numFmtId="0" fontId="17" fillId="4" borderId="0" xfId="0" applyFont="1" applyFill="1" applyBorder="1" applyAlignment="1">
      <alignment/>
    </xf>
    <xf numFmtId="0" fontId="17" fillId="4" borderId="0" xfId="0" applyFont="1" applyFill="1" applyBorder="1" applyAlignment="1">
      <alignment/>
    </xf>
    <xf numFmtId="0" fontId="17" fillId="4" borderId="0" xfId="26" applyFont="1" applyFill="1" applyBorder="1" applyAlignment="1">
      <alignment/>
      <protection/>
    </xf>
    <xf numFmtId="0" fontId="17" fillId="4" borderId="0" xfId="26" applyFont="1" applyFill="1" applyBorder="1" applyAlignment="1">
      <alignment horizontal="left"/>
      <protection/>
    </xf>
    <xf numFmtId="0" fontId="17" fillId="4" borderId="0" xfId="26" applyFont="1" applyFill="1" applyBorder="1" applyAlignment="1">
      <alignment horizontal="left" wrapText="1"/>
      <protection/>
    </xf>
    <xf numFmtId="0" fontId="18" fillId="4" borderId="0" xfId="0" applyFont="1" applyFill="1" applyAlignment="1">
      <alignment/>
    </xf>
    <xf numFmtId="0" fontId="18" fillId="4" borderId="0" xfId="0" applyFont="1" applyFill="1" applyBorder="1" applyAlignment="1">
      <alignment/>
    </xf>
    <xf numFmtId="2" fontId="17" fillId="4" borderId="0" xfId="0" applyNumberFormat="1" applyFont="1" applyFill="1" applyAlignment="1">
      <alignment/>
    </xf>
    <xf numFmtId="2" fontId="18" fillId="4" borderId="0" xfId="0" applyNumberFormat="1" applyFont="1" applyFill="1" applyAlignment="1">
      <alignment/>
    </xf>
    <xf numFmtId="0" fontId="17" fillId="0" borderId="0" xfId="0" applyFont="1" applyAlignment="1">
      <alignment/>
    </xf>
    <xf numFmtId="0" fontId="18" fillId="0" borderId="0" xfId="0" applyFont="1" applyAlignment="1">
      <alignment/>
    </xf>
    <xf numFmtId="0" fontId="18" fillId="0" borderId="0" xfId="0" applyFont="1" applyAlignment="1">
      <alignment horizontal="right"/>
    </xf>
    <xf numFmtId="1" fontId="18" fillId="0" borderId="8" xfId="0" applyNumberFormat="1" applyFont="1" applyFill="1" applyBorder="1" applyAlignment="1">
      <alignment horizontal="right"/>
    </xf>
    <xf numFmtId="2" fontId="17" fillId="0" borderId="0" xfId="31" applyNumberFormat="1" applyFont="1" applyFill="1" applyBorder="1" applyAlignment="1">
      <alignment horizontal="right"/>
      <protection/>
    </xf>
    <xf numFmtId="0" fontId="16" fillId="0" borderId="5" xfId="53" applyFont="1" applyFill="1" applyBorder="1" applyAlignment="1">
      <alignment/>
      <protection/>
    </xf>
    <xf numFmtId="0" fontId="0" fillId="0" borderId="5" xfId="0" applyFill="1" applyBorder="1" applyAlignment="1">
      <alignment/>
    </xf>
    <xf numFmtId="0" fontId="18" fillId="0" borderId="15" xfId="31" applyFont="1" applyFill="1" applyBorder="1" applyAlignment="1">
      <alignment horizontal="center" wrapText="1"/>
      <protection/>
    </xf>
    <xf numFmtId="0" fontId="18" fillId="0" borderId="0" xfId="31" applyFont="1" applyFill="1" applyBorder="1" applyAlignment="1">
      <alignment horizontal="center" wrapText="1"/>
      <protection/>
    </xf>
    <xf numFmtId="0" fontId="18" fillId="0" borderId="3" xfId="31" applyFont="1" applyFill="1" applyBorder="1" applyAlignment="1">
      <alignment horizontal="center" wrapText="1"/>
      <protection/>
    </xf>
    <xf numFmtId="0" fontId="18" fillId="0" borderId="15" xfId="31" applyFont="1" applyFill="1" applyBorder="1" applyAlignment="1">
      <alignment horizontal="center"/>
      <protection/>
    </xf>
    <xf numFmtId="0" fontId="18" fillId="0" borderId="0" xfId="31" applyFont="1" applyFill="1" applyBorder="1" applyAlignment="1">
      <alignment horizontal="left"/>
      <protection/>
    </xf>
    <xf numFmtId="0" fontId="18" fillId="0" borderId="3" xfId="31" applyFont="1" applyFill="1" applyBorder="1" applyAlignment="1">
      <alignment horizontal="left"/>
      <protection/>
    </xf>
    <xf numFmtId="0" fontId="18" fillId="0" borderId="0" xfId="31" applyFont="1" applyFill="1" applyBorder="1" applyAlignment="1">
      <alignment horizontal="center"/>
      <protection/>
    </xf>
    <xf numFmtId="0" fontId="18" fillId="0" borderId="3" xfId="31" applyFont="1" applyFill="1" applyBorder="1" applyAlignment="1">
      <alignment horizontal="center"/>
      <protection/>
    </xf>
    <xf numFmtId="0" fontId="18" fillId="0" borderId="16" xfId="31" applyFont="1" applyFill="1" applyBorder="1" applyAlignment="1">
      <alignment horizontal="center"/>
      <protection/>
    </xf>
    <xf numFmtId="0" fontId="18" fillId="0" borderId="17" xfId="31" applyFont="1" applyFill="1" applyBorder="1" applyAlignment="1">
      <alignment horizontal="center"/>
      <protection/>
    </xf>
    <xf numFmtId="0" fontId="18" fillId="0" borderId="18" xfId="31" applyFont="1" applyFill="1" applyBorder="1" applyAlignment="1">
      <alignment horizontal="center"/>
      <protection/>
    </xf>
    <xf numFmtId="0" fontId="18" fillId="0" borderId="19" xfId="0" applyFont="1" applyFill="1" applyBorder="1" applyAlignment="1">
      <alignment horizontal="center"/>
    </xf>
    <xf numFmtId="0" fontId="18" fillId="0" borderId="20" xfId="0" applyFont="1" applyFill="1" applyBorder="1" applyAlignment="1">
      <alignment horizontal="center"/>
    </xf>
    <xf numFmtId="214" fontId="18" fillId="0" borderId="21" xfId="0" applyNumberFormat="1" applyFont="1" applyFill="1" applyBorder="1" applyAlignment="1">
      <alignment horizontal="center" wrapText="1"/>
    </xf>
    <xf numFmtId="0" fontId="18" fillId="0" borderId="3" xfId="0" applyFont="1" applyFill="1" applyBorder="1" applyAlignment="1">
      <alignment horizontal="center" wrapText="1"/>
    </xf>
    <xf numFmtId="0" fontId="18" fillId="0" borderId="6" xfId="0" applyFont="1" applyFill="1" applyBorder="1" applyAlignment="1">
      <alignment horizontal="center" wrapText="1"/>
    </xf>
    <xf numFmtId="0" fontId="18" fillId="0" borderId="10" xfId="0" applyFont="1" applyFill="1" applyBorder="1" applyAlignment="1">
      <alignment horizontal="center" wrapText="1"/>
    </xf>
    <xf numFmtId="0" fontId="20" fillId="0" borderId="15" xfId="0" applyFont="1" applyFill="1" applyBorder="1" applyAlignment="1">
      <alignment horizontal="left" wrapText="1"/>
    </xf>
    <xf numFmtId="0" fontId="21" fillId="0" borderId="0" xfId="0" applyFont="1" applyFill="1" applyBorder="1" applyAlignment="1">
      <alignment wrapText="1"/>
    </xf>
    <xf numFmtId="0" fontId="21" fillId="0" borderId="0" xfId="0" applyFont="1" applyFill="1" applyBorder="1" applyAlignment="1">
      <alignment horizontal="left" wrapText="1"/>
    </xf>
    <xf numFmtId="0" fontId="0" fillId="0" borderId="0" xfId="0" applyFill="1" applyAlignment="1">
      <alignment wrapText="1"/>
    </xf>
    <xf numFmtId="0" fontId="0" fillId="0" borderId="0" xfId="0" applyFill="1" applyAlignment="1">
      <alignment horizontal="left" wrapText="1"/>
    </xf>
    <xf numFmtId="0" fontId="22" fillId="0" borderId="0" xfId="0" applyFont="1" applyFill="1" applyBorder="1" applyAlignment="1">
      <alignment horizontal="left" wrapText="1"/>
    </xf>
    <xf numFmtId="0" fontId="20" fillId="0" borderId="0" xfId="0" applyFont="1" applyFill="1" applyBorder="1" applyAlignment="1">
      <alignment horizontal="left" wrapText="1"/>
    </xf>
    <xf numFmtId="49" fontId="21" fillId="5" borderId="0" xfId="0" applyNumberFormat="1" applyFont="1" applyFill="1" applyAlignment="1">
      <alignment horizontal="left" vertical="top" wrapText="1"/>
    </xf>
    <xf numFmtId="0" fontId="0" fillId="5" borderId="0" xfId="0" applyFont="1" applyFill="1" applyAlignment="1">
      <alignment horizontal="left" vertical="top" wrapText="1"/>
    </xf>
    <xf numFmtId="0" fontId="0" fillId="5" borderId="0" xfId="0" applyFont="1" applyFill="1" applyAlignment="1">
      <alignment horizontal="left" vertical="top"/>
    </xf>
    <xf numFmtId="0" fontId="0" fillId="5" borderId="0" xfId="0" applyFill="1" applyAlignment="1">
      <alignment vertical="top" wrapText="1" shrinkToFit="1"/>
    </xf>
    <xf numFmtId="0" fontId="20" fillId="0" borderId="0" xfId="0" applyFont="1" applyFill="1" applyBorder="1" applyAlignment="1">
      <alignment horizontal="left" vertical="top" wrapText="1"/>
    </xf>
    <xf numFmtId="0" fontId="0" fillId="0" borderId="0" xfId="0" applyFont="1" applyFill="1" applyAlignment="1">
      <alignment horizontal="left" vertical="top"/>
    </xf>
    <xf numFmtId="0" fontId="22" fillId="0" borderId="0" xfId="0" applyFont="1" applyFill="1" applyBorder="1" applyAlignment="1">
      <alignment wrapText="1"/>
    </xf>
    <xf numFmtId="0" fontId="20" fillId="0" borderId="15" xfId="0" applyFont="1" applyFill="1" applyBorder="1" applyAlignment="1">
      <alignment wrapText="1"/>
    </xf>
    <xf numFmtId="0" fontId="21" fillId="0" borderId="15" xfId="0" applyFont="1" applyFill="1" applyBorder="1" applyAlignment="1">
      <alignment wrapText="1"/>
    </xf>
    <xf numFmtId="0" fontId="0" fillId="0" borderId="15" xfId="0" applyFill="1" applyBorder="1" applyAlignment="1">
      <alignment wrapText="1"/>
    </xf>
    <xf numFmtId="49" fontId="21" fillId="0" borderId="0" xfId="0" applyNumberFormat="1" applyFont="1" applyFill="1" applyAlignment="1">
      <alignment horizontal="left" vertical="top" wrapText="1"/>
    </xf>
    <xf numFmtId="0" fontId="0" fillId="0" borderId="0" xfId="0" applyFont="1" applyFill="1" applyAlignment="1">
      <alignment horizontal="left" vertical="top" wrapText="1"/>
    </xf>
    <xf numFmtId="0" fontId="20" fillId="0" borderId="0" xfId="0" applyFont="1" applyFill="1" applyBorder="1" applyAlignment="1">
      <alignment wrapText="1"/>
    </xf>
  </cellXfs>
  <cellStyles count="45">
    <cellStyle name="Normal" xfId="0"/>
    <cellStyle name="Column heading" xfId="15"/>
    <cellStyle name="Comma" xfId="16"/>
    <cellStyle name="Comma [0]" xfId="17"/>
    <cellStyle name="Corner heading" xfId="18"/>
    <cellStyle name="Currency" xfId="19"/>
    <cellStyle name="Currency [0]" xfId="20"/>
    <cellStyle name="Data" xfId="21"/>
    <cellStyle name="Data no deci" xfId="22"/>
    <cellStyle name="Data Superscript" xfId="23"/>
    <cellStyle name="Data_1-1A-Regular" xfId="24"/>
    <cellStyle name="Followed Hyperlink" xfId="25"/>
    <cellStyle name="Hed Side" xfId="26"/>
    <cellStyle name="Hed Side bold" xfId="27"/>
    <cellStyle name="Hed Side Indent" xfId="28"/>
    <cellStyle name="Hed Side Regular" xfId="29"/>
    <cellStyle name="Hed Side_1-1A-Regular" xfId="30"/>
    <cellStyle name="Hed Top" xfId="31"/>
    <cellStyle name="Hed Top - SECTION" xfId="32"/>
    <cellStyle name="Hed Top_3-new4" xfId="33"/>
    <cellStyle name="Hyperlink" xfId="34"/>
    <cellStyle name="Normal_Sheet3" xfId="35"/>
    <cellStyle name="Percent" xfId="36"/>
    <cellStyle name="Reference" xfId="37"/>
    <cellStyle name="Row heading" xfId="38"/>
    <cellStyle name="Source Hed" xfId="39"/>
    <cellStyle name="Source Letter" xfId="40"/>
    <cellStyle name="Source Superscript" xfId="41"/>
    <cellStyle name="Source Text" xfId="42"/>
    <cellStyle name="State" xfId="43"/>
    <cellStyle name="Superscript" xfId="44"/>
    <cellStyle name="Table Data" xfId="45"/>
    <cellStyle name="Table Head Top" xfId="46"/>
    <cellStyle name="Table Hed Side" xfId="47"/>
    <cellStyle name="Table Title" xfId="48"/>
    <cellStyle name="Title Text" xfId="49"/>
    <cellStyle name="Title Text 1" xfId="50"/>
    <cellStyle name="Title Text 2" xfId="51"/>
    <cellStyle name="Title-1" xfId="52"/>
    <cellStyle name="Title-2" xfId="53"/>
    <cellStyle name="Title-3" xfId="54"/>
    <cellStyle name="Wrap" xfId="55"/>
    <cellStyle name="Wrap Bold" xfId="56"/>
    <cellStyle name="Wrap Title" xfId="57"/>
    <cellStyle name="Wrap_NTS99-~11" xfId="5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s-bco-fs1\DOT\WINDOWS\TEMP\USFreight97-9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il shipments 93-97"/>
      <sheetName val="Waterborne Flows 93-97"/>
      <sheetName val="Air and vessel 93-97"/>
      <sheetName val="Figure 2 compare"/>
      <sheetName val="Factors Comparisons"/>
      <sheetName val="1997  Table 1a Modified"/>
      <sheetName val="Figure 1"/>
      <sheetName val="1993-97 Table 1  US Highlights"/>
      <sheetName val="93-97 US Freight Table 1"/>
      <sheetName val="93-97 US Freight Table 1 (b)"/>
      <sheetName val="93-97 Percents Tab 2&amp;3"/>
      <sheetName val="Integrated View 93-97"/>
      <sheetName val="Figure 3 modal shares"/>
      <sheetName val="1993-97 Percents"/>
      <sheetName val="BTS &amp; ORNL estimates"/>
      <sheetName val="Oil Pipeline (2)"/>
      <sheetName val="1997 Table 2"/>
      <sheetName val="Table 4 Distance"/>
      <sheetName val="Distance percent change"/>
      <sheetName val="Distance 93-97"/>
      <sheetName val="Distance Fig value per ton"/>
      <sheetName val="Distance Bar"/>
      <sheetName val="Table 5 Size 93-97"/>
      <sheetName val="Size percent change"/>
      <sheetName val="Size Fig value per ton"/>
      <sheetName val="Size Bar "/>
      <sheetName val="BTS Mode"/>
      <sheetName val="Ton-miles data"/>
      <sheetName val="Ton-miles figure"/>
      <sheetName val="table 3 commodities"/>
      <sheetName val="Commodities ranked by value"/>
      <sheetName val="Commod ranked by tons"/>
      <sheetName val="Commod ranked by ton-miles"/>
      <sheetName val="Commod ranked by miles per ton "/>
      <sheetName val="Commod ranked by val per to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175"/>
  <sheetViews>
    <sheetView view="pageBreakPreview" zoomScale="60" workbookViewId="0" topLeftCell="A58">
      <selection activeCell="A101" sqref="A101:H101"/>
    </sheetView>
  </sheetViews>
  <sheetFormatPr defaultColWidth="9.140625" defaultRowHeight="12.75"/>
  <cols>
    <col min="1" max="1" width="14.00390625" style="0" customWidth="1"/>
    <col min="2" max="2" width="28.140625" style="0" customWidth="1"/>
    <col min="22" max="22" width="7.140625" style="0" customWidth="1"/>
    <col min="24" max="24" width="6.140625" style="0" customWidth="1"/>
  </cols>
  <sheetData>
    <row r="1" spans="1:24" ht="15.75" thickBot="1">
      <c r="A1" s="59" t="s">
        <v>104</v>
      </c>
      <c r="B1" s="60"/>
      <c r="C1" s="60"/>
      <c r="D1" s="60"/>
      <c r="E1" s="60"/>
      <c r="F1" s="60"/>
      <c r="G1" s="60"/>
      <c r="H1" s="60"/>
      <c r="I1" s="60"/>
      <c r="J1" s="60"/>
      <c r="K1" s="60"/>
      <c r="L1" s="60"/>
      <c r="M1" s="60"/>
      <c r="N1" s="60"/>
      <c r="O1" s="60"/>
      <c r="P1" s="60"/>
      <c r="Q1" s="60"/>
      <c r="R1" s="60"/>
      <c r="S1" s="60"/>
      <c r="T1" s="60"/>
      <c r="U1" s="60"/>
      <c r="V1" s="60"/>
      <c r="W1" s="60"/>
      <c r="X1" s="60"/>
    </row>
    <row r="2" spans="1:24" ht="8.25" customHeight="1">
      <c r="A2" s="61" t="s">
        <v>59</v>
      </c>
      <c r="B2" s="64" t="s">
        <v>42</v>
      </c>
      <c r="C2" s="64">
        <v>1982</v>
      </c>
      <c r="D2" s="64">
        <v>1985</v>
      </c>
      <c r="E2" s="64">
        <v>1990</v>
      </c>
      <c r="F2" s="64">
        <v>1991</v>
      </c>
      <c r="G2" s="64">
        <v>1992</v>
      </c>
      <c r="H2" s="64">
        <v>1993</v>
      </c>
      <c r="I2" s="64">
        <v>1994</v>
      </c>
      <c r="J2" s="64">
        <v>1995</v>
      </c>
      <c r="K2" s="64">
        <v>1996</v>
      </c>
      <c r="L2" s="64">
        <v>1997</v>
      </c>
      <c r="M2" s="64">
        <v>1998</v>
      </c>
      <c r="N2" s="64">
        <v>1999</v>
      </c>
      <c r="O2" s="64">
        <v>2000</v>
      </c>
      <c r="P2" s="64">
        <v>2001</v>
      </c>
      <c r="Q2" s="64">
        <v>2002</v>
      </c>
      <c r="R2" s="69">
        <v>2003</v>
      </c>
      <c r="S2" s="69">
        <v>2004</v>
      </c>
      <c r="T2" s="69">
        <v>2005</v>
      </c>
      <c r="U2" s="72" t="s">
        <v>57</v>
      </c>
      <c r="V2" s="73"/>
      <c r="W2" s="73"/>
      <c r="X2" s="73"/>
    </row>
    <row r="3" spans="1:24" ht="49.5" customHeight="1">
      <c r="A3" s="62"/>
      <c r="B3" s="65"/>
      <c r="C3" s="67"/>
      <c r="D3" s="67"/>
      <c r="E3" s="67"/>
      <c r="F3" s="67"/>
      <c r="G3" s="67"/>
      <c r="H3" s="67"/>
      <c r="I3" s="67"/>
      <c r="J3" s="67"/>
      <c r="K3" s="67"/>
      <c r="L3" s="67"/>
      <c r="M3" s="67"/>
      <c r="N3" s="67"/>
      <c r="O3" s="67"/>
      <c r="P3" s="67"/>
      <c r="Q3" s="67"/>
      <c r="R3" s="70"/>
      <c r="S3" s="70"/>
      <c r="T3" s="70"/>
      <c r="U3" s="74" t="s">
        <v>107</v>
      </c>
      <c r="V3" s="75"/>
      <c r="W3" s="76" t="s">
        <v>108</v>
      </c>
      <c r="X3" s="77"/>
    </row>
    <row r="4" spans="1:24" ht="15.75">
      <c r="A4" s="63"/>
      <c r="B4" s="66"/>
      <c r="C4" s="68"/>
      <c r="D4" s="68"/>
      <c r="E4" s="68"/>
      <c r="F4" s="68"/>
      <c r="G4" s="68"/>
      <c r="H4" s="68"/>
      <c r="I4" s="68"/>
      <c r="J4" s="68"/>
      <c r="K4" s="68"/>
      <c r="L4" s="68"/>
      <c r="M4" s="68"/>
      <c r="N4" s="68"/>
      <c r="O4" s="68"/>
      <c r="P4" s="68"/>
      <c r="Q4" s="68"/>
      <c r="R4" s="71"/>
      <c r="S4" s="71"/>
      <c r="T4" s="71"/>
      <c r="U4" s="24" t="s">
        <v>58</v>
      </c>
      <c r="V4" s="33" t="s">
        <v>43</v>
      </c>
      <c r="W4" s="24" t="s">
        <v>58</v>
      </c>
      <c r="X4" s="33" t="s">
        <v>43</v>
      </c>
    </row>
    <row r="5" spans="1:24" ht="13.5">
      <c r="A5" s="43" t="s">
        <v>44</v>
      </c>
      <c r="B5" s="44" t="s">
        <v>61</v>
      </c>
      <c r="C5" s="52">
        <v>0.5</v>
      </c>
      <c r="D5" s="52">
        <v>0.54</v>
      </c>
      <c r="E5" s="52">
        <v>0.68</v>
      </c>
      <c r="F5" s="52">
        <v>0.69</v>
      </c>
      <c r="G5" s="52">
        <v>0.71</v>
      </c>
      <c r="H5" s="52">
        <v>0.76</v>
      </c>
      <c r="I5" s="52">
        <v>0.79</v>
      </c>
      <c r="J5" s="52">
        <v>0.78</v>
      </c>
      <c r="K5" s="52">
        <v>0.81</v>
      </c>
      <c r="L5" s="52">
        <v>0.84</v>
      </c>
      <c r="M5" s="52">
        <v>0.85</v>
      </c>
      <c r="N5" s="52">
        <v>0.85</v>
      </c>
      <c r="O5" s="52">
        <v>0.86</v>
      </c>
      <c r="P5" s="52">
        <v>0.85</v>
      </c>
      <c r="Q5" s="52">
        <v>0.85</v>
      </c>
      <c r="R5" s="52">
        <v>0.86</v>
      </c>
      <c r="S5" s="52">
        <v>0.89</v>
      </c>
      <c r="T5" s="52">
        <v>0.87</v>
      </c>
      <c r="U5" s="54">
        <f>(T5-O5)*100</f>
        <v>1.0000000000000009</v>
      </c>
      <c r="V5" s="54">
        <f>RANK(U5,$U$5:$U$89)</f>
        <v>62</v>
      </c>
      <c r="W5" s="54">
        <f>(T5-C5)*100</f>
        <v>37</v>
      </c>
      <c r="X5" s="54">
        <f>RANK(W5,$W$5:$W$89)</f>
        <v>29</v>
      </c>
    </row>
    <row r="6" spans="1:24" ht="13.5">
      <c r="A6" s="45" t="s">
        <v>44</v>
      </c>
      <c r="B6" s="46" t="s">
        <v>62</v>
      </c>
      <c r="C6" s="52">
        <v>0.42</v>
      </c>
      <c r="D6" s="52">
        <v>0.45</v>
      </c>
      <c r="E6" s="52">
        <v>0.57</v>
      </c>
      <c r="F6" s="52">
        <v>0.58</v>
      </c>
      <c r="G6" s="52">
        <v>0.62</v>
      </c>
      <c r="H6" s="52">
        <v>0.63</v>
      </c>
      <c r="I6" s="52">
        <v>0.64</v>
      </c>
      <c r="J6" s="52">
        <v>0.64</v>
      </c>
      <c r="K6" s="52">
        <v>0.67</v>
      </c>
      <c r="L6" s="52">
        <v>0.69</v>
      </c>
      <c r="M6" s="52">
        <v>0.7</v>
      </c>
      <c r="N6" s="52">
        <v>0.71</v>
      </c>
      <c r="O6" s="52">
        <v>0.73</v>
      </c>
      <c r="P6" s="52">
        <v>0.75</v>
      </c>
      <c r="Q6" s="52">
        <v>0.76</v>
      </c>
      <c r="R6" s="52">
        <v>0.78</v>
      </c>
      <c r="S6" s="52">
        <v>0.81</v>
      </c>
      <c r="T6" s="52">
        <v>0.81</v>
      </c>
      <c r="U6" s="54">
        <f aca="true" t="shared" si="0" ref="U6:U69">(T6-O6)*100</f>
        <v>8.000000000000007</v>
      </c>
      <c r="V6" s="54">
        <f aca="true" t="shared" si="1" ref="V6:V69">RANK(U6,$U$5:$U$89)</f>
        <v>15</v>
      </c>
      <c r="W6" s="54">
        <f aca="true" t="shared" si="2" ref="W6:W69">(T6-C6)*100</f>
        <v>39.00000000000001</v>
      </c>
      <c r="X6" s="54">
        <f aca="true" t="shared" si="3" ref="X6:X69">RANK(W6,$W$5:$W$89)</f>
        <v>22</v>
      </c>
    </row>
    <row r="7" spans="1:24" ht="13.5">
      <c r="A7" s="47" t="s">
        <v>44</v>
      </c>
      <c r="B7" s="48" t="s">
        <v>7</v>
      </c>
      <c r="C7" s="52">
        <v>0.65</v>
      </c>
      <c r="D7" s="52">
        <v>0.71</v>
      </c>
      <c r="E7" s="52">
        <v>0.85</v>
      </c>
      <c r="F7" s="52">
        <v>0.86</v>
      </c>
      <c r="G7" s="52">
        <v>0.89</v>
      </c>
      <c r="H7" s="52">
        <v>0.93</v>
      </c>
      <c r="I7" s="52">
        <v>0.96</v>
      </c>
      <c r="J7" s="52">
        <v>0.99</v>
      </c>
      <c r="K7" s="52">
        <v>1.04</v>
      </c>
      <c r="L7" s="52">
        <v>1.06</v>
      </c>
      <c r="M7" s="52">
        <v>1.08</v>
      </c>
      <c r="N7" s="52">
        <v>1.05</v>
      </c>
      <c r="O7" s="52">
        <v>1.02</v>
      </c>
      <c r="P7" s="52">
        <v>1</v>
      </c>
      <c r="Q7" s="52">
        <v>0.97</v>
      </c>
      <c r="R7" s="52">
        <v>0.95</v>
      </c>
      <c r="S7" s="52">
        <v>0.97</v>
      </c>
      <c r="T7" s="52">
        <v>0.99</v>
      </c>
      <c r="U7" s="54">
        <f t="shared" si="0"/>
        <v>-3.0000000000000027</v>
      </c>
      <c r="V7" s="54">
        <f t="shared" si="1"/>
        <v>78</v>
      </c>
      <c r="W7" s="54">
        <f t="shared" si="2"/>
        <v>34</v>
      </c>
      <c r="X7" s="54">
        <f t="shared" si="3"/>
        <v>38</v>
      </c>
    </row>
    <row r="8" spans="1:24" ht="13.5">
      <c r="A8" s="47" t="s">
        <v>44</v>
      </c>
      <c r="B8" s="48" t="s">
        <v>63</v>
      </c>
      <c r="C8" s="52">
        <v>0.64</v>
      </c>
      <c r="D8" s="52">
        <v>0.68</v>
      </c>
      <c r="E8" s="52">
        <v>0.76</v>
      </c>
      <c r="F8" s="52">
        <v>0.78</v>
      </c>
      <c r="G8" s="52">
        <v>0.83</v>
      </c>
      <c r="H8" s="52">
        <v>0.87</v>
      </c>
      <c r="I8" s="52">
        <v>0.9</v>
      </c>
      <c r="J8" s="52">
        <v>0.92</v>
      </c>
      <c r="K8" s="52">
        <v>0.96</v>
      </c>
      <c r="L8" s="52">
        <v>0.98</v>
      </c>
      <c r="M8" s="52">
        <v>0.98</v>
      </c>
      <c r="N8" s="52">
        <v>0.98</v>
      </c>
      <c r="O8" s="52">
        <v>0.97</v>
      </c>
      <c r="P8" s="52">
        <v>0.95</v>
      </c>
      <c r="Q8" s="52">
        <v>0.93</v>
      </c>
      <c r="R8" s="52">
        <v>0.92</v>
      </c>
      <c r="S8" s="52">
        <v>0.95</v>
      </c>
      <c r="T8" s="52">
        <v>0.95</v>
      </c>
      <c r="U8" s="54">
        <f t="shared" si="0"/>
        <v>-2.0000000000000018</v>
      </c>
      <c r="V8" s="54">
        <f t="shared" si="1"/>
        <v>74</v>
      </c>
      <c r="W8" s="54">
        <f t="shared" si="2"/>
        <v>30.999999999999993</v>
      </c>
      <c r="X8" s="54">
        <f t="shared" si="3"/>
        <v>48</v>
      </c>
    </row>
    <row r="9" spans="1:24" ht="13.5">
      <c r="A9" s="47" t="s">
        <v>46</v>
      </c>
      <c r="B9" s="48" t="s">
        <v>52</v>
      </c>
      <c r="C9" s="52">
        <v>0.75</v>
      </c>
      <c r="D9" s="52">
        <v>0.75</v>
      </c>
      <c r="E9" s="52">
        <v>0.72</v>
      </c>
      <c r="F9" s="52">
        <v>0.72</v>
      </c>
      <c r="G9" s="52">
        <v>0.71</v>
      </c>
      <c r="H9" s="52">
        <v>0.7</v>
      </c>
      <c r="I9" s="52">
        <v>0.72</v>
      </c>
      <c r="J9" s="52">
        <v>0.71</v>
      </c>
      <c r="K9" s="52">
        <v>0.7</v>
      </c>
      <c r="L9" s="52">
        <v>0.7</v>
      </c>
      <c r="M9" s="52">
        <v>0.71</v>
      </c>
      <c r="N9" s="52">
        <v>0.72</v>
      </c>
      <c r="O9" s="52">
        <v>0.73</v>
      </c>
      <c r="P9" s="52">
        <v>0.75</v>
      </c>
      <c r="Q9" s="52">
        <v>0.76</v>
      </c>
      <c r="R9" s="52">
        <v>0.76</v>
      </c>
      <c r="S9" s="52">
        <v>0.76</v>
      </c>
      <c r="T9" s="52">
        <v>0.76</v>
      </c>
      <c r="U9" s="54">
        <f t="shared" si="0"/>
        <v>3.0000000000000027</v>
      </c>
      <c r="V9" s="54">
        <f t="shared" si="1"/>
        <v>48</v>
      </c>
      <c r="W9" s="54">
        <f t="shared" si="2"/>
        <v>1.0000000000000009</v>
      </c>
      <c r="X9" s="54">
        <f t="shared" si="3"/>
        <v>85</v>
      </c>
    </row>
    <row r="10" spans="1:24" ht="13.5">
      <c r="A10" s="47" t="s">
        <v>47</v>
      </c>
      <c r="B10" s="48" t="s">
        <v>12</v>
      </c>
      <c r="C10" s="52">
        <v>0.83</v>
      </c>
      <c r="D10" s="52">
        <v>0.93</v>
      </c>
      <c r="E10" s="52">
        <v>1.02</v>
      </c>
      <c r="F10" s="52">
        <v>1.04</v>
      </c>
      <c r="G10" s="52">
        <v>1.06</v>
      </c>
      <c r="H10" s="52">
        <v>1.11</v>
      </c>
      <c r="I10" s="52">
        <v>1.18</v>
      </c>
      <c r="J10" s="52">
        <v>1.21</v>
      </c>
      <c r="K10" s="52">
        <v>1.25</v>
      </c>
      <c r="L10" s="52">
        <v>1.29</v>
      </c>
      <c r="M10" s="52">
        <v>1.31</v>
      </c>
      <c r="N10" s="52">
        <v>1.35</v>
      </c>
      <c r="O10" s="52">
        <v>1.36</v>
      </c>
      <c r="P10" s="52">
        <v>1.35</v>
      </c>
      <c r="Q10" s="52">
        <v>1.35</v>
      </c>
      <c r="R10" s="52">
        <v>1.36</v>
      </c>
      <c r="S10" s="52">
        <v>1.36</v>
      </c>
      <c r="T10" s="52">
        <v>1.34</v>
      </c>
      <c r="U10" s="54">
        <f t="shared" si="0"/>
        <v>-2.0000000000000018</v>
      </c>
      <c r="V10" s="54">
        <f t="shared" si="1"/>
        <v>74</v>
      </c>
      <c r="W10" s="54">
        <f t="shared" si="2"/>
        <v>51.000000000000014</v>
      </c>
      <c r="X10" s="54">
        <f t="shared" si="3"/>
        <v>9</v>
      </c>
    </row>
    <row r="11" spans="1:24" ht="13.5">
      <c r="A11" s="47" t="s">
        <v>44</v>
      </c>
      <c r="B11" s="48" t="s">
        <v>13</v>
      </c>
      <c r="C11" s="52">
        <v>0.74</v>
      </c>
      <c r="D11" s="52">
        <v>0.81</v>
      </c>
      <c r="E11" s="52">
        <v>0.9</v>
      </c>
      <c r="F11" s="52">
        <v>0.9</v>
      </c>
      <c r="G11" s="52">
        <v>0.88</v>
      </c>
      <c r="H11" s="52">
        <v>0.88</v>
      </c>
      <c r="I11" s="52">
        <v>0.9</v>
      </c>
      <c r="J11" s="52">
        <v>0.93</v>
      </c>
      <c r="K11" s="52">
        <v>0.98</v>
      </c>
      <c r="L11" s="52">
        <v>1</v>
      </c>
      <c r="M11" s="52">
        <v>1.03</v>
      </c>
      <c r="N11" s="52">
        <v>1.06</v>
      </c>
      <c r="O11" s="52">
        <v>1.11</v>
      </c>
      <c r="P11" s="52">
        <v>1.15</v>
      </c>
      <c r="Q11" s="52">
        <v>1.14</v>
      </c>
      <c r="R11" s="52">
        <v>1.14</v>
      </c>
      <c r="S11" s="52">
        <v>1.14</v>
      </c>
      <c r="T11" s="52">
        <v>1.16</v>
      </c>
      <c r="U11" s="54">
        <f t="shared" si="0"/>
        <v>4.999999999999982</v>
      </c>
      <c r="V11" s="54">
        <f t="shared" si="1"/>
        <v>38</v>
      </c>
      <c r="W11" s="54">
        <f t="shared" si="2"/>
        <v>41.99999999999999</v>
      </c>
      <c r="X11" s="54">
        <f t="shared" si="3"/>
        <v>18</v>
      </c>
    </row>
    <row r="12" spans="1:24" ht="13.5">
      <c r="A12" s="47" t="s">
        <v>46</v>
      </c>
      <c r="B12" s="48" t="s">
        <v>11</v>
      </c>
      <c r="C12" s="52">
        <v>0.5</v>
      </c>
      <c r="D12" s="52">
        <v>0.57</v>
      </c>
      <c r="E12" s="52">
        <v>0.65</v>
      </c>
      <c r="F12" s="52">
        <v>0.67</v>
      </c>
      <c r="G12" s="52">
        <v>0.69</v>
      </c>
      <c r="H12" s="52">
        <v>0.68</v>
      </c>
      <c r="I12" s="52">
        <v>0.7</v>
      </c>
      <c r="J12" s="52">
        <v>0.71</v>
      </c>
      <c r="K12" s="52">
        <v>0.72</v>
      </c>
      <c r="L12" s="52">
        <v>0.74</v>
      </c>
      <c r="M12" s="52">
        <v>0.77</v>
      </c>
      <c r="N12" s="52">
        <v>0.78</v>
      </c>
      <c r="O12" s="52">
        <v>0.75</v>
      </c>
      <c r="P12" s="52">
        <v>0.76</v>
      </c>
      <c r="Q12" s="52">
        <v>0.78</v>
      </c>
      <c r="R12" s="52">
        <v>0.78</v>
      </c>
      <c r="S12" s="52">
        <v>0.81</v>
      </c>
      <c r="T12" s="52">
        <v>0.83</v>
      </c>
      <c r="U12" s="54">
        <f t="shared" si="0"/>
        <v>7.9999999999999964</v>
      </c>
      <c r="V12" s="54">
        <f t="shared" si="1"/>
        <v>19</v>
      </c>
      <c r="W12" s="54">
        <f t="shared" si="2"/>
        <v>32.99999999999999</v>
      </c>
      <c r="X12" s="54">
        <f t="shared" si="3"/>
        <v>42</v>
      </c>
    </row>
    <row r="13" spans="1:24" ht="13.5">
      <c r="A13" s="47" t="s">
        <v>45</v>
      </c>
      <c r="B13" s="46" t="s">
        <v>33</v>
      </c>
      <c r="C13" s="52">
        <v>0.75</v>
      </c>
      <c r="D13" s="52">
        <v>0.81</v>
      </c>
      <c r="E13" s="52">
        <v>0.95</v>
      </c>
      <c r="F13" s="52">
        <v>0.96</v>
      </c>
      <c r="G13" s="52">
        <v>0.96</v>
      </c>
      <c r="H13" s="52">
        <v>0.97</v>
      </c>
      <c r="I13" s="52">
        <v>0.99</v>
      </c>
      <c r="J13" s="52">
        <v>1.02</v>
      </c>
      <c r="K13" s="52">
        <v>1.02</v>
      </c>
      <c r="L13" s="52">
        <v>1.03</v>
      </c>
      <c r="M13" s="52">
        <v>1.04</v>
      </c>
      <c r="N13" s="52">
        <v>1.05</v>
      </c>
      <c r="O13" s="52">
        <v>1.09</v>
      </c>
      <c r="P13" s="52">
        <v>1.12</v>
      </c>
      <c r="Q13" s="52">
        <v>1.18</v>
      </c>
      <c r="R13" s="52">
        <v>1.2</v>
      </c>
      <c r="S13" s="52">
        <v>1.2</v>
      </c>
      <c r="T13" s="52">
        <v>1.21</v>
      </c>
      <c r="U13" s="54">
        <f t="shared" si="0"/>
        <v>11.99999999999999</v>
      </c>
      <c r="V13" s="54">
        <f t="shared" si="1"/>
        <v>9</v>
      </c>
      <c r="W13" s="54">
        <f t="shared" si="2"/>
        <v>46</v>
      </c>
      <c r="X13" s="54">
        <f t="shared" si="3"/>
        <v>15</v>
      </c>
    </row>
    <row r="14" spans="1:24" ht="13.5">
      <c r="A14" s="47" t="s">
        <v>46</v>
      </c>
      <c r="B14" s="48" t="s">
        <v>38</v>
      </c>
      <c r="C14" s="52">
        <v>0.56</v>
      </c>
      <c r="D14" s="52">
        <v>0.57</v>
      </c>
      <c r="E14" s="52">
        <v>0.61</v>
      </c>
      <c r="F14" s="52">
        <v>0.63</v>
      </c>
      <c r="G14" s="52">
        <v>0.64</v>
      </c>
      <c r="H14" s="52">
        <v>0.64</v>
      </c>
      <c r="I14" s="52">
        <v>0.64</v>
      </c>
      <c r="J14" s="52">
        <v>0.65</v>
      </c>
      <c r="K14" s="52">
        <v>0.68</v>
      </c>
      <c r="L14" s="52">
        <v>0.68</v>
      </c>
      <c r="M14" s="52">
        <v>0.68</v>
      </c>
      <c r="N14" s="52">
        <v>0.7</v>
      </c>
      <c r="O14" s="52">
        <v>0.71</v>
      </c>
      <c r="P14" s="52">
        <v>0.73</v>
      </c>
      <c r="Q14" s="52">
        <v>0.75</v>
      </c>
      <c r="R14" s="52">
        <v>0.75</v>
      </c>
      <c r="S14" s="52">
        <v>0.76</v>
      </c>
      <c r="T14" s="52">
        <v>0.78</v>
      </c>
      <c r="U14" s="54">
        <f t="shared" si="0"/>
        <v>7.000000000000006</v>
      </c>
      <c r="V14" s="54">
        <f t="shared" si="1"/>
        <v>22</v>
      </c>
      <c r="W14" s="54">
        <f t="shared" si="2"/>
        <v>21.999999999999996</v>
      </c>
      <c r="X14" s="54">
        <f t="shared" si="3"/>
        <v>72</v>
      </c>
    </row>
    <row r="15" spans="1:24" ht="13.5">
      <c r="A15" s="47" t="s">
        <v>44</v>
      </c>
      <c r="B15" s="48" t="s">
        <v>55</v>
      </c>
      <c r="C15" s="52">
        <v>0.59</v>
      </c>
      <c r="D15" s="52">
        <v>0.65</v>
      </c>
      <c r="E15" s="52">
        <v>0.74</v>
      </c>
      <c r="F15" s="52">
        <v>0.75</v>
      </c>
      <c r="G15" s="52">
        <v>0.75</v>
      </c>
      <c r="H15" s="52">
        <v>0.77</v>
      </c>
      <c r="I15" s="52">
        <v>0.8</v>
      </c>
      <c r="J15" s="52">
        <v>0.82</v>
      </c>
      <c r="K15" s="52">
        <v>0.85</v>
      </c>
      <c r="L15" s="52">
        <v>0.88</v>
      </c>
      <c r="M15" s="52">
        <v>0.91</v>
      </c>
      <c r="N15" s="52">
        <v>0.93</v>
      </c>
      <c r="O15" s="52">
        <v>0.94</v>
      </c>
      <c r="P15" s="52">
        <v>0.94</v>
      </c>
      <c r="Q15" s="52">
        <v>0.95</v>
      </c>
      <c r="R15" s="52">
        <v>0.97</v>
      </c>
      <c r="S15" s="52">
        <v>0.98</v>
      </c>
      <c r="T15" s="52">
        <v>1</v>
      </c>
      <c r="U15" s="54">
        <f t="shared" si="0"/>
        <v>6.000000000000005</v>
      </c>
      <c r="V15" s="54">
        <f t="shared" si="1"/>
        <v>26</v>
      </c>
      <c r="W15" s="54">
        <f t="shared" si="2"/>
        <v>41</v>
      </c>
      <c r="X15" s="54">
        <f t="shared" si="3"/>
        <v>19</v>
      </c>
    </row>
    <row r="16" spans="1:24" ht="13.5">
      <c r="A16" s="47" t="s">
        <v>47</v>
      </c>
      <c r="B16" s="46" t="s">
        <v>64</v>
      </c>
      <c r="C16" s="52">
        <v>0.81</v>
      </c>
      <c r="D16" s="52">
        <v>0.9</v>
      </c>
      <c r="E16" s="52">
        <v>1.05</v>
      </c>
      <c r="F16" s="52">
        <v>1.05</v>
      </c>
      <c r="G16" s="52">
        <v>1.06</v>
      </c>
      <c r="H16" s="52">
        <v>1.05</v>
      </c>
      <c r="I16" s="52">
        <v>1.05</v>
      </c>
      <c r="J16" s="52">
        <v>1.06</v>
      </c>
      <c r="K16" s="52">
        <v>1.07</v>
      </c>
      <c r="L16" s="52">
        <v>1.08</v>
      </c>
      <c r="M16" s="52">
        <v>1.1</v>
      </c>
      <c r="N16" s="52">
        <v>1.11</v>
      </c>
      <c r="O16" s="52">
        <v>1.11</v>
      </c>
      <c r="P16" s="52">
        <v>1.11</v>
      </c>
      <c r="Q16" s="52">
        <v>1.1</v>
      </c>
      <c r="R16" s="52">
        <v>1.1</v>
      </c>
      <c r="S16" s="52">
        <v>1.11</v>
      </c>
      <c r="T16" s="52">
        <v>1.11</v>
      </c>
      <c r="U16" s="54">
        <f t="shared" si="0"/>
        <v>0</v>
      </c>
      <c r="V16" s="54">
        <f t="shared" si="1"/>
        <v>66</v>
      </c>
      <c r="W16" s="54">
        <f t="shared" si="2"/>
        <v>30.000000000000004</v>
      </c>
      <c r="X16" s="54">
        <f t="shared" si="3"/>
        <v>51</v>
      </c>
    </row>
    <row r="17" spans="1:24" ht="13.5">
      <c r="A17" s="47" t="s">
        <v>46</v>
      </c>
      <c r="B17" s="48" t="s">
        <v>22</v>
      </c>
      <c r="C17" s="52">
        <v>0.73</v>
      </c>
      <c r="D17" s="52">
        <v>0.75</v>
      </c>
      <c r="E17" s="52">
        <v>0.79</v>
      </c>
      <c r="F17" s="52">
        <v>0.82</v>
      </c>
      <c r="G17" s="52">
        <v>0.84</v>
      </c>
      <c r="H17" s="52">
        <v>0.85</v>
      </c>
      <c r="I17" s="52">
        <v>0.87</v>
      </c>
      <c r="J17" s="52">
        <v>0.88</v>
      </c>
      <c r="K17" s="52">
        <v>0.88</v>
      </c>
      <c r="L17" s="52">
        <v>0.9</v>
      </c>
      <c r="M17" s="52">
        <v>0.88</v>
      </c>
      <c r="N17" s="52">
        <v>0.9</v>
      </c>
      <c r="O17" s="52">
        <v>0.91</v>
      </c>
      <c r="P17" s="52">
        <v>0.9</v>
      </c>
      <c r="Q17" s="52">
        <v>0.92</v>
      </c>
      <c r="R17" s="52">
        <v>0.91</v>
      </c>
      <c r="S17" s="52">
        <v>0.91</v>
      </c>
      <c r="T17" s="52">
        <v>0.9</v>
      </c>
      <c r="U17" s="54">
        <f t="shared" si="0"/>
        <v>-1.0000000000000009</v>
      </c>
      <c r="V17" s="54">
        <f t="shared" si="1"/>
        <v>70</v>
      </c>
      <c r="W17" s="54">
        <f t="shared" si="2"/>
        <v>17.000000000000004</v>
      </c>
      <c r="X17" s="54">
        <f t="shared" si="3"/>
        <v>78</v>
      </c>
    </row>
    <row r="18" spans="1:24" ht="13.5">
      <c r="A18" s="47" t="s">
        <v>44</v>
      </c>
      <c r="B18" s="46" t="s">
        <v>65</v>
      </c>
      <c r="C18" s="52">
        <v>0.8</v>
      </c>
      <c r="D18" s="52">
        <v>0.91</v>
      </c>
      <c r="E18" s="52">
        <v>0.98</v>
      </c>
      <c r="F18" s="52">
        <v>0.95</v>
      </c>
      <c r="G18" s="52">
        <v>0.98</v>
      </c>
      <c r="H18" s="52">
        <v>0.98</v>
      </c>
      <c r="I18" s="52">
        <v>0.98</v>
      </c>
      <c r="J18" s="52">
        <v>1.01</v>
      </c>
      <c r="K18" s="52">
        <v>1.01</v>
      </c>
      <c r="L18" s="52">
        <v>1.03</v>
      </c>
      <c r="M18" s="52">
        <v>1.06</v>
      </c>
      <c r="N18" s="52">
        <v>1.07</v>
      </c>
      <c r="O18" s="52">
        <v>1.09</v>
      </c>
      <c r="P18" s="52">
        <v>1.12</v>
      </c>
      <c r="Q18" s="52">
        <v>1.15</v>
      </c>
      <c r="R18" s="52">
        <v>1.14</v>
      </c>
      <c r="S18" s="52">
        <v>1.16</v>
      </c>
      <c r="T18" s="52">
        <v>1.17</v>
      </c>
      <c r="U18" s="54">
        <f t="shared" si="0"/>
        <v>7.999999999999985</v>
      </c>
      <c r="V18" s="54">
        <f t="shared" si="1"/>
        <v>20</v>
      </c>
      <c r="W18" s="54">
        <f t="shared" si="2"/>
        <v>36.999999999999986</v>
      </c>
      <c r="X18" s="54">
        <f t="shared" si="3"/>
        <v>32</v>
      </c>
    </row>
    <row r="19" spans="1:24" ht="13.5">
      <c r="A19" s="47" t="s">
        <v>46</v>
      </c>
      <c r="B19" s="46" t="s">
        <v>18</v>
      </c>
      <c r="C19" s="52">
        <v>0.53</v>
      </c>
      <c r="D19" s="52">
        <v>0.53</v>
      </c>
      <c r="E19" s="52">
        <v>0.62</v>
      </c>
      <c r="F19" s="52">
        <v>0.62</v>
      </c>
      <c r="G19" s="52">
        <v>0.64</v>
      </c>
      <c r="H19" s="52">
        <v>0.67</v>
      </c>
      <c r="I19" s="52">
        <v>0.66</v>
      </c>
      <c r="J19" s="52">
        <v>0.69</v>
      </c>
      <c r="K19" s="52">
        <v>0.71</v>
      </c>
      <c r="L19" s="52">
        <v>0.71</v>
      </c>
      <c r="M19" s="52">
        <v>0.74</v>
      </c>
      <c r="N19" s="52">
        <v>0.78</v>
      </c>
      <c r="O19" s="52">
        <v>0.81</v>
      </c>
      <c r="P19" s="52">
        <v>0.81</v>
      </c>
      <c r="Q19" s="52">
        <v>0.83</v>
      </c>
      <c r="R19" s="52">
        <v>0.82</v>
      </c>
      <c r="S19" s="52">
        <v>0.84</v>
      </c>
      <c r="T19" s="52">
        <v>0.78</v>
      </c>
      <c r="U19" s="54">
        <f t="shared" si="0"/>
        <v>-3.0000000000000027</v>
      </c>
      <c r="V19" s="54">
        <f t="shared" si="1"/>
        <v>78</v>
      </c>
      <c r="W19" s="54">
        <f t="shared" si="2"/>
        <v>25</v>
      </c>
      <c r="X19" s="54">
        <f t="shared" si="3"/>
        <v>65</v>
      </c>
    </row>
    <row r="20" spans="1:24" ht="13.5">
      <c r="A20" s="47" t="s">
        <v>45</v>
      </c>
      <c r="B20" s="46" t="s">
        <v>66</v>
      </c>
      <c r="C20" s="52">
        <v>0.48</v>
      </c>
      <c r="D20" s="52">
        <v>0.5</v>
      </c>
      <c r="E20" s="52">
        <v>0.56</v>
      </c>
      <c r="F20" s="52">
        <v>0.57</v>
      </c>
      <c r="G20" s="52">
        <v>0.59</v>
      </c>
      <c r="H20" s="52">
        <v>0.6</v>
      </c>
      <c r="I20" s="52">
        <v>0.62</v>
      </c>
      <c r="J20" s="52">
        <v>0.62</v>
      </c>
      <c r="K20" s="52">
        <v>0.62</v>
      </c>
      <c r="L20" s="52">
        <v>0.65</v>
      </c>
      <c r="M20" s="52">
        <v>0.67</v>
      </c>
      <c r="N20" s="52">
        <v>0.69</v>
      </c>
      <c r="O20" s="52">
        <v>0.71</v>
      </c>
      <c r="P20" s="52">
        <v>0.71</v>
      </c>
      <c r="Q20" s="52">
        <v>0.71</v>
      </c>
      <c r="R20" s="52">
        <v>0.73</v>
      </c>
      <c r="S20" s="52">
        <v>0.73</v>
      </c>
      <c r="T20" s="52">
        <v>0.73</v>
      </c>
      <c r="U20" s="54">
        <f t="shared" si="0"/>
        <v>2.0000000000000018</v>
      </c>
      <c r="V20" s="54">
        <f t="shared" si="1"/>
        <v>53</v>
      </c>
      <c r="W20" s="54">
        <f t="shared" si="2"/>
        <v>25</v>
      </c>
      <c r="X20" s="54">
        <f t="shared" si="3"/>
        <v>65</v>
      </c>
    </row>
    <row r="21" spans="1:24" ht="13.5">
      <c r="A21" s="47" t="s">
        <v>46</v>
      </c>
      <c r="B21" s="48" t="s">
        <v>67</v>
      </c>
      <c r="C21" s="52">
        <v>0.94</v>
      </c>
      <c r="D21" s="52">
        <v>0.92</v>
      </c>
      <c r="E21" s="52">
        <v>0.87</v>
      </c>
      <c r="F21" s="52">
        <v>0.87</v>
      </c>
      <c r="G21" s="52">
        <v>0.9</v>
      </c>
      <c r="H21" s="52">
        <v>0.98</v>
      </c>
      <c r="I21" s="52">
        <v>1.06</v>
      </c>
      <c r="J21" s="52">
        <v>1.14</v>
      </c>
      <c r="K21" s="52">
        <v>1.15</v>
      </c>
      <c r="L21" s="52">
        <v>1.11</v>
      </c>
      <c r="M21" s="52">
        <v>1.14</v>
      </c>
      <c r="N21" s="52">
        <v>1.13</v>
      </c>
      <c r="O21" s="52">
        <v>1.11</v>
      </c>
      <c r="P21" s="52">
        <v>1.11</v>
      </c>
      <c r="Q21" s="52">
        <v>1.15</v>
      </c>
      <c r="R21" s="52">
        <v>1.19</v>
      </c>
      <c r="S21" s="52">
        <v>1.23</v>
      </c>
      <c r="T21" s="52">
        <v>1.23</v>
      </c>
      <c r="U21" s="54">
        <f t="shared" si="0"/>
        <v>11.99999999999999</v>
      </c>
      <c r="V21" s="54">
        <f t="shared" si="1"/>
        <v>9</v>
      </c>
      <c r="W21" s="54">
        <f t="shared" si="2"/>
        <v>29.000000000000004</v>
      </c>
      <c r="X21" s="54">
        <f t="shared" si="3"/>
        <v>56</v>
      </c>
    </row>
    <row r="22" spans="1:24" ht="13.5">
      <c r="A22" s="47" t="s">
        <v>46</v>
      </c>
      <c r="B22" s="46" t="s">
        <v>68</v>
      </c>
      <c r="C22" s="52">
        <v>0.85</v>
      </c>
      <c r="D22" s="52">
        <v>0.89</v>
      </c>
      <c r="E22" s="52">
        <v>0.94</v>
      </c>
      <c r="F22" s="52">
        <v>0.95</v>
      </c>
      <c r="G22" s="52">
        <v>0.98</v>
      </c>
      <c r="H22" s="52">
        <v>0.99</v>
      </c>
      <c r="I22" s="52">
        <v>1.02</v>
      </c>
      <c r="J22" s="52">
        <v>1.01</v>
      </c>
      <c r="K22" s="52">
        <v>1</v>
      </c>
      <c r="L22" s="52">
        <v>1.01</v>
      </c>
      <c r="M22" s="52">
        <v>1.04</v>
      </c>
      <c r="N22" s="52">
        <v>1.04</v>
      </c>
      <c r="O22" s="52">
        <v>1.05</v>
      </c>
      <c r="P22" s="52">
        <v>1.03</v>
      </c>
      <c r="Q22" s="52">
        <v>1.05</v>
      </c>
      <c r="R22" s="52">
        <v>1.08</v>
      </c>
      <c r="S22" s="52">
        <v>1.08</v>
      </c>
      <c r="T22" s="52">
        <v>1.08</v>
      </c>
      <c r="U22" s="54">
        <f t="shared" si="0"/>
        <v>3.0000000000000027</v>
      </c>
      <c r="V22" s="54">
        <f t="shared" si="1"/>
        <v>48</v>
      </c>
      <c r="W22" s="54">
        <f t="shared" si="2"/>
        <v>23.00000000000001</v>
      </c>
      <c r="X22" s="54">
        <f t="shared" si="3"/>
        <v>70</v>
      </c>
    </row>
    <row r="23" spans="1:24" ht="13.5">
      <c r="A23" s="47" t="s">
        <v>44</v>
      </c>
      <c r="B23" s="48" t="s">
        <v>69</v>
      </c>
      <c r="C23" s="52">
        <v>0.78</v>
      </c>
      <c r="D23" s="52">
        <v>0.89</v>
      </c>
      <c r="E23" s="52">
        <v>0.91</v>
      </c>
      <c r="F23" s="52">
        <v>0.91</v>
      </c>
      <c r="G23" s="52">
        <v>0.9</v>
      </c>
      <c r="H23" s="52">
        <v>0.87</v>
      </c>
      <c r="I23" s="52">
        <v>0.86</v>
      </c>
      <c r="J23" s="52">
        <v>0.86</v>
      </c>
      <c r="K23" s="52">
        <v>0.93</v>
      </c>
      <c r="L23" s="52">
        <v>1</v>
      </c>
      <c r="M23" s="52">
        <v>0.99</v>
      </c>
      <c r="N23" s="52">
        <v>1.03</v>
      </c>
      <c r="O23" s="52">
        <v>1.07</v>
      </c>
      <c r="P23" s="52">
        <v>1.08</v>
      </c>
      <c r="Q23" s="52">
        <v>1.1</v>
      </c>
      <c r="R23" s="52">
        <v>1.09</v>
      </c>
      <c r="S23" s="52">
        <v>1.1</v>
      </c>
      <c r="T23" s="52">
        <v>1.11</v>
      </c>
      <c r="U23" s="54">
        <f t="shared" si="0"/>
        <v>4.0000000000000036</v>
      </c>
      <c r="V23" s="54">
        <f t="shared" si="1"/>
        <v>39</v>
      </c>
      <c r="W23" s="54">
        <f t="shared" si="2"/>
        <v>33.00000000000001</v>
      </c>
      <c r="X23" s="54">
        <f t="shared" si="3"/>
        <v>40</v>
      </c>
    </row>
    <row r="24" spans="1:24" ht="13.5">
      <c r="A24" s="47" t="s">
        <v>47</v>
      </c>
      <c r="B24" s="48" t="s">
        <v>70</v>
      </c>
      <c r="C24" s="52">
        <v>0.81</v>
      </c>
      <c r="D24" s="52">
        <v>0.89</v>
      </c>
      <c r="E24" s="52">
        <v>1.03</v>
      </c>
      <c r="F24" s="52">
        <v>1.04</v>
      </c>
      <c r="G24" s="52">
        <v>1.02</v>
      </c>
      <c r="H24" s="52">
        <v>1.01</v>
      </c>
      <c r="I24" s="52">
        <v>1.03</v>
      </c>
      <c r="J24" s="52">
        <v>1.08</v>
      </c>
      <c r="K24" s="52">
        <v>1.14</v>
      </c>
      <c r="L24" s="52">
        <v>1.13</v>
      </c>
      <c r="M24" s="52">
        <v>1.17</v>
      </c>
      <c r="N24" s="52">
        <v>1.17</v>
      </c>
      <c r="O24" s="52">
        <v>1.18</v>
      </c>
      <c r="P24" s="52">
        <v>1.2</v>
      </c>
      <c r="Q24" s="52">
        <v>1.23</v>
      </c>
      <c r="R24" s="52">
        <v>1.24</v>
      </c>
      <c r="S24" s="52">
        <v>1.28</v>
      </c>
      <c r="T24" s="52">
        <v>1.28</v>
      </c>
      <c r="U24" s="54">
        <f t="shared" si="0"/>
        <v>10.000000000000009</v>
      </c>
      <c r="V24" s="54">
        <f t="shared" si="1"/>
        <v>12</v>
      </c>
      <c r="W24" s="54">
        <f t="shared" si="2"/>
        <v>47</v>
      </c>
      <c r="X24" s="54">
        <f t="shared" si="3"/>
        <v>13</v>
      </c>
    </row>
    <row r="25" spans="1:24" ht="13.5">
      <c r="A25" s="47" t="s">
        <v>45</v>
      </c>
      <c r="B25" s="48" t="s">
        <v>71</v>
      </c>
      <c r="C25" s="52">
        <v>0.66</v>
      </c>
      <c r="D25" s="52">
        <v>0.74</v>
      </c>
      <c r="E25" s="52">
        <v>0.88</v>
      </c>
      <c r="F25" s="52">
        <v>0.87</v>
      </c>
      <c r="G25" s="52">
        <v>0.87</v>
      </c>
      <c r="H25" s="52">
        <v>0.92</v>
      </c>
      <c r="I25" s="52">
        <v>0.97</v>
      </c>
      <c r="J25" s="52">
        <v>0.97</v>
      </c>
      <c r="K25" s="52">
        <v>1</v>
      </c>
      <c r="L25" s="52">
        <v>1.06</v>
      </c>
      <c r="M25" s="52">
        <v>1.07</v>
      </c>
      <c r="N25" s="52">
        <v>1.06</v>
      </c>
      <c r="O25" s="52">
        <v>1.07</v>
      </c>
      <c r="P25" s="52">
        <v>1.04</v>
      </c>
      <c r="Q25" s="52">
        <v>1.06</v>
      </c>
      <c r="R25" s="52">
        <v>1.06</v>
      </c>
      <c r="S25" s="52">
        <v>1.04</v>
      </c>
      <c r="T25" s="52">
        <v>1.06</v>
      </c>
      <c r="U25" s="54">
        <f t="shared" si="0"/>
        <v>-1.0000000000000009</v>
      </c>
      <c r="V25" s="54">
        <f t="shared" si="1"/>
        <v>70</v>
      </c>
      <c r="W25" s="54">
        <f t="shared" si="2"/>
        <v>40</v>
      </c>
      <c r="X25" s="54">
        <f t="shared" si="3"/>
        <v>20</v>
      </c>
    </row>
    <row r="26" spans="1:24" ht="13.5">
      <c r="A26" s="47" t="s">
        <v>45</v>
      </c>
      <c r="B26" s="48" t="s">
        <v>14</v>
      </c>
      <c r="C26" s="52">
        <v>0.73</v>
      </c>
      <c r="D26" s="52">
        <v>0.69</v>
      </c>
      <c r="E26" s="52">
        <v>0.83</v>
      </c>
      <c r="F26" s="52">
        <v>0.84</v>
      </c>
      <c r="G26" s="52">
        <v>0.85</v>
      </c>
      <c r="H26" s="52">
        <v>0.88</v>
      </c>
      <c r="I26" s="52">
        <v>0.89</v>
      </c>
      <c r="J26" s="52">
        <v>0.9</v>
      </c>
      <c r="K26" s="52">
        <v>0.91</v>
      </c>
      <c r="L26" s="52">
        <v>0.93</v>
      </c>
      <c r="M26" s="52">
        <v>0.94</v>
      </c>
      <c r="N26" s="52">
        <v>0.95</v>
      </c>
      <c r="O26" s="52">
        <v>0.94</v>
      </c>
      <c r="P26" s="52">
        <v>0.91</v>
      </c>
      <c r="Q26" s="52">
        <v>0.89</v>
      </c>
      <c r="R26" s="52">
        <v>0.89</v>
      </c>
      <c r="S26" s="52">
        <v>0.91</v>
      </c>
      <c r="T26" s="52">
        <v>0.9</v>
      </c>
      <c r="U26" s="54">
        <f t="shared" si="0"/>
        <v>-3.9999999999999925</v>
      </c>
      <c r="V26" s="54">
        <f t="shared" si="1"/>
        <v>81</v>
      </c>
      <c r="W26" s="54">
        <f t="shared" si="2"/>
        <v>17.000000000000004</v>
      </c>
      <c r="X26" s="54">
        <f t="shared" si="3"/>
        <v>78</v>
      </c>
    </row>
    <row r="27" spans="1:24" ht="13.5">
      <c r="A27" s="47" t="s">
        <v>46</v>
      </c>
      <c r="B27" s="46" t="s">
        <v>31</v>
      </c>
      <c r="C27" s="52">
        <v>0.5</v>
      </c>
      <c r="D27" s="52">
        <v>0.56</v>
      </c>
      <c r="E27" s="52">
        <v>0.61</v>
      </c>
      <c r="F27" s="52">
        <v>0.6</v>
      </c>
      <c r="G27" s="52">
        <v>0.62</v>
      </c>
      <c r="H27" s="52">
        <v>0.64</v>
      </c>
      <c r="I27" s="52">
        <v>0.66</v>
      </c>
      <c r="J27" s="52">
        <v>0.7</v>
      </c>
      <c r="K27" s="52">
        <v>0.72</v>
      </c>
      <c r="L27" s="52">
        <v>0.77</v>
      </c>
      <c r="M27" s="52">
        <v>0.8</v>
      </c>
      <c r="N27" s="52">
        <v>0.83</v>
      </c>
      <c r="O27" s="52">
        <v>0.86</v>
      </c>
      <c r="P27" s="52">
        <v>0.88</v>
      </c>
      <c r="Q27" s="52">
        <v>0.87</v>
      </c>
      <c r="R27" s="52">
        <v>0.85</v>
      </c>
      <c r="S27" s="52">
        <v>0.81</v>
      </c>
      <c r="T27" s="52">
        <v>0.88</v>
      </c>
      <c r="U27" s="54">
        <f t="shared" si="0"/>
        <v>2.0000000000000018</v>
      </c>
      <c r="V27" s="54">
        <f t="shared" si="1"/>
        <v>53</v>
      </c>
      <c r="W27" s="54">
        <f t="shared" si="2"/>
        <v>38</v>
      </c>
      <c r="X27" s="54">
        <f t="shared" si="3"/>
        <v>26</v>
      </c>
    </row>
    <row r="28" spans="1:24" ht="13.5">
      <c r="A28" s="47" t="s">
        <v>46</v>
      </c>
      <c r="B28" s="46" t="s">
        <v>72</v>
      </c>
      <c r="C28" s="52">
        <v>0.57</v>
      </c>
      <c r="D28" s="52">
        <v>0.65</v>
      </c>
      <c r="E28" s="52">
        <v>0.73</v>
      </c>
      <c r="F28" s="52">
        <v>0.73</v>
      </c>
      <c r="G28" s="52">
        <v>0.74</v>
      </c>
      <c r="H28" s="52">
        <v>0.74</v>
      </c>
      <c r="I28" s="52">
        <v>0.75</v>
      </c>
      <c r="J28" s="52">
        <v>0.77</v>
      </c>
      <c r="K28" s="52">
        <v>0.77</v>
      </c>
      <c r="L28" s="52">
        <v>0.79</v>
      </c>
      <c r="M28" s="52">
        <v>0.81</v>
      </c>
      <c r="N28" s="52">
        <v>0.84</v>
      </c>
      <c r="O28" s="52">
        <v>0.87</v>
      </c>
      <c r="P28" s="52">
        <v>0.88</v>
      </c>
      <c r="Q28" s="52">
        <v>0.88</v>
      </c>
      <c r="R28" s="52">
        <v>0.89</v>
      </c>
      <c r="S28" s="52">
        <v>0.89</v>
      </c>
      <c r="T28" s="52">
        <v>0.9</v>
      </c>
      <c r="U28" s="54">
        <f t="shared" si="0"/>
        <v>3.0000000000000027</v>
      </c>
      <c r="V28" s="54">
        <f t="shared" si="1"/>
        <v>48</v>
      </c>
      <c r="W28" s="54">
        <f t="shared" si="2"/>
        <v>33.00000000000001</v>
      </c>
      <c r="X28" s="54">
        <f t="shared" si="3"/>
        <v>40</v>
      </c>
    </row>
    <row r="29" spans="1:24" ht="13.5">
      <c r="A29" s="47" t="s">
        <v>45</v>
      </c>
      <c r="B29" s="48" t="s">
        <v>23</v>
      </c>
      <c r="C29" s="52">
        <v>0.6</v>
      </c>
      <c r="D29" s="52">
        <v>0.68</v>
      </c>
      <c r="E29" s="52">
        <v>0.86</v>
      </c>
      <c r="F29" s="52">
        <v>0.87</v>
      </c>
      <c r="G29" s="52">
        <v>0.89</v>
      </c>
      <c r="H29" s="52">
        <v>0.93</v>
      </c>
      <c r="I29" s="52">
        <v>0.95</v>
      </c>
      <c r="J29" s="52">
        <v>0.98</v>
      </c>
      <c r="K29" s="52">
        <v>1.02</v>
      </c>
      <c r="L29" s="52">
        <v>1.04</v>
      </c>
      <c r="M29" s="52">
        <v>1.04</v>
      </c>
      <c r="N29" s="52">
        <v>1.03</v>
      </c>
      <c r="O29" s="52">
        <v>1.02</v>
      </c>
      <c r="P29" s="52">
        <v>1.07</v>
      </c>
      <c r="Q29" s="52">
        <v>1.07</v>
      </c>
      <c r="R29" s="52">
        <v>1.08</v>
      </c>
      <c r="S29" s="52">
        <v>1.1</v>
      </c>
      <c r="T29" s="52">
        <v>1.09</v>
      </c>
      <c r="U29" s="54">
        <f t="shared" si="0"/>
        <v>7.000000000000006</v>
      </c>
      <c r="V29" s="54">
        <f t="shared" si="1"/>
        <v>22</v>
      </c>
      <c r="W29" s="54">
        <f t="shared" si="2"/>
        <v>49.00000000000001</v>
      </c>
      <c r="X29" s="54">
        <f t="shared" si="3"/>
        <v>10</v>
      </c>
    </row>
    <row r="30" spans="1:24" ht="13.5">
      <c r="A30" s="47" t="s">
        <v>46</v>
      </c>
      <c r="B30" s="46" t="s">
        <v>5</v>
      </c>
      <c r="C30" s="52">
        <v>0.55</v>
      </c>
      <c r="D30" s="52">
        <v>0.63</v>
      </c>
      <c r="E30" s="52">
        <v>0.68</v>
      </c>
      <c r="F30" s="52">
        <v>0.67</v>
      </c>
      <c r="G30" s="52">
        <v>0.66</v>
      </c>
      <c r="H30" s="52">
        <v>0.64</v>
      </c>
      <c r="I30" s="52">
        <v>0.65</v>
      </c>
      <c r="J30" s="52">
        <v>0.65</v>
      </c>
      <c r="K30" s="52">
        <v>0.67</v>
      </c>
      <c r="L30" s="52">
        <v>0.71</v>
      </c>
      <c r="M30" s="52">
        <v>0.71</v>
      </c>
      <c r="N30" s="52">
        <v>0.71</v>
      </c>
      <c r="O30" s="52">
        <v>0.7</v>
      </c>
      <c r="P30" s="52">
        <v>0.71</v>
      </c>
      <c r="Q30" s="52">
        <v>0.71</v>
      </c>
      <c r="R30" s="52">
        <v>0.72</v>
      </c>
      <c r="S30" s="52">
        <v>0.75</v>
      </c>
      <c r="T30" s="52">
        <v>0.75</v>
      </c>
      <c r="U30" s="54">
        <f t="shared" si="0"/>
        <v>5.000000000000004</v>
      </c>
      <c r="V30" s="54">
        <f t="shared" si="1"/>
        <v>32</v>
      </c>
      <c r="W30" s="54">
        <f t="shared" si="2"/>
        <v>19.999999999999996</v>
      </c>
      <c r="X30" s="54">
        <f t="shared" si="3"/>
        <v>75</v>
      </c>
    </row>
    <row r="31" spans="1:24" ht="13.5">
      <c r="A31" s="47" t="s">
        <v>47</v>
      </c>
      <c r="B31" s="48" t="s">
        <v>106</v>
      </c>
      <c r="C31" s="52">
        <v>0.71</v>
      </c>
      <c r="D31" s="52">
        <v>0.82</v>
      </c>
      <c r="E31" s="52">
        <v>0.95</v>
      </c>
      <c r="F31" s="52">
        <v>0.96</v>
      </c>
      <c r="G31" s="52">
        <v>0.96</v>
      </c>
      <c r="H31" s="52">
        <v>0.96</v>
      </c>
      <c r="I31" s="52">
        <v>0.96</v>
      </c>
      <c r="J31" s="52">
        <v>0.96</v>
      </c>
      <c r="K31" s="52">
        <v>0.97</v>
      </c>
      <c r="L31" s="52">
        <v>1.02</v>
      </c>
      <c r="M31" s="52">
        <v>1.04</v>
      </c>
      <c r="N31" s="52">
        <v>1.07</v>
      </c>
      <c r="O31" s="52">
        <v>1.11</v>
      </c>
      <c r="P31" s="52">
        <v>1.13</v>
      </c>
      <c r="Q31" s="52">
        <v>1.13</v>
      </c>
      <c r="R31" s="52">
        <v>1.18</v>
      </c>
      <c r="S31" s="52">
        <v>1.2</v>
      </c>
      <c r="T31" s="52">
        <v>1.26</v>
      </c>
      <c r="U31" s="54">
        <f t="shared" si="0"/>
        <v>14.999999999999991</v>
      </c>
      <c r="V31" s="54">
        <f t="shared" si="1"/>
        <v>3</v>
      </c>
      <c r="W31" s="54">
        <f t="shared" si="2"/>
        <v>55.00000000000001</v>
      </c>
      <c r="X31" s="54">
        <f t="shared" si="3"/>
        <v>6</v>
      </c>
    </row>
    <row r="32" spans="1:24" ht="13.5">
      <c r="A32" s="47" t="s">
        <v>44</v>
      </c>
      <c r="B32" s="48" t="s">
        <v>73</v>
      </c>
      <c r="C32" s="52">
        <v>0.8</v>
      </c>
      <c r="D32" s="52">
        <v>0.79</v>
      </c>
      <c r="E32" s="52">
        <v>0.85</v>
      </c>
      <c r="F32" s="52">
        <v>0.85</v>
      </c>
      <c r="G32" s="52">
        <v>0.84</v>
      </c>
      <c r="H32" s="52">
        <v>0.88</v>
      </c>
      <c r="I32" s="52">
        <v>0.82</v>
      </c>
      <c r="J32" s="52">
        <v>0.89</v>
      </c>
      <c r="K32" s="52">
        <v>0.9</v>
      </c>
      <c r="L32" s="52">
        <v>0.91</v>
      </c>
      <c r="M32" s="52">
        <v>0.91</v>
      </c>
      <c r="N32" s="52">
        <v>0.9</v>
      </c>
      <c r="O32" s="52">
        <v>0.89</v>
      </c>
      <c r="P32" s="52">
        <v>0.89</v>
      </c>
      <c r="Q32" s="52">
        <v>0.89</v>
      </c>
      <c r="R32" s="52">
        <v>0.9</v>
      </c>
      <c r="S32" s="52">
        <v>0.95</v>
      </c>
      <c r="T32" s="52">
        <v>0.93</v>
      </c>
      <c r="U32" s="54">
        <f t="shared" si="0"/>
        <v>4.0000000000000036</v>
      </c>
      <c r="V32" s="54">
        <f t="shared" si="1"/>
        <v>39</v>
      </c>
      <c r="W32" s="54">
        <f t="shared" si="2"/>
        <v>13</v>
      </c>
      <c r="X32" s="54">
        <f t="shared" si="3"/>
        <v>81</v>
      </c>
    </row>
    <row r="33" spans="1:24" ht="13.5">
      <c r="A33" s="47" t="s">
        <v>45</v>
      </c>
      <c r="B33" s="46" t="s">
        <v>74</v>
      </c>
      <c r="C33" s="52">
        <v>0.82</v>
      </c>
      <c r="D33" s="52">
        <v>0.83</v>
      </c>
      <c r="E33" s="52">
        <v>0.89</v>
      </c>
      <c r="F33" s="52">
        <v>0.91</v>
      </c>
      <c r="G33" s="52">
        <v>0.92</v>
      </c>
      <c r="H33" s="52">
        <v>0.95</v>
      </c>
      <c r="I33" s="52">
        <v>0.98</v>
      </c>
      <c r="J33" s="52">
        <v>1.03</v>
      </c>
      <c r="K33" s="52">
        <v>1.07</v>
      </c>
      <c r="L33" s="52">
        <v>1.09</v>
      </c>
      <c r="M33" s="52">
        <v>1.13</v>
      </c>
      <c r="N33" s="52">
        <v>1.16</v>
      </c>
      <c r="O33" s="52">
        <v>1.17</v>
      </c>
      <c r="P33" s="52">
        <v>1.17</v>
      </c>
      <c r="Q33" s="52">
        <v>1.15</v>
      </c>
      <c r="R33" s="52">
        <v>1.16</v>
      </c>
      <c r="S33" s="52">
        <v>1.13</v>
      </c>
      <c r="T33" s="52">
        <v>1.18</v>
      </c>
      <c r="U33" s="54">
        <f t="shared" si="0"/>
        <v>1.0000000000000009</v>
      </c>
      <c r="V33" s="54">
        <f t="shared" si="1"/>
        <v>62</v>
      </c>
      <c r="W33" s="54">
        <f t="shared" si="2"/>
        <v>36</v>
      </c>
      <c r="X33" s="54">
        <f t="shared" si="3"/>
        <v>33</v>
      </c>
    </row>
    <row r="34" spans="1:24" ht="13.5">
      <c r="A34" s="47" t="s">
        <v>47</v>
      </c>
      <c r="B34" s="46" t="s">
        <v>27</v>
      </c>
      <c r="C34" s="52">
        <v>0.91</v>
      </c>
      <c r="D34" s="52">
        <v>0.96</v>
      </c>
      <c r="E34" s="52">
        <v>1.06</v>
      </c>
      <c r="F34" s="52">
        <v>1.08</v>
      </c>
      <c r="G34" s="52">
        <v>1.12</v>
      </c>
      <c r="H34" s="52">
        <v>1.13</v>
      </c>
      <c r="I34" s="52">
        <v>1.12</v>
      </c>
      <c r="J34" s="52">
        <v>1.13</v>
      </c>
      <c r="K34" s="52">
        <v>1.15</v>
      </c>
      <c r="L34" s="52">
        <v>1.15</v>
      </c>
      <c r="M34" s="52">
        <v>1.16</v>
      </c>
      <c r="N34" s="52">
        <v>1.17</v>
      </c>
      <c r="O34" s="52">
        <v>1.19</v>
      </c>
      <c r="P34" s="52">
        <v>1.21</v>
      </c>
      <c r="Q34" s="52">
        <v>1.22</v>
      </c>
      <c r="R34" s="52">
        <v>1.23</v>
      </c>
      <c r="S34" s="52">
        <v>1.23</v>
      </c>
      <c r="T34" s="52">
        <v>1.24</v>
      </c>
      <c r="U34" s="54">
        <f t="shared" si="0"/>
        <v>5.000000000000004</v>
      </c>
      <c r="V34" s="54">
        <f t="shared" si="1"/>
        <v>32</v>
      </c>
      <c r="W34" s="54">
        <f t="shared" si="2"/>
        <v>32.99999999999999</v>
      </c>
      <c r="X34" s="54">
        <f t="shared" si="3"/>
        <v>42</v>
      </c>
    </row>
    <row r="35" spans="1:24" ht="13.5">
      <c r="A35" s="47" t="s">
        <v>44</v>
      </c>
      <c r="B35" s="48" t="s">
        <v>32</v>
      </c>
      <c r="C35" s="52">
        <v>0.6</v>
      </c>
      <c r="D35" s="52">
        <v>0.66</v>
      </c>
      <c r="E35" s="52">
        <v>0.71</v>
      </c>
      <c r="F35" s="52">
        <v>0.76</v>
      </c>
      <c r="G35" s="52">
        <v>0.8</v>
      </c>
      <c r="H35" s="52">
        <v>0.81</v>
      </c>
      <c r="I35" s="52">
        <v>0.83</v>
      </c>
      <c r="J35" s="52">
        <v>0.83</v>
      </c>
      <c r="K35" s="52">
        <v>0.83</v>
      </c>
      <c r="L35" s="52">
        <v>0.84</v>
      </c>
      <c r="M35" s="52">
        <v>0.87</v>
      </c>
      <c r="N35" s="52">
        <v>0.91</v>
      </c>
      <c r="O35" s="52">
        <v>0.94</v>
      </c>
      <c r="P35" s="52">
        <v>0.97</v>
      </c>
      <c r="Q35" s="52">
        <v>0.99</v>
      </c>
      <c r="R35" s="52">
        <v>1.01</v>
      </c>
      <c r="S35" s="52">
        <v>1.05</v>
      </c>
      <c r="T35" s="52">
        <v>1.07</v>
      </c>
      <c r="U35" s="54">
        <f t="shared" si="0"/>
        <v>13.00000000000001</v>
      </c>
      <c r="V35" s="54">
        <f t="shared" si="1"/>
        <v>6</v>
      </c>
      <c r="W35" s="54">
        <f t="shared" si="2"/>
        <v>47.00000000000001</v>
      </c>
      <c r="X35" s="54">
        <f t="shared" si="3"/>
        <v>12</v>
      </c>
    </row>
    <row r="36" spans="1:24" ht="13.5">
      <c r="A36" s="47" t="s">
        <v>46</v>
      </c>
      <c r="B36" s="48" t="s">
        <v>75</v>
      </c>
      <c r="C36" s="52">
        <v>0.69</v>
      </c>
      <c r="D36" s="52">
        <v>0.7</v>
      </c>
      <c r="E36" s="52">
        <v>0.75</v>
      </c>
      <c r="F36" s="52">
        <v>0.75</v>
      </c>
      <c r="G36" s="52">
        <v>0.75</v>
      </c>
      <c r="H36" s="52">
        <v>0.79</v>
      </c>
      <c r="I36" s="52">
        <v>0.78</v>
      </c>
      <c r="J36" s="52">
        <v>0.8</v>
      </c>
      <c r="K36" s="52">
        <v>0.82</v>
      </c>
      <c r="L36" s="52">
        <v>0.83</v>
      </c>
      <c r="M36" s="52">
        <v>0.85</v>
      </c>
      <c r="N36" s="52">
        <v>0.88</v>
      </c>
      <c r="O36" s="52">
        <v>0.91</v>
      </c>
      <c r="P36" s="52">
        <v>0.88</v>
      </c>
      <c r="Q36" s="52">
        <v>0.88</v>
      </c>
      <c r="R36" s="52">
        <v>0.92</v>
      </c>
      <c r="S36" s="52">
        <v>0.92</v>
      </c>
      <c r="T36" s="52">
        <v>0.93</v>
      </c>
      <c r="U36" s="54">
        <f t="shared" si="0"/>
        <v>2.0000000000000018</v>
      </c>
      <c r="V36" s="54">
        <f t="shared" si="1"/>
        <v>53</v>
      </c>
      <c r="W36" s="54">
        <f t="shared" si="2"/>
        <v>24.00000000000001</v>
      </c>
      <c r="X36" s="54">
        <f t="shared" si="3"/>
        <v>67</v>
      </c>
    </row>
    <row r="37" spans="1:24" ht="13.5">
      <c r="A37" s="47" t="s">
        <v>44</v>
      </c>
      <c r="B37" s="48" t="s">
        <v>24</v>
      </c>
      <c r="C37" s="52">
        <v>0.68</v>
      </c>
      <c r="D37" s="52">
        <v>0.73</v>
      </c>
      <c r="E37" s="52">
        <v>0.8</v>
      </c>
      <c r="F37" s="52">
        <v>0.81</v>
      </c>
      <c r="G37" s="52">
        <v>0.82</v>
      </c>
      <c r="H37" s="52">
        <v>0.83</v>
      </c>
      <c r="I37" s="52">
        <v>0.82</v>
      </c>
      <c r="J37" s="52">
        <v>0.84</v>
      </c>
      <c r="K37" s="52">
        <v>0.86</v>
      </c>
      <c r="L37" s="52">
        <v>0.87</v>
      </c>
      <c r="M37" s="52">
        <v>0.9</v>
      </c>
      <c r="N37" s="52">
        <v>0.91</v>
      </c>
      <c r="O37" s="52">
        <v>0.94</v>
      </c>
      <c r="P37" s="52">
        <v>0.91</v>
      </c>
      <c r="Q37" s="52">
        <v>0.92</v>
      </c>
      <c r="R37" s="52">
        <v>0.91</v>
      </c>
      <c r="S37" s="52">
        <v>0.91</v>
      </c>
      <c r="T37" s="52">
        <v>0.94</v>
      </c>
      <c r="U37" s="54">
        <f t="shared" si="0"/>
        <v>0</v>
      </c>
      <c r="V37" s="54">
        <f t="shared" si="1"/>
        <v>66</v>
      </c>
      <c r="W37" s="54">
        <f t="shared" si="2"/>
        <v>25.99999999999999</v>
      </c>
      <c r="X37" s="54">
        <f t="shared" si="3"/>
        <v>64</v>
      </c>
    </row>
    <row r="38" spans="1:24" ht="13.5">
      <c r="A38" s="47" t="s">
        <v>44</v>
      </c>
      <c r="B38" s="48" t="s">
        <v>76</v>
      </c>
      <c r="C38" s="52">
        <v>0.56</v>
      </c>
      <c r="D38" s="52">
        <v>0.61</v>
      </c>
      <c r="E38" s="52">
        <v>0.71</v>
      </c>
      <c r="F38" s="52">
        <v>0.74</v>
      </c>
      <c r="G38" s="52">
        <v>0.8</v>
      </c>
      <c r="H38" s="52">
        <v>0.86</v>
      </c>
      <c r="I38" s="52">
        <v>0.85</v>
      </c>
      <c r="J38" s="52">
        <v>0.84</v>
      </c>
      <c r="K38" s="52">
        <v>0.84</v>
      </c>
      <c r="L38" s="52">
        <v>0.86</v>
      </c>
      <c r="M38" s="52">
        <v>0.88</v>
      </c>
      <c r="N38" s="52">
        <v>0.87</v>
      </c>
      <c r="O38" s="52">
        <v>0.86</v>
      </c>
      <c r="P38" s="52">
        <v>0.86</v>
      </c>
      <c r="Q38" s="52">
        <v>0.85</v>
      </c>
      <c r="R38" s="52">
        <v>0.84</v>
      </c>
      <c r="S38" s="52">
        <v>0.84</v>
      </c>
      <c r="T38" s="52">
        <v>0.85</v>
      </c>
      <c r="U38" s="54">
        <f t="shared" si="0"/>
        <v>-1.0000000000000009</v>
      </c>
      <c r="V38" s="54">
        <f t="shared" si="1"/>
        <v>70</v>
      </c>
      <c r="W38" s="54">
        <f t="shared" si="2"/>
        <v>28.999999999999993</v>
      </c>
      <c r="X38" s="54">
        <f t="shared" si="3"/>
        <v>58</v>
      </c>
    </row>
    <row r="39" spans="1:24" ht="13.5">
      <c r="A39" s="47" t="s">
        <v>44</v>
      </c>
      <c r="B39" s="48" t="s">
        <v>77</v>
      </c>
      <c r="C39" s="52">
        <v>0.58</v>
      </c>
      <c r="D39" s="52">
        <v>0.63</v>
      </c>
      <c r="E39" s="52">
        <v>0.7</v>
      </c>
      <c r="F39" s="52">
        <v>0.73</v>
      </c>
      <c r="G39" s="52">
        <v>0.87</v>
      </c>
      <c r="H39" s="52">
        <v>0.78</v>
      </c>
      <c r="I39" s="52">
        <v>0.79</v>
      </c>
      <c r="J39" s="52">
        <v>0.81</v>
      </c>
      <c r="K39" s="52">
        <v>0.82</v>
      </c>
      <c r="L39" s="52">
        <v>0.84</v>
      </c>
      <c r="M39" s="52">
        <v>0.86</v>
      </c>
      <c r="N39" s="52">
        <v>0.89</v>
      </c>
      <c r="O39" s="52">
        <v>0.92</v>
      </c>
      <c r="P39" s="52">
        <v>0.92</v>
      </c>
      <c r="Q39" s="52">
        <v>0.93</v>
      </c>
      <c r="R39" s="52">
        <v>0.93</v>
      </c>
      <c r="S39" s="52">
        <v>0.94</v>
      </c>
      <c r="T39" s="52">
        <v>0.95</v>
      </c>
      <c r="U39" s="54">
        <f t="shared" si="0"/>
        <v>2.9999999999999916</v>
      </c>
      <c r="V39" s="54">
        <f t="shared" si="1"/>
        <v>52</v>
      </c>
      <c r="W39" s="54">
        <f t="shared" si="2"/>
        <v>37</v>
      </c>
      <c r="X39" s="54">
        <f t="shared" si="3"/>
        <v>29</v>
      </c>
    </row>
    <row r="40" spans="1:24" ht="13.5">
      <c r="A40" s="47" t="s">
        <v>44</v>
      </c>
      <c r="B40" s="46" t="s">
        <v>37</v>
      </c>
      <c r="C40" s="52">
        <v>0.82</v>
      </c>
      <c r="D40" s="52">
        <v>0.88</v>
      </c>
      <c r="E40" s="52">
        <v>1.04</v>
      </c>
      <c r="F40" s="52">
        <v>1.04</v>
      </c>
      <c r="G40" s="52">
        <v>1.06</v>
      </c>
      <c r="H40" s="52">
        <v>1.06</v>
      </c>
      <c r="I40" s="52">
        <v>1.08</v>
      </c>
      <c r="J40" s="52">
        <v>1.08</v>
      </c>
      <c r="K40" s="52">
        <v>1.08</v>
      </c>
      <c r="L40" s="52">
        <v>1.06</v>
      </c>
      <c r="M40" s="52">
        <v>1.06</v>
      </c>
      <c r="N40" s="52">
        <v>1.06</v>
      </c>
      <c r="O40" s="52">
        <v>1.04</v>
      </c>
      <c r="P40" s="52">
        <v>1.04</v>
      </c>
      <c r="Q40" s="52">
        <v>1.04</v>
      </c>
      <c r="R40" s="52">
        <v>1.06</v>
      </c>
      <c r="S40" s="52">
        <v>1.07</v>
      </c>
      <c r="T40" s="52">
        <v>1.08</v>
      </c>
      <c r="U40" s="54">
        <f t="shared" si="0"/>
        <v>4.0000000000000036</v>
      </c>
      <c r="V40" s="54">
        <f t="shared" si="1"/>
        <v>39</v>
      </c>
      <c r="W40" s="54">
        <f t="shared" si="2"/>
        <v>26.00000000000001</v>
      </c>
      <c r="X40" s="54">
        <f t="shared" si="3"/>
        <v>62</v>
      </c>
    </row>
    <row r="41" spans="1:24" ht="13.5">
      <c r="A41" s="47" t="s">
        <v>47</v>
      </c>
      <c r="B41" s="48" t="s">
        <v>36</v>
      </c>
      <c r="C41" s="52">
        <v>0.99</v>
      </c>
      <c r="D41" s="52">
        <v>1.05</v>
      </c>
      <c r="E41" s="52">
        <v>1</v>
      </c>
      <c r="F41" s="52">
        <v>0.96</v>
      </c>
      <c r="G41" s="52">
        <v>0.95</v>
      </c>
      <c r="H41" s="52">
        <v>0.97</v>
      </c>
      <c r="I41" s="52">
        <v>0.99</v>
      </c>
      <c r="J41" s="52">
        <v>1.02</v>
      </c>
      <c r="K41" s="52">
        <v>1.04</v>
      </c>
      <c r="L41" s="52">
        <v>1.07</v>
      </c>
      <c r="M41" s="52">
        <v>1.1</v>
      </c>
      <c r="N41" s="52">
        <v>1.14</v>
      </c>
      <c r="O41" s="52">
        <v>1.13</v>
      </c>
      <c r="P41" s="52">
        <v>1.21</v>
      </c>
      <c r="Q41" s="52">
        <v>1.28</v>
      </c>
      <c r="R41" s="52">
        <v>1.29</v>
      </c>
      <c r="S41" s="52">
        <v>1.25</v>
      </c>
      <c r="T41" s="52">
        <v>1.27</v>
      </c>
      <c r="U41" s="54">
        <f t="shared" si="0"/>
        <v>14.000000000000012</v>
      </c>
      <c r="V41" s="54">
        <f t="shared" si="1"/>
        <v>4</v>
      </c>
      <c r="W41" s="54">
        <f t="shared" si="2"/>
        <v>28.000000000000004</v>
      </c>
      <c r="X41" s="54">
        <f t="shared" si="3"/>
        <v>59</v>
      </c>
    </row>
    <row r="42" spans="1:24" ht="13.5">
      <c r="A42" s="47" t="s">
        <v>45</v>
      </c>
      <c r="B42" s="46" t="s">
        <v>1</v>
      </c>
      <c r="C42" s="52">
        <v>0.8</v>
      </c>
      <c r="D42" s="52">
        <v>0.83</v>
      </c>
      <c r="E42" s="52">
        <v>0.94</v>
      </c>
      <c r="F42" s="52">
        <v>0.97</v>
      </c>
      <c r="G42" s="52">
        <v>1.02</v>
      </c>
      <c r="H42" s="52">
        <v>1.05</v>
      </c>
      <c r="I42" s="52">
        <v>1.11</v>
      </c>
      <c r="J42" s="52">
        <v>1.17</v>
      </c>
      <c r="K42" s="52">
        <v>1.17</v>
      </c>
      <c r="L42" s="52">
        <v>1.2</v>
      </c>
      <c r="M42" s="52">
        <v>1.17</v>
      </c>
      <c r="N42" s="52">
        <v>1.17</v>
      </c>
      <c r="O42" s="52">
        <v>1.18</v>
      </c>
      <c r="P42" s="52">
        <v>1.19</v>
      </c>
      <c r="Q42" s="52">
        <v>1.18</v>
      </c>
      <c r="R42" s="52">
        <v>1.18</v>
      </c>
      <c r="S42" s="52">
        <v>1.18</v>
      </c>
      <c r="T42" s="52">
        <v>1.16</v>
      </c>
      <c r="U42" s="54">
        <f t="shared" si="0"/>
        <v>-2.0000000000000018</v>
      </c>
      <c r="V42" s="54">
        <f t="shared" si="1"/>
        <v>74</v>
      </c>
      <c r="W42" s="54">
        <f t="shared" si="2"/>
        <v>35.999999999999986</v>
      </c>
      <c r="X42" s="54">
        <f t="shared" si="3"/>
        <v>35</v>
      </c>
    </row>
    <row r="43" spans="1:24" ht="13.5">
      <c r="A43" s="45" t="s">
        <v>44</v>
      </c>
      <c r="B43" s="46" t="s">
        <v>6</v>
      </c>
      <c r="C43" s="52">
        <v>0.79</v>
      </c>
      <c r="D43" s="52">
        <v>0.83</v>
      </c>
      <c r="E43" s="52">
        <v>0.94</v>
      </c>
      <c r="F43" s="52">
        <v>0.94</v>
      </c>
      <c r="G43" s="52">
        <v>0.95</v>
      </c>
      <c r="H43" s="52">
        <v>0.95</v>
      </c>
      <c r="I43" s="52">
        <v>0.97</v>
      </c>
      <c r="J43" s="52">
        <v>0.98</v>
      </c>
      <c r="K43" s="52">
        <v>1.01</v>
      </c>
      <c r="L43" s="52">
        <v>1</v>
      </c>
      <c r="M43" s="52">
        <v>1</v>
      </c>
      <c r="N43" s="52">
        <v>1</v>
      </c>
      <c r="O43" s="52">
        <v>1.02</v>
      </c>
      <c r="P43" s="52">
        <v>1.01</v>
      </c>
      <c r="Q43" s="52">
        <v>1.03</v>
      </c>
      <c r="R43" s="52">
        <v>1.06</v>
      </c>
      <c r="S43" s="52">
        <v>1.09</v>
      </c>
      <c r="T43" s="52">
        <v>1.1</v>
      </c>
      <c r="U43" s="54">
        <f t="shared" si="0"/>
        <v>8.000000000000007</v>
      </c>
      <c r="V43" s="54">
        <f t="shared" si="1"/>
        <v>15</v>
      </c>
      <c r="W43" s="54">
        <f t="shared" si="2"/>
        <v>31.000000000000007</v>
      </c>
      <c r="X43" s="54">
        <f t="shared" si="3"/>
        <v>46</v>
      </c>
    </row>
    <row r="44" spans="1:24" ht="13.5">
      <c r="A44" s="47" t="s">
        <v>45</v>
      </c>
      <c r="B44" s="48" t="s">
        <v>0</v>
      </c>
      <c r="C44" s="52">
        <v>0.53</v>
      </c>
      <c r="D44" s="52">
        <v>0.64</v>
      </c>
      <c r="E44" s="52">
        <v>0.74</v>
      </c>
      <c r="F44" s="52">
        <v>0.74</v>
      </c>
      <c r="G44" s="52">
        <v>0.76</v>
      </c>
      <c r="H44" s="52">
        <v>0.8</v>
      </c>
      <c r="I44" s="52">
        <v>0.81</v>
      </c>
      <c r="J44" s="52">
        <v>0.82</v>
      </c>
      <c r="K44" s="52">
        <v>0.83</v>
      </c>
      <c r="L44" s="52">
        <v>0.81</v>
      </c>
      <c r="M44" s="52">
        <v>0.81</v>
      </c>
      <c r="N44" s="52">
        <v>0.82</v>
      </c>
      <c r="O44" s="52">
        <v>0.82</v>
      </c>
      <c r="P44" s="52">
        <v>0.82</v>
      </c>
      <c r="Q44" s="52">
        <v>0.82</v>
      </c>
      <c r="R44" s="52">
        <v>0.81</v>
      </c>
      <c r="S44" s="52">
        <v>0.79</v>
      </c>
      <c r="T44" s="52">
        <v>0.8</v>
      </c>
      <c r="U44" s="54">
        <f t="shared" si="0"/>
        <v>-1.9999999999999907</v>
      </c>
      <c r="V44" s="54">
        <f t="shared" si="1"/>
        <v>73</v>
      </c>
      <c r="W44" s="54">
        <f t="shared" si="2"/>
        <v>27</v>
      </c>
      <c r="X44" s="54">
        <f t="shared" si="3"/>
        <v>61</v>
      </c>
    </row>
    <row r="45" spans="1:24" ht="13.5">
      <c r="A45" s="47" t="s">
        <v>46</v>
      </c>
      <c r="B45" s="48" t="s">
        <v>19</v>
      </c>
      <c r="C45" s="52">
        <v>0.41</v>
      </c>
      <c r="D45" s="52">
        <v>0.45</v>
      </c>
      <c r="E45" s="52">
        <v>0.47</v>
      </c>
      <c r="F45" s="52">
        <v>0.5</v>
      </c>
      <c r="G45" s="52">
        <v>0.51</v>
      </c>
      <c r="H45" s="52">
        <v>0.52</v>
      </c>
      <c r="I45" s="52">
        <v>0.54</v>
      </c>
      <c r="J45" s="52">
        <v>0.58</v>
      </c>
      <c r="K45" s="52">
        <v>0.64</v>
      </c>
      <c r="L45" s="52">
        <v>0.63</v>
      </c>
      <c r="M45" s="52">
        <v>0.63</v>
      </c>
      <c r="N45" s="52">
        <v>0.67</v>
      </c>
      <c r="O45" s="52">
        <v>0.66</v>
      </c>
      <c r="P45" s="52">
        <v>0.71</v>
      </c>
      <c r="Q45" s="52">
        <v>0.71</v>
      </c>
      <c r="R45" s="52">
        <v>0.74</v>
      </c>
      <c r="S45" s="52">
        <v>0.74</v>
      </c>
      <c r="T45" s="52">
        <v>0.76</v>
      </c>
      <c r="U45" s="54">
        <f t="shared" si="0"/>
        <v>9.999999999999998</v>
      </c>
      <c r="V45" s="54">
        <f t="shared" si="1"/>
        <v>14</v>
      </c>
      <c r="W45" s="54">
        <f t="shared" si="2"/>
        <v>35</v>
      </c>
      <c r="X45" s="54">
        <f t="shared" si="3"/>
        <v>36</v>
      </c>
    </row>
    <row r="46" spans="1:24" ht="13.5">
      <c r="A46" s="47" t="s">
        <v>45</v>
      </c>
      <c r="B46" s="48" t="s">
        <v>17</v>
      </c>
      <c r="C46" s="52">
        <v>0.69</v>
      </c>
      <c r="D46" s="52">
        <v>0.66</v>
      </c>
      <c r="E46" s="52">
        <v>0.94</v>
      </c>
      <c r="F46" s="52">
        <v>0.97</v>
      </c>
      <c r="G46" s="52">
        <v>1.02</v>
      </c>
      <c r="H46" s="52">
        <v>1.09</v>
      </c>
      <c r="I46" s="52">
        <v>1.09</v>
      </c>
      <c r="J46" s="52">
        <v>1.1</v>
      </c>
      <c r="K46" s="52">
        <v>1.11</v>
      </c>
      <c r="L46" s="52">
        <v>1.08</v>
      </c>
      <c r="M46" s="52">
        <v>1.09</v>
      </c>
      <c r="N46" s="52">
        <v>1.14</v>
      </c>
      <c r="O46" s="52">
        <v>1.18</v>
      </c>
      <c r="P46" s="52">
        <v>1.16</v>
      </c>
      <c r="Q46" s="52">
        <v>1.2</v>
      </c>
      <c r="R46" s="52">
        <v>1.24</v>
      </c>
      <c r="S46" s="52">
        <v>1.28</v>
      </c>
      <c r="T46" s="52">
        <v>1.31</v>
      </c>
      <c r="U46" s="54">
        <f t="shared" si="0"/>
        <v>13.00000000000001</v>
      </c>
      <c r="V46" s="54">
        <f t="shared" si="1"/>
        <v>6</v>
      </c>
      <c r="W46" s="54">
        <f t="shared" si="2"/>
        <v>62.000000000000014</v>
      </c>
      <c r="X46" s="54">
        <f t="shared" si="3"/>
        <v>3</v>
      </c>
    </row>
    <row r="47" spans="1:24" ht="13.5">
      <c r="A47" s="47" t="s">
        <v>46</v>
      </c>
      <c r="B47" s="48" t="s">
        <v>78</v>
      </c>
      <c r="C47" s="52">
        <v>0.54</v>
      </c>
      <c r="D47" s="52">
        <v>0.6</v>
      </c>
      <c r="E47" s="52">
        <v>0.7</v>
      </c>
      <c r="F47" s="52">
        <v>0.73</v>
      </c>
      <c r="G47" s="52">
        <v>0.71</v>
      </c>
      <c r="H47" s="52">
        <v>0.72</v>
      </c>
      <c r="I47" s="52">
        <v>0.75</v>
      </c>
      <c r="J47" s="52">
        <v>0.77</v>
      </c>
      <c r="K47" s="52">
        <v>0.79</v>
      </c>
      <c r="L47" s="52">
        <v>0.79</v>
      </c>
      <c r="M47" s="52">
        <v>0.82</v>
      </c>
      <c r="N47" s="52">
        <v>0.85</v>
      </c>
      <c r="O47" s="52">
        <v>0.83</v>
      </c>
      <c r="P47" s="52">
        <v>0.86</v>
      </c>
      <c r="Q47" s="52">
        <v>0.82</v>
      </c>
      <c r="R47" s="52">
        <v>0.83</v>
      </c>
      <c r="S47" s="52">
        <v>0.87</v>
      </c>
      <c r="T47" s="52">
        <v>0.88</v>
      </c>
      <c r="U47" s="54">
        <f t="shared" si="0"/>
        <v>5.000000000000004</v>
      </c>
      <c r="V47" s="54">
        <f t="shared" si="1"/>
        <v>32</v>
      </c>
      <c r="W47" s="54">
        <f t="shared" si="2"/>
        <v>34</v>
      </c>
      <c r="X47" s="54">
        <f t="shared" si="3"/>
        <v>38</v>
      </c>
    </row>
    <row r="48" spans="1:24" ht="13.5">
      <c r="A48" s="47" t="s">
        <v>47</v>
      </c>
      <c r="B48" s="48" t="s">
        <v>79</v>
      </c>
      <c r="C48" s="52">
        <v>1.21</v>
      </c>
      <c r="D48" s="52">
        <v>1.25</v>
      </c>
      <c r="E48" s="52">
        <v>1.57</v>
      </c>
      <c r="F48" s="52">
        <v>1.56</v>
      </c>
      <c r="G48" s="52">
        <v>1.54</v>
      </c>
      <c r="H48" s="52">
        <v>1.52</v>
      </c>
      <c r="I48" s="52">
        <v>1.49</v>
      </c>
      <c r="J48" s="52">
        <v>1.51</v>
      </c>
      <c r="K48" s="52">
        <v>1.54</v>
      </c>
      <c r="L48" s="52">
        <v>1.53</v>
      </c>
      <c r="M48" s="52">
        <v>1.53</v>
      </c>
      <c r="N48" s="52">
        <v>1.53</v>
      </c>
      <c r="O48" s="52">
        <v>1.54</v>
      </c>
      <c r="P48" s="52">
        <v>1.54</v>
      </c>
      <c r="Q48" s="52">
        <v>1.55</v>
      </c>
      <c r="R48" s="52">
        <v>1.55</v>
      </c>
      <c r="S48" s="52">
        <v>1.58</v>
      </c>
      <c r="T48" s="52">
        <v>1.58</v>
      </c>
      <c r="U48" s="54">
        <f t="shared" si="0"/>
        <v>4.0000000000000036</v>
      </c>
      <c r="V48" s="54">
        <f t="shared" si="1"/>
        <v>39</v>
      </c>
      <c r="W48" s="54">
        <f t="shared" si="2"/>
        <v>37.000000000000014</v>
      </c>
      <c r="X48" s="54">
        <f t="shared" si="3"/>
        <v>28</v>
      </c>
    </row>
    <row r="49" spans="1:24" ht="13.5">
      <c r="A49" s="47" t="s">
        <v>44</v>
      </c>
      <c r="B49" s="46" t="s">
        <v>3</v>
      </c>
      <c r="C49" s="52">
        <v>0.83</v>
      </c>
      <c r="D49" s="52">
        <v>0.82</v>
      </c>
      <c r="E49" s="52">
        <v>0.83</v>
      </c>
      <c r="F49" s="52">
        <v>0.89</v>
      </c>
      <c r="G49" s="52">
        <v>0.94</v>
      </c>
      <c r="H49" s="52">
        <v>0.98</v>
      </c>
      <c r="I49" s="52">
        <v>1.01</v>
      </c>
      <c r="J49" s="52">
        <v>1.02</v>
      </c>
      <c r="K49" s="52">
        <v>1.04</v>
      </c>
      <c r="L49" s="52">
        <v>1.07</v>
      </c>
      <c r="M49" s="52">
        <v>1.09</v>
      </c>
      <c r="N49" s="52">
        <v>1.1</v>
      </c>
      <c r="O49" s="52">
        <v>1.1</v>
      </c>
      <c r="P49" s="52">
        <v>1.09</v>
      </c>
      <c r="Q49" s="52">
        <v>1.12</v>
      </c>
      <c r="R49" s="52">
        <v>1.14</v>
      </c>
      <c r="S49" s="52">
        <v>1.16</v>
      </c>
      <c r="T49" s="52">
        <v>1.14</v>
      </c>
      <c r="U49" s="54">
        <f t="shared" si="0"/>
        <v>3.9999999999999813</v>
      </c>
      <c r="V49" s="54">
        <f t="shared" si="1"/>
        <v>47</v>
      </c>
      <c r="W49" s="54">
        <f t="shared" si="2"/>
        <v>30.999999999999993</v>
      </c>
      <c r="X49" s="54">
        <f t="shared" si="3"/>
        <v>48</v>
      </c>
    </row>
    <row r="50" spans="1:24" ht="13.5">
      <c r="A50" s="47" t="s">
        <v>44</v>
      </c>
      <c r="B50" s="48" t="s">
        <v>80</v>
      </c>
      <c r="C50" s="52">
        <v>0.74</v>
      </c>
      <c r="D50" s="52">
        <v>0.69</v>
      </c>
      <c r="E50" s="52">
        <v>0.82</v>
      </c>
      <c r="F50" s="52">
        <v>0.81</v>
      </c>
      <c r="G50" s="52">
        <v>0.83</v>
      </c>
      <c r="H50" s="52">
        <v>0.85</v>
      </c>
      <c r="I50" s="52">
        <v>0.88</v>
      </c>
      <c r="J50" s="52">
        <v>0.9</v>
      </c>
      <c r="K50" s="52">
        <v>0.91</v>
      </c>
      <c r="L50" s="52">
        <v>0.9</v>
      </c>
      <c r="M50" s="52">
        <v>0.91</v>
      </c>
      <c r="N50" s="52">
        <v>0.92</v>
      </c>
      <c r="O50" s="52">
        <v>0.93</v>
      </c>
      <c r="P50" s="52">
        <v>0.95</v>
      </c>
      <c r="Q50" s="52">
        <v>0.96</v>
      </c>
      <c r="R50" s="52">
        <v>0.97</v>
      </c>
      <c r="S50" s="52">
        <v>0.97</v>
      </c>
      <c r="T50" s="52">
        <v>0.95</v>
      </c>
      <c r="U50" s="54">
        <f t="shared" si="0"/>
        <v>1.9999999999999907</v>
      </c>
      <c r="V50" s="54">
        <f t="shared" si="1"/>
        <v>61</v>
      </c>
      <c r="W50" s="54">
        <f t="shared" si="2"/>
        <v>20.999999999999996</v>
      </c>
      <c r="X50" s="54">
        <f t="shared" si="3"/>
        <v>73</v>
      </c>
    </row>
    <row r="51" spans="1:24" ht="13.5">
      <c r="A51" s="47" t="s">
        <v>100</v>
      </c>
      <c r="B51" s="46" t="s">
        <v>81</v>
      </c>
      <c r="C51" s="52">
        <v>0.76</v>
      </c>
      <c r="D51" s="52">
        <v>0.82</v>
      </c>
      <c r="E51" s="52">
        <v>0.99</v>
      </c>
      <c r="F51" s="52">
        <v>1</v>
      </c>
      <c r="G51" s="52">
        <v>1.04</v>
      </c>
      <c r="H51" s="52">
        <v>1.06</v>
      </c>
      <c r="I51" s="52">
        <v>1.09</v>
      </c>
      <c r="J51" s="52">
        <v>1.13</v>
      </c>
      <c r="K51" s="52">
        <v>1.14</v>
      </c>
      <c r="L51" s="52">
        <v>1.17</v>
      </c>
      <c r="M51" s="52">
        <v>1.21</v>
      </c>
      <c r="N51" s="52">
        <v>1.26</v>
      </c>
      <c r="O51" s="52">
        <v>1.33</v>
      </c>
      <c r="P51" s="52">
        <v>1.34</v>
      </c>
      <c r="Q51" s="52">
        <v>1.36</v>
      </c>
      <c r="R51" s="52">
        <v>1.38</v>
      </c>
      <c r="S51" s="52">
        <v>1.38</v>
      </c>
      <c r="T51" s="52">
        <v>1.39</v>
      </c>
      <c r="U51" s="54">
        <f t="shared" si="0"/>
        <v>5.999999999999983</v>
      </c>
      <c r="V51" s="54">
        <f t="shared" si="1"/>
        <v>31</v>
      </c>
      <c r="W51" s="54">
        <f t="shared" si="2"/>
        <v>62.999999999999986</v>
      </c>
      <c r="X51" s="54">
        <f t="shared" si="3"/>
        <v>2</v>
      </c>
    </row>
    <row r="52" spans="1:24" ht="13.5">
      <c r="A52" s="47" t="s">
        <v>45</v>
      </c>
      <c r="B52" s="48" t="s">
        <v>28</v>
      </c>
      <c r="C52" s="52">
        <v>0.65</v>
      </c>
      <c r="D52" s="52">
        <v>0.75</v>
      </c>
      <c r="E52" s="52">
        <v>0.89</v>
      </c>
      <c r="F52" s="52">
        <v>0.9</v>
      </c>
      <c r="G52" s="52">
        <v>0.9</v>
      </c>
      <c r="H52" s="52">
        <v>0.88</v>
      </c>
      <c r="I52" s="52">
        <v>0.88</v>
      </c>
      <c r="J52" s="52">
        <v>0.91</v>
      </c>
      <c r="K52" s="52">
        <v>0.94</v>
      </c>
      <c r="L52" s="52">
        <v>0.95</v>
      </c>
      <c r="M52" s="52">
        <v>0.96</v>
      </c>
      <c r="N52" s="52">
        <v>0.99</v>
      </c>
      <c r="O52" s="52">
        <v>1</v>
      </c>
      <c r="P52" s="52">
        <v>0.98</v>
      </c>
      <c r="Q52" s="52">
        <v>0.96</v>
      </c>
      <c r="R52" s="52">
        <v>0.97</v>
      </c>
      <c r="S52" s="52">
        <v>0.98</v>
      </c>
      <c r="T52" s="52">
        <v>0.95</v>
      </c>
      <c r="U52" s="54">
        <f t="shared" si="0"/>
        <v>-5.000000000000004</v>
      </c>
      <c r="V52" s="54">
        <f t="shared" si="1"/>
        <v>82</v>
      </c>
      <c r="W52" s="54">
        <f t="shared" si="2"/>
        <v>29.999999999999993</v>
      </c>
      <c r="X52" s="54">
        <f t="shared" si="3"/>
        <v>54</v>
      </c>
    </row>
    <row r="53" spans="1:24" ht="13.5">
      <c r="A53" s="47" t="s">
        <v>45</v>
      </c>
      <c r="B53" s="46" t="s">
        <v>41</v>
      </c>
      <c r="C53" s="52">
        <v>0.65</v>
      </c>
      <c r="D53" s="52">
        <v>0.73</v>
      </c>
      <c r="E53" s="52">
        <v>0.85</v>
      </c>
      <c r="F53" s="52">
        <v>0.87</v>
      </c>
      <c r="G53" s="52">
        <v>0.9</v>
      </c>
      <c r="H53" s="52">
        <v>0.93</v>
      </c>
      <c r="I53" s="52">
        <v>1</v>
      </c>
      <c r="J53" s="52">
        <v>1.02</v>
      </c>
      <c r="K53" s="52">
        <v>1.03</v>
      </c>
      <c r="L53" s="52">
        <v>1.08</v>
      </c>
      <c r="M53" s="52">
        <v>1.11</v>
      </c>
      <c r="N53" s="52">
        <v>1.14</v>
      </c>
      <c r="O53" s="52">
        <v>1.16</v>
      </c>
      <c r="P53" s="52">
        <v>1.19</v>
      </c>
      <c r="Q53" s="52">
        <v>1.17</v>
      </c>
      <c r="R53" s="52">
        <v>1.18</v>
      </c>
      <c r="S53" s="52">
        <v>1.16</v>
      </c>
      <c r="T53" s="52">
        <v>1.17</v>
      </c>
      <c r="U53" s="54">
        <f t="shared" si="0"/>
        <v>1.0000000000000009</v>
      </c>
      <c r="V53" s="54">
        <f t="shared" si="1"/>
        <v>62</v>
      </c>
      <c r="W53" s="54">
        <f t="shared" si="2"/>
        <v>51.99999999999999</v>
      </c>
      <c r="X53" s="54">
        <f t="shared" si="3"/>
        <v>8</v>
      </c>
    </row>
    <row r="54" spans="1:24" ht="13.5">
      <c r="A54" s="47" t="s">
        <v>44</v>
      </c>
      <c r="B54" s="46" t="s">
        <v>82</v>
      </c>
      <c r="C54" s="52">
        <v>0.82</v>
      </c>
      <c r="D54" s="52">
        <v>0.8</v>
      </c>
      <c r="E54" s="52">
        <v>0.85</v>
      </c>
      <c r="F54" s="52">
        <v>0.84</v>
      </c>
      <c r="G54" s="52">
        <v>0.85</v>
      </c>
      <c r="H54" s="52">
        <v>0.84</v>
      </c>
      <c r="I54" s="52">
        <v>0.9</v>
      </c>
      <c r="J54" s="52">
        <v>0.92</v>
      </c>
      <c r="K54" s="52">
        <v>0.91</v>
      </c>
      <c r="L54" s="52">
        <v>0.93</v>
      </c>
      <c r="M54" s="52">
        <v>0.92</v>
      </c>
      <c r="N54" s="52">
        <v>0.93</v>
      </c>
      <c r="O54" s="52">
        <v>0.95</v>
      </c>
      <c r="P54" s="52">
        <v>0.97</v>
      </c>
      <c r="Q54" s="52">
        <v>0.98</v>
      </c>
      <c r="R54" s="52">
        <v>1.01</v>
      </c>
      <c r="S54" s="52">
        <v>1.02</v>
      </c>
      <c r="T54" s="52">
        <v>1.01</v>
      </c>
      <c r="U54" s="54">
        <f t="shared" si="0"/>
        <v>6.000000000000005</v>
      </c>
      <c r="V54" s="54">
        <f t="shared" si="1"/>
        <v>26</v>
      </c>
      <c r="W54" s="54">
        <f t="shared" si="2"/>
        <v>19.000000000000007</v>
      </c>
      <c r="X54" s="54">
        <f t="shared" si="3"/>
        <v>76</v>
      </c>
    </row>
    <row r="55" spans="1:24" ht="13.5">
      <c r="A55" s="47" t="s">
        <v>44</v>
      </c>
      <c r="B55" s="46" t="s">
        <v>83</v>
      </c>
      <c r="C55" s="52">
        <v>0.63</v>
      </c>
      <c r="D55" s="52">
        <v>0.68</v>
      </c>
      <c r="E55" s="52">
        <v>0.8</v>
      </c>
      <c r="F55" s="52">
        <v>0.79</v>
      </c>
      <c r="G55" s="52">
        <v>0.83</v>
      </c>
      <c r="H55" s="52">
        <v>0.83</v>
      </c>
      <c r="I55" s="52">
        <v>0.81</v>
      </c>
      <c r="J55" s="52">
        <v>0.81</v>
      </c>
      <c r="K55" s="52">
        <v>0.81</v>
      </c>
      <c r="L55" s="52">
        <v>0.85</v>
      </c>
      <c r="M55" s="52">
        <v>0.88</v>
      </c>
      <c r="N55" s="52">
        <v>0.92</v>
      </c>
      <c r="O55" s="52">
        <v>0.94</v>
      </c>
      <c r="P55" s="52">
        <v>0.97</v>
      </c>
      <c r="Q55" s="52">
        <v>1</v>
      </c>
      <c r="R55" s="52">
        <v>0.99</v>
      </c>
      <c r="S55" s="52">
        <v>0.98</v>
      </c>
      <c r="T55" s="52">
        <v>1</v>
      </c>
      <c r="U55" s="54">
        <f t="shared" si="0"/>
        <v>6.000000000000005</v>
      </c>
      <c r="V55" s="54">
        <f t="shared" si="1"/>
        <v>26</v>
      </c>
      <c r="W55" s="54">
        <f t="shared" si="2"/>
        <v>37</v>
      </c>
      <c r="X55" s="54">
        <f t="shared" si="3"/>
        <v>29</v>
      </c>
    </row>
    <row r="56" spans="1:24" ht="13.5">
      <c r="A56" s="47" t="s">
        <v>45</v>
      </c>
      <c r="B56" s="48" t="s">
        <v>30</v>
      </c>
      <c r="C56" s="52">
        <v>0.86</v>
      </c>
      <c r="D56" s="52">
        <v>0.91</v>
      </c>
      <c r="E56" s="52">
        <v>0.89</v>
      </c>
      <c r="F56" s="52">
        <v>0.89</v>
      </c>
      <c r="G56" s="52">
        <v>0.89</v>
      </c>
      <c r="H56" s="52">
        <v>0.88</v>
      </c>
      <c r="I56" s="52">
        <v>0.93</v>
      </c>
      <c r="J56" s="52">
        <v>0.94</v>
      </c>
      <c r="K56" s="52">
        <v>0.91</v>
      </c>
      <c r="L56" s="52">
        <v>0.92</v>
      </c>
      <c r="M56" s="52">
        <v>0.96</v>
      </c>
      <c r="N56" s="52">
        <v>0.96</v>
      </c>
      <c r="O56" s="52">
        <v>0.94</v>
      </c>
      <c r="P56" s="52">
        <v>0.93</v>
      </c>
      <c r="Q56" s="52">
        <v>0.94</v>
      </c>
      <c r="R56" s="52">
        <v>0.94</v>
      </c>
      <c r="S56" s="52">
        <v>0.95</v>
      </c>
      <c r="T56" s="52">
        <v>0.96</v>
      </c>
      <c r="U56" s="54">
        <f t="shared" si="0"/>
        <v>2.0000000000000018</v>
      </c>
      <c r="V56" s="54">
        <f t="shared" si="1"/>
        <v>53</v>
      </c>
      <c r="W56" s="54">
        <f t="shared" si="2"/>
        <v>9.999999999999998</v>
      </c>
      <c r="X56" s="54">
        <f t="shared" si="3"/>
        <v>83</v>
      </c>
    </row>
    <row r="57" spans="1:24" ht="13.5">
      <c r="A57" s="47" t="s">
        <v>47</v>
      </c>
      <c r="B57" s="48" t="s">
        <v>84</v>
      </c>
      <c r="C57" s="52">
        <v>0.73</v>
      </c>
      <c r="D57" s="52">
        <v>0.8</v>
      </c>
      <c r="E57" s="52">
        <v>0.91</v>
      </c>
      <c r="F57" s="52">
        <v>0.9</v>
      </c>
      <c r="G57" s="52">
        <v>0.9</v>
      </c>
      <c r="H57" s="52">
        <v>0.92</v>
      </c>
      <c r="I57" s="52">
        <v>0.93</v>
      </c>
      <c r="J57" s="52">
        <v>0.95</v>
      </c>
      <c r="K57" s="52">
        <v>0.97</v>
      </c>
      <c r="L57" s="52">
        <v>1.01</v>
      </c>
      <c r="M57" s="52">
        <v>1.02</v>
      </c>
      <c r="N57" s="52">
        <v>1.05</v>
      </c>
      <c r="O57" s="52">
        <v>1.06</v>
      </c>
      <c r="P57" s="52">
        <v>1.06</v>
      </c>
      <c r="Q57" s="52">
        <v>1.08</v>
      </c>
      <c r="R57" s="52">
        <v>1.13</v>
      </c>
      <c r="S57" s="52">
        <v>1.14</v>
      </c>
      <c r="T57" s="52">
        <v>1.13</v>
      </c>
      <c r="U57" s="54">
        <f t="shared" si="0"/>
        <v>6.999999999999984</v>
      </c>
      <c r="V57" s="54">
        <f t="shared" si="1"/>
        <v>25</v>
      </c>
      <c r="W57" s="54">
        <f t="shared" si="2"/>
        <v>39.99999999999999</v>
      </c>
      <c r="X57" s="54">
        <f t="shared" si="3"/>
        <v>21</v>
      </c>
    </row>
    <row r="58" spans="1:24" ht="13.5">
      <c r="A58" s="47" t="s">
        <v>45</v>
      </c>
      <c r="B58" s="48" t="s">
        <v>9</v>
      </c>
      <c r="C58" s="52">
        <v>0.63</v>
      </c>
      <c r="D58" s="52">
        <v>0.69</v>
      </c>
      <c r="E58" s="52">
        <v>0.7</v>
      </c>
      <c r="F58" s="52">
        <v>0.72</v>
      </c>
      <c r="G58" s="52">
        <v>0.73</v>
      </c>
      <c r="H58" s="52">
        <v>0.77</v>
      </c>
      <c r="I58" s="52">
        <v>0.77</v>
      </c>
      <c r="J58" s="52">
        <v>0.81</v>
      </c>
      <c r="K58" s="52">
        <v>0.83</v>
      </c>
      <c r="L58" s="52">
        <v>0.85</v>
      </c>
      <c r="M58" s="52">
        <v>0.86</v>
      </c>
      <c r="N58" s="52">
        <v>0.88</v>
      </c>
      <c r="O58" s="52">
        <v>0.87</v>
      </c>
      <c r="P58" s="52">
        <v>0.89</v>
      </c>
      <c r="Q58" s="52">
        <v>0.89</v>
      </c>
      <c r="R58" s="52">
        <v>0.89</v>
      </c>
      <c r="S58" s="52">
        <v>0.89</v>
      </c>
      <c r="T58" s="52">
        <v>0.89</v>
      </c>
      <c r="U58" s="54">
        <f t="shared" si="0"/>
        <v>2.0000000000000018</v>
      </c>
      <c r="V58" s="54">
        <f t="shared" si="1"/>
        <v>53</v>
      </c>
      <c r="W58" s="54">
        <f t="shared" si="2"/>
        <v>26</v>
      </c>
      <c r="X58" s="54">
        <f t="shared" si="3"/>
        <v>63</v>
      </c>
    </row>
    <row r="59" spans="1:24" ht="13.5">
      <c r="A59" s="47" t="s">
        <v>44</v>
      </c>
      <c r="B59" s="46" t="s">
        <v>20</v>
      </c>
      <c r="C59" s="52">
        <v>0.61</v>
      </c>
      <c r="D59" s="52">
        <v>0.66</v>
      </c>
      <c r="E59" s="52">
        <v>0.75</v>
      </c>
      <c r="F59" s="52">
        <v>0.75</v>
      </c>
      <c r="G59" s="52">
        <v>0.8</v>
      </c>
      <c r="H59" s="52">
        <v>0.8</v>
      </c>
      <c r="I59" s="52">
        <v>0.8</v>
      </c>
      <c r="J59" s="52">
        <v>0.81</v>
      </c>
      <c r="K59" s="52">
        <v>0.84</v>
      </c>
      <c r="L59" s="52">
        <v>0.83</v>
      </c>
      <c r="M59" s="52">
        <v>0.85</v>
      </c>
      <c r="N59" s="52">
        <v>0.87</v>
      </c>
      <c r="O59" s="52">
        <v>0.89</v>
      </c>
      <c r="P59" s="52">
        <v>0.91</v>
      </c>
      <c r="Q59" s="52">
        <v>0.94</v>
      </c>
      <c r="R59" s="52">
        <v>0.94</v>
      </c>
      <c r="S59" s="52">
        <v>0.93</v>
      </c>
      <c r="T59" s="52">
        <v>0.93</v>
      </c>
      <c r="U59" s="54">
        <f t="shared" si="0"/>
        <v>4.0000000000000036</v>
      </c>
      <c r="V59" s="54">
        <f t="shared" si="1"/>
        <v>39</v>
      </c>
      <c r="W59" s="54">
        <f t="shared" si="2"/>
        <v>32.00000000000001</v>
      </c>
      <c r="X59" s="54">
        <f t="shared" si="3"/>
        <v>44</v>
      </c>
    </row>
    <row r="60" spans="1:24" ht="13.5">
      <c r="A60" s="47" t="s">
        <v>45</v>
      </c>
      <c r="B60" s="48" t="s">
        <v>2</v>
      </c>
      <c r="C60" s="52">
        <v>0.72</v>
      </c>
      <c r="D60" s="52">
        <v>0.83</v>
      </c>
      <c r="E60" s="52">
        <v>0.96</v>
      </c>
      <c r="F60" s="52">
        <v>0.99</v>
      </c>
      <c r="G60" s="52">
        <v>0.98</v>
      </c>
      <c r="H60" s="52">
        <v>0.96</v>
      </c>
      <c r="I60" s="52">
        <v>0.98</v>
      </c>
      <c r="J60" s="52">
        <v>1</v>
      </c>
      <c r="K60" s="52">
        <v>1.03</v>
      </c>
      <c r="L60" s="52">
        <v>1.07</v>
      </c>
      <c r="M60" s="52">
        <v>1.1</v>
      </c>
      <c r="N60" s="52">
        <v>1.12</v>
      </c>
      <c r="O60" s="52">
        <v>1.16</v>
      </c>
      <c r="P60" s="52">
        <v>1.22</v>
      </c>
      <c r="Q60" s="52">
        <v>1.2</v>
      </c>
      <c r="R60" s="52">
        <v>1.2</v>
      </c>
      <c r="S60" s="52">
        <v>1.2</v>
      </c>
      <c r="T60" s="52">
        <v>1.2</v>
      </c>
      <c r="U60" s="54">
        <f t="shared" si="0"/>
        <v>4.0000000000000036</v>
      </c>
      <c r="V60" s="54">
        <f t="shared" si="1"/>
        <v>39</v>
      </c>
      <c r="W60" s="54">
        <f t="shared" si="2"/>
        <v>48</v>
      </c>
      <c r="X60" s="54">
        <f t="shared" si="3"/>
        <v>11</v>
      </c>
    </row>
    <row r="61" spans="1:24" ht="13.5">
      <c r="A61" s="47" t="s">
        <v>44</v>
      </c>
      <c r="B61" s="48" t="s">
        <v>85</v>
      </c>
      <c r="C61" s="52">
        <v>0.83</v>
      </c>
      <c r="D61" s="52">
        <v>0.97</v>
      </c>
      <c r="E61" s="52">
        <v>1.15</v>
      </c>
      <c r="F61" s="52">
        <v>1.13</v>
      </c>
      <c r="G61" s="52">
        <v>1.14</v>
      </c>
      <c r="H61" s="52">
        <v>1.15</v>
      </c>
      <c r="I61" s="52">
        <v>1.2</v>
      </c>
      <c r="J61" s="52">
        <v>1.2</v>
      </c>
      <c r="K61" s="52">
        <v>1.21</v>
      </c>
      <c r="L61" s="52">
        <v>1.2</v>
      </c>
      <c r="M61" s="52">
        <v>1.2</v>
      </c>
      <c r="N61" s="52">
        <v>1.22</v>
      </c>
      <c r="O61" s="52">
        <v>1.22</v>
      </c>
      <c r="P61" s="52">
        <v>1.26</v>
      </c>
      <c r="Q61" s="52">
        <v>1.26</v>
      </c>
      <c r="R61" s="52">
        <v>1.26</v>
      </c>
      <c r="S61" s="52">
        <v>1.26</v>
      </c>
      <c r="T61" s="52">
        <v>1.26</v>
      </c>
      <c r="U61" s="54">
        <f t="shared" si="0"/>
        <v>4.0000000000000036</v>
      </c>
      <c r="V61" s="54">
        <f t="shared" si="1"/>
        <v>39</v>
      </c>
      <c r="W61" s="54">
        <f t="shared" si="2"/>
        <v>43.00000000000001</v>
      </c>
      <c r="X61" s="54">
        <f t="shared" si="3"/>
        <v>16</v>
      </c>
    </row>
    <row r="62" spans="1:24" ht="13.5">
      <c r="A62" s="47" t="s">
        <v>46</v>
      </c>
      <c r="B62" s="48" t="s">
        <v>86</v>
      </c>
      <c r="C62" s="52">
        <v>0.71</v>
      </c>
      <c r="D62" s="52">
        <v>0.74</v>
      </c>
      <c r="E62" s="52">
        <v>0.86</v>
      </c>
      <c r="F62" s="52">
        <v>0.83</v>
      </c>
      <c r="G62" s="52">
        <v>0.88</v>
      </c>
      <c r="H62" s="52">
        <v>0.91</v>
      </c>
      <c r="I62" s="52">
        <v>0.92</v>
      </c>
      <c r="J62" s="52">
        <v>0.97</v>
      </c>
      <c r="K62" s="52">
        <v>0.99</v>
      </c>
      <c r="L62" s="52">
        <v>1.03</v>
      </c>
      <c r="M62" s="52">
        <v>0.99</v>
      </c>
      <c r="N62" s="52">
        <v>1</v>
      </c>
      <c r="O62" s="52">
        <v>1.01</v>
      </c>
      <c r="P62" s="52">
        <v>0.99</v>
      </c>
      <c r="Q62" s="52">
        <v>1.02</v>
      </c>
      <c r="R62" s="52">
        <v>1.05</v>
      </c>
      <c r="S62" s="52">
        <v>1.07</v>
      </c>
      <c r="T62" s="52">
        <v>1.09</v>
      </c>
      <c r="U62" s="54">
        <f t="shared" si="0"/>
        <v>8.000000000000007</v>
      </c>
      <c r="V62" s="54">
        <f t="shared" si="1"/>
        <v>15</v>
      </c>
      <c r="W62" s="54">
        <f t="shared" si="2"/>
        <v>38.000000000000014</v>
      </c>
      <c r="X62" s="54">
        <f t="shared" si="3"/>
        <v>25</v>
      </c>
    </row>
    <row r="63" spans="1:24" ht="13.5">
      <c r="A63" s="47" t="s">
        <v>47</v>
      </c>
      <c r="B63" s="46" t="s">
        <v>87</v>
      </c>
      <c r="C63" s="52">
        <v>0.83</v>
      </c>
      <c r="D63" s="52">
        <v>0.85</v>
      </c>
      <c r="E63" s="52">
        <v>0.95</v>
      </c>
      <c r="F63" s="52">
        <v>0.92</v>
      </c>
      <c r="G63" s="52">
        <v>0.94</v>
      </c>
      <c r="H63" s="52">
        <v>0.92</v>
      </c>
      <c r="I63" s="52">
        <v>0.94</v>
      </c>
      <c r="J63" s="52">
        <v>0.95</v>
      </c>
      <c r="K63" s="52">
        <v>0.95</v>
      </c>
      <c r="L63" s="52">
        <v>0.99</v>
      </c>
      <c r="M63" s="52">
        <v>1.01</v>
      </c>
      <c r="N63" s="52">
        <v>1.03</v>
      </c>
      <c r="O63" s="52">
        <v>1.04</v>
      </c>
      <c r="P63" s="52">
        <v>1.07</v>
      </c>
      <c r="Q63" s="52">
        <v>1.09</v>
      </c>
      <c r="R63" s="52">
        <v>1.09</v>
      </c>
      <c r="S63" s="52">
        <v>1.1</v>
      </c>
      <c r="T63" s="52">
        <v>1.12</v>
      </c>
      <c r="U63" s="54">
        <f t="shared" si="0"/>
        <v>8.000000000000007</v>
      </c>
      <c r="V63" s="54">
        <f t="shared" si="1"/>
        <v>15</v>
      </c>
      <c r="W63" s="54">
        <f t="shared" si="2"/>
        <v>29.000000000000014</v>
      </c>
      <c r="X63" s="54">
        <f t="shared" si="3"/>
        <v>55</v>
      </c>
    </row>
    <row r="64" spans="1:24" ht="13.5">
      <c r="A64" s="47" t="s">
        <v>47</v>
      </c>
      <c r="B64" s="48" t="s">
        <v>40</v>
      </c>
      <c r="C64" s="52">
        <v>1.03</v>
      </c>
      <c r="D64" s="52">
        <v>1.02</v>
      </c>
      <c r="E64" s="52">
        <v>1.01</v>
      </c>
      <c r="F64" s="52">
        <v>1</v>
      </c>
      <c r="G64" s="52">
        <v>1.03</v>
      </c>
      <c r="H64" s="52">
        <v>1.04</v>
      </c>
      <c r="I64" s="52">
        <v>1.03</v>
      </c>
      <c r="J64" s="52">
        <v>1.07</v>
      </c>
      <c r="K64" s="52">
        <v>1.11</v>
      </c>
      <c r="L64" s="52">
        <v>1.1</v>
      </c>
      <c r="M64" s="52">
        <v>1.14</v>
      </c>
      <c r="N64" s="52">
        <v>1.19</v>
      </c>
      <c r="O64" s="52">
        <v>1.25</v>
      </c>
      <c r="P64" s="52">
        <v>1.26</v>
      </c>
      <c r="Q64" s="52">
        <v>1.23</v>
      </c>
      <c r="R64" s="52">
        <v>1.25</v>
      </c>
      <c r="S64" s="52">
        <v>1.3</v>
      </c>
      <c r="T64" s="52">
        <v>1.32</v>
      </c>
      <c r="U64" s="54">
        <f t="shared" si="0"/>
        <v>7.000000000000006</v>
      </c>
      <c r="V64" s="54">
        <f t="shared" si="1"/>
        <v>22</v>
      </c>
      <c r="W64" s="54">
        <f t="shared" si="2"/>
        <v>29.000000000000004</v>
      </c>
      <c r="X64" s="54">
        <f t="shared" si="3"/>
        <v>56</v>
      </c>
    </row>
    <row r="65" spans="1:24" ht="13.5">
      <c r="A65" s="47" t="s">
        <v>45</v>
      </c>
      <c r="B65" s="46" t="s">
        <v>29</v>
      </c>
      <c r="C65" s="52">
        <v>0.67</v>
      </c>
      <c r="D65" s="52">
        <v>0.69</v>
      </c>
      <c r="E65" s="52">
        <v>0.76</v>
      </c>
      <c r="F65" s="52">
        <v>0.75</v>
      </c>
      <c r="G65" s="52">
        <v>0.74</v>
      </c>
      <c r="H65" s="52">
        <v>0.73</v>
      </c>
      <c r="I65" s="52">
        <v>0.73</v>
      </c>
      <c r="J65" s="52">
        <v>0.75</v>
      </c>
      <c r="K65" s="52">
        <v>0.75</v>
      </c>
      <c r="L65" s="52">
        <v>0.75</v>
      </c>
      <c r="M65" s="52">
        <v>0.76</v>
      </c>
      <c r="N65" s="52">
        <v>0.77</v>
      </c>
      <c r="O65" s="52">
        <v>0.77</v>
      </c>
      <c r="P65" s="52">
        <v>0.78</v>
      </c>
      <c r="Q65" s="52">
        <v>0.79</v>
      </c>
      <c r="R65" s="52">
        <v>0.8</v>
      </c>
      <c r="S65" s="52">
        <v>0.8</v>
      </c>
      <c r="T65" s="52">
        <v>0.79</v>
      </c>
      <c r="U65" s="54">
        <f t="shared" si="0"/>
        <v>2.0000000000000018</v>
      </c>
      <c r="V65" s="54">
        <f t="shared" si="1"/>
        <v>53</v>
      </c>
      <c r="W65" s="54">
        <f t="shared" si="2"/>
        <v>12</v>
      </c>
      <c r="X65" s="54">
        <f t="shared" si="3"/>
        <v>82</v>
      </c>
    </row>
    <row r="66" spans="1:24" ht="13.5">
      <c r="A66" s="47" t="s">
        <v>45</v>
      </c>
      <c r="B66" s="46" t="s">
        <v>88</v>
      </c>
      <c r="C66" s="52">
        <v>0.87</v>
      </c>
      <c r="D66" s="52">
        <v>0.89</v>
      </c>
      <c r="E66" s="52">
        <v>1</v>
      </c>
      <c r="F66" s="52">
        <v>1.01</v>
      </c>
      <c r="G66" s="52">
        <v>1.03</v>
      </c>
      <c r="H66" s="52">
        <v>1.05</v>
      </c>
      <c r="I66" s="52">
        <v>1.07</v>
      </c>
      <c r="J66" s="52">
        <v>1.11</v>
      </c>
      <c r="K66" s="52">
        <v>1.15</v>
      </c>
      <c r="L66" s="52">
        <v>1.18</v>
      </c>
      <c r="M66" s="52">
        <v>1.18</v>
      </c>
      <c r="N66" s="52">
        <v>1.2</v>
      </c>
      <c r="O66" s="52">
        <v>1.21</v>
      </c>
      <c r="P66" s="52">
        <v>1.2</v>
      </c>
      <c r="Q66" s="52">
        <v>1.2</v>
      </c>
      <c r="R66" s="52">
        <v>1.2</v>
      </c>
      <c r="S66" s="52">
        <v>1.22</v>
      </c>
      <c r="T66" s="52">
        <v>1.23</v>
      </c>
      <c r="U66" s="54">
        <f t="shared" si="0"/>
        <v>2.0000000000000018</v>
      </c>
      <c r="V66" s="54">
        <f t="shared" si="1"/>
        <v>53</v>
      </c>
      <c r="W66" s="54">
        <f t="shared" si="2"/>
        <v>36</v>
      </c>
      <c r="X66" s="54">
        <f t="shared" si="3"/>
        <v>33</v>
      </c>
    </row>
    <row r="67" spans="1:24" ht="13.5">
      <c r="A67" s="47" t="s">
        <v>45</v>
      </c>
      <c r="B67" s="48" t="s">
        <v>89</v>
      </c>
      <c r="C67" s="52">
        <v>0.55</v>
      </c>
      <c r="D67" s="52">
        <v>0.54</v>
      </c>
      <c r="E67" s="52">
        <v>0.7</v>
      </c>
      <c r="F67" s="52">
        <v>0.7</v>
      </c>
      <c r="G67" s="52">
        <v>0.7</v>
      </c>
      <c r="H67" s="52">
        <v>0.72</v>
      </c>
      <c r="I67" s="52">
        <v>0.73</v>
      </c>
      <c r="J67" s="52">
        <v>0.75</v>
      </c>
      <c r="K67" s="52">
        <v>0.77</v>
      </c>
      <c r="L67" s="52">
        <v>0.78</v>
      </c>
      <c r="M67" s="52">
        <v>0.85</v>
      </c>
      <c r="N67" s="52">
        <v>0.87</v>
      </c>
      <c r="O67" s="52">
        <v>0.88</v>
      </c>
      <c r="P67" s="52">
        <v>0.91</v>
      </c>
      <c r="Q67" s="52">
        <v>0.91</v>
      </c>
      <c r="R67" s="52">
        <v>0.93</v>
      </c>
      <c r="S67" s="52">
        <v>0.94</v>
      </c>
      <c r="T67" s="52">
        <v>0.94</v>
      </c>
      <c r="U67" s="54">
        <f t="shared" si="0"/>
        <v>5.999999999999995</v>
      </c>
      <c r="V67" s="54">
        <f t="shared" si="1"/>
        <v>30</v>
      </c>
      <c r="W67" s="54">
        <f t="shared" si="2"/>
        <v>38.99999999999999</v>
      </c>
      <c r="X67" s="54">
        <f t="shared" si="3"/>
        <v>23</v>
      </c>
    </row>
    <row r="68" spans="1:24" ht="13.5">
      <c r="A68" s="47" t="s">
        <v>44</v>
      </c>
      <c r="B68" s="48" t="s">
        <v>90</v>
      </c>
      <c r="C68" s="52">
        <v>0.63</v>
      </c>
      <c r="D68" s="52">
        <v>0.75</v>
      </c>
      <c r="E68" s="52">
        <v>0.85</v>
      </c>
      <c r="F68" s="52">
        <v>0.85</v>
      </c>
      <c r="G68" s="52">
        <v>0.87</v>
      </c>
      <c r="H68" s="52">
        <v>0.86</v>
      </c>
      <c r="I68" s="52">
        <v>0.88</v>
      </c>
      <c r="J68" s="52">
        <v>0.92</v>
      </c>
      <c r="K68" s="52">
        <v>0.92</v>
      </c>
      <c r="L68" s="52">
        <v>0.95</v>
      </c>
      <c r="M68" s="52">
        <v>0.94</v>
      </c>
      <c r="N68" s="52">
        <v>0.94</v>
      </c>
      <c r="O68" s="52">
        <v>0.96</v>
      </c>
      <c r="P68" s="52">
        <v>0.96</v>
      </c>
      <c r="Q68" s="52">
        <v>0.98</v>
      </c>
      <c r="R68" s="52">
        <v>0.97</v>
      </c>
      <c r="S68" s="52">
        <v>0.99</v>
      </c>
      <c r="T68" s="52">
        <v>1.01</v>
      </c>
      <c r="U68" s="54">
        <f t="shared" si="0"/>
        <v>5.000000000000004</v>
      </c>
      <c r="V68" s="54">
        <f t="shared" si="1"/>
        <v>32</v>
      </c>
      <c r="W68" s="54">
        <f t="shared" si="2"/>
        <v>38</v>
      </c>
      <c r="X68" s="54">
        <f t="shared" si="3"/>
        <v>26</v>
      </c>
    </row>
    <row r="69" spans="1:24" ht="13.5">
      <c r="A69" s="47" t="s">
        <v>44</v>
      </c>
      <c r="B69" s="48" t="s">
        <v>53</v>
      </c>
      <c r="C69" s="52">
        <v>0.61</v>
      </c>
      <c r="D69" s="52">
        <v>0.58</v>
      </c>
      <c r="E69" s="52">
        <v>0.75</v>
      </c>
      <c r="F69" s="52">
        <v>0.78</v>
      </c>
      <c r="G69" s="52">
        <v>0.81</v>
      </c>
      <c r="H69" s="52">
        <v>0.79</v>
      </c>
      <c r="I69" s="52">
        <v>0.84</v>
      </c>
      <c r="J69" s="52">
        <v>0.86</v>
      </c>
      <c r="K69" s="52">
        <v>0.84</v>
      </c>
      <c r="L69" s="52">
        <v>0.8</v>
      </c>
      <c r="M69" s="52">
        <v>0.77</v>
      </c>
      <c r="N69" s="52">
        <v>0.75</v>
      </c>
      <c r="O69" s="52">
        <v>0.77</v>
      </c>
      <c r="P69" s="52">
        <v>0.77</v>
      </c>
      <c r="Q69" s="52">
        <v>0.79</v>
      </c>
      <c r="R69" s="52">
        <v>0.81</v>
      </c>
      <c r="S69" s="52">
        <v>0.82</v>
      </c>
      <c r="T69" s="52">
        <v>0.82</v>
      </c>
      <c r="U69" s="54">
        <f t="shared" si="0"/>
        <v>4.999999999999993</v>
      </c>
      <c r="V69" s="54">
        <f t="shared" si="1"/>
        <v>36</v>
      </c>
      <c r="W69" s="54">
        <f t="shared" si="2"/>
        <v>20.999999999999996</v>
      </c>
      <c r="X69" s="54">
        <f t="shared" si="3"/>
        <v>73</v>
      </c>
    </row>
    <row r="70" spans="1:24" ht="13.5">
      <c r="A70" s="47" t="s">
        <v>45</v>
      </c>
      <c r="B70" s="46" t="s">
        <v>91</v>
      </c>
      <c r="C70" s="52">
        <v>0.76</v>
      </c>
      <c r="D70" s="52">
        <v>0.89</v>
      </c>
      <c r="E70" s="52">
        <v>1.14</v>
      </c>
      <c r="F70" s="52">
        <v>1.17</v>
      </c>
      <c r="G70" s="52">
        <v>1.16</v>
      </c>
      <c r="H70" s="52">
        <v>1.14</v>
      </c>
      <c r="I70" s="52">
        <v>1.11</v>
      </c>
      <c r="J70" s="52">
        <v>1.16</v>
      </c>
      <c r="K70" s="52">
        <v>1.17</v>
      </c>
      <c r="L70" s="52">
        <v>1.15</v>
      </c>
      <c r="M70" s="52">
        <v>1.19</v>
      </c>
      <c r="N70" s="52">
        <v>1.24</v>
      </c>
      <c r="O70" s="52">
        <v>1.26</v>
      </c>
      <c r="P70" s="52">
        <v>1.29</v>
      </c>
      <c r="Q70" s="52">
        <v>1.36</v>
      </c>
      <c r="R70" s="52">
        <v>1.43</v>
      </c>
      <c r="S70" s="52">
        <v>1.45</v>
      </c>
      <c r="T70" s="52">
        <v>1.44</v>
      </c>
      <c r="U70" s="54">
        <f aca="true" t="shared" si="4" ref="U70:U89">(T70-O70)*100</f>
        <v>17.999999999999993</v>
      </c>
      <c r="V70" s="54">
        <f aca="true" t="shared" si="5" ref="V70:V89">RANK(U70,$U$5:$U$89)</f>
        <v>1</v>
      </c>
      <c r="W70" s="54">
        <f aca="true" t="shared" si="6" ref="W70:W90">(T70-C70)*100</f>
        <v>68</v>
      </c>
      <c r="X70" s="54">
        <f aca="true" t="shared" si="7" ref="X70:X89">RANK(W70,$W$5:$W$89)</f>
        <v>1</v>
      </c>
    </row>
    <row r="71" spans="1:24" ht="13.5">
      <c r="A71" s="47" t="s">
        <v>44</v>
      </c>
      <c r="B71" s="48" t="s">
        <v>10</v>
      </c>
      <c r="C71" s="52">
        <v>0.48</v>
      </c>
      <c r="D71" s="52">
        <v>0.52</v>
      </c>
      <c r="E71" s="52">
        <v>0.63</v>
      </c>
      <c r="F71" s="52">
        <v>0.64</v>
      </c>
      <c r="G71" s="52">
        <v>0.66</v>
      </c>
      <c r="H71" s="52">
        <v>0.66</v>
      </c>
      <c r="I71" s="52">
        <v>0.68</v>
      </c>
      <c r="J71" s="52">
        <v>0.71</v>
      </c>
      <c r="K71" s="52">
        <v>0.71</v>
      </c>
      <c r="L71" s="52">
        <v>0.7</v>
      </c>
      <c r="M71" s="52">
        <v>0.7</v>
      </c>
      <c r="N71" s="52">
        <v>0.72</v>
      </c>
      <c r="O71" s="52">
        <v>0.74</v>
      </c>
      <c r="P71" s="52">
        <v>0.73</v>
      </c>
      <c r="Q71" s="52">
        <v>0.73</v>
      </c>
      <c r="R71" s="52">
        <v>0.74</v>
      </c>
      <c r="S71" s="52">
        <v>0.78</v>
      </c>
      <c r="T71" s="52">
        <v>0.78</v>
      </c>
      <c r="U71" s="54">
        <f t="shared" si="4"/>
        <v>4.0000000000000036</v>
      </c>
      <c r="V71" s="54">
        <f t="shared" si="5"/>
        <v>39</v>
      </c>
      <c r="W71" s="54">
        <f t="shared" si="6"/>
        <v>30.000000000000004</v>
      </c>
      <c r="X71" s="54">
        <f t="shared" si="7"/>
        <v>51</v>
      </c>
    </row>
    <row r="72" spans="1:24" ht="13.5">
      <c r="A72" s="47" t="s">
        <v>45</v>
      </c>
      <c r="B72" s="48" t="s">
        <v>16</v>
      </c>
      <c r="C72" s="52">
        <v>0.75</v>
      </c>
      <c r="D72" s="52">
        <v>0.88</v>
      </c>
      <c r="E72" s="52">
        <v>1.1</v>
      </c>
      <c r="F72" s="52">
        <v>1.1</v>
      </c>
      <c r="G72" s="52">
        <v>1.08</v>
      </c>
      <c r="H72" s="52">
        <v>1.08</v>
      </c>
      <c r="I72" s="52">
        <v>1.1</v>
      </c>
      <c r="J72" s="52">
        <v>1.12</v>
      </c>
      <c r="K72" s="52">
        <v>1.16</v>
      </c>
      <c r="L72" s="52">
        <v>1.13</v>
      </c>
      <c r="M72" s="52">
        <v>1.17</v>
      </c>
      <c r="N72" s="52">
        <v>1.19</v>
      </c>
      <c r="O72" s="52">
        <v>1.23</v>
      </c>
      <c r="P72" s="52">
        <v>1.26</v>
      </c>
      <c r="Q72" s="52">
        <v>1.29</v>
      </c>
      <c r="R72" s="52">
        <v>1.31</v>
      </c>
      <c r="S72" s="52">
        <v>1.35</v>
      </c>
      <c r="T72" s="52">
        <v>1.36</v>
      </c>
      <c r="U72" s="54">
        <f t="shared" si="4"/>
        <v>13.00000000000001</v>
      </c>
      <c r="V72" s="54">
        <f t="shared" si="5"/>
        <v>6</v>
      </c>
      <c r="W72" s="54">
        <f t="shared" si="6"/>
        <v>61.00000000000001</v>
      </c>
      <c r="X72" s="54">
        <f t="shared" si="7"/>
        <v>4</v>
      </c>
    </row>
    <row r="73" spans="1:24" ht="13.5">
      <c r="A73" s="47" t="s">
        <v>46</v>
      </c>
      <c r="B73" s="48" t="s">
        <v>34</v>
      </c>
      <c r="C73" s="52">
        <v>0.58</v>
      </c>
      <c r="D73" s="52">
        <v>0.66</v>
      </c>
      <c r="E73" s="52">
        <v>0.82</v>
      </c>
      <c r="F73" s="52">
        <v>0.84</v>
      </c>
      <c r="G73" s="52">
        <v>0.84</v>
      </c>
      <c r="H73" s="52">
        <v>0.85</v>
      </c>
      <c r="I73" s="52">
        <v>0.85</v>
      </c>
      <c r="J73" s="52">
        <v>0.84</v>
      </c>
      <c r="K73" s="52">
        <v>0.83</v>
      </c>
      <c r="L73" s="52">
        <v>0.85</v>
      </c>
      <c r="M73" s="52">
        <v>0.88</v>
      </c>
      <c r="N73" s="52">
        <v>0.88</v>
      </c>
      <c r="O73" s="52">
        <v>0.89</v>
      </c>
      <c r="P73" s="52">
        <v>0.89</v>
      </c>
      <c r="Q73" s="52">
        <v>0.91</v>
      </c>
      <c r="R73" s="52">
        <v>0.88</v>
      </c>
      <c r="S73" s="52">
        <v>0.87</v>
      </c>
      <c r="T73" s="52">
        <v>0.89</v>
      </c>
      <c r="U73" s="54">
        <f t="shared" si="4"/>
        <v>0</v>
      </c>
      <c r="V73" s="54">
        <f t="shared" si="5"/>
        <v>66</v>
      </c>
      <c r="W73" s="54">
        <f t="shared" si="6"/>
        <v>31.000000000000007</v>
      </c>
      <c r="X73" s="54">
        <f t="shared" si="7"/>
        <v>46</v>
      </c>
    </row>
    <row r="74" spans="1:24" ht="13.5">
      <c r="A74" s="47" t="s">
        <v>44</v>
      </c>
      <c r="B74" s="48" t="s">
        <v>4</v>
      </c>
      <c r="C74" s="52">
        <v>0.72</v>
      </c>
      <c r="D74" s="52">
        <v>0.77</v>
      </c>
      <c r="E74" s="52">
        <v>0.88</v>
      </c>
      <c r="F74" s="52">
        <v>0.92</v>
      </c>
      <c r="G74" s="52">
        <v>0.95</v>
      </c>
      <c r="H74" s="52">
        <v>0.99</v>
      </c>
      <c r="I74" s="52">
        <v>1.05</v>
      </c>
      <c r="J74" s="52">
        <v>1.07</v>
      </c>
      <c r="K74" s="52">
        <v>1.07</v>
      </c>
      <c r="L74" s="52">
        <v>1.03</v>
      </c>
      <c r="M74" s="52">
        <v>1.01</v>
      </c>
      <c r="N74" s="52">
        <v>1</v>
      </c>
      <c r="O74" s="52">
        <v>1.05</v>
      </c>
      <c r="P74" s="52">
        <v>1.06</v>
      </c>
      <c r="Q74" s="52">
        <v>1.07</v>
      </c>
      <c r="R74" s="52">
        <v>1.07</v>
      </c>
      <c r="S74" s="52">
        <v>1.07</v>
      </c>
      <c r="T74" s="52">
        <v>1.06</v>
      </c>
      <c r="U74" s="54">
        <f t="shared" si="4"/>
        <v>1.0000000000000009</v>
      </c>
      <c r="V74" s="54">
        <f t="shared" si="5"/>
        <v>62</v>
      </c>
      <c r="W74" s="54">
        <f t="shared" si="6"/>
        <v>34.00000000000001</v>
      </c>
      <c r="X74" s="54">
        <f t="shared" si="7"/>
        <v>37</v>
      </c>
    </row>
    <row r="75" spans="1:24" ht="13.5">
      <c r="A75" s="47" t="s">
        <v>45</v>
      </c>
      <c r="B75" s="46" t="s">
        <v>21</v>
      </c>
      <c r="C75" s="52">
        <v>0.68</v>
      </c>
      <c r="D75" s="52">
        <v>0.78</v>
      </c>
      <c r="E75" s="52">
        <v>0.75</v>
      </c>
      <c r="F75" s="52">
        <v>0.75</v>
      </c>
      <c r="G75" s="52">
        <v>0.77</v>
      </c>
      <c r="H75" s="52">
        <v>0.78</v>
      </c>
      <c r="I75" s="52">
        <v>0.82</v>
      </c>
      <c r="J75" s="52">
        <v>0.86</v>
      </c>
      <c r="K75" s="52">
        <v>0.89</v>
      </c>
      <c r="L75" s="52">
        <v>0.92</v>
      </c>
      <c r="M75" s="52">
        <v>0.96</v>
      </c>
      <c r="N75" s="52">
        <v>1.01</v>
      </c>
      <c r="O75" s="52">
        <v>1.04</v>
      </c>
      <c r="P75" s="52">
        <v>1.03</v>
      </c>
      <c r="Q75" s="52">
        <v>1.05</v>
      </c>
      <c r="R75" s="52">
        <v>1.06</v>
      </c>
      <c r="S75" s="52">
        <v>1.1</v>
      </c>
      <c r="T75" s="52">
        <v>1.1</v>
      </c>
      <c r="U75" s="54">
        <f t="shared" si="4"/>
        <v>6.000000000000005</v>
      </c>
      <c r="V75" s="54">
        <f t="shared" si="5"/>
        <v>26</v>
      </c>
      <c r="W75" s="54">
        <f t="shared" si="6"/>
        <v>42.00000000000001</v>
      </c>
      <c r="X75" s="54">
        <f t="shared" si="7"/>
        <v>17</v>
      </c>
    </row>
    <row r="76" spans="1:24" ht="13.5">
      <c r="A76" s="47" t="s">
        <v>45</v>
      </c>
      <c r="B76" s="48" t="s">
        <v>35</v>
      </c>
      <c r="C76" s="52">
        <v>0.83</v>
      </c>
      <c r="D76" s="52">
        <v>0.93</v>
      </c>
      <c r="E76" s="52">
        <v>1.23</v>
      </c>
      <c r="F76" s="52">
        <v>1.22</v>
      </c>
      <c r="G76" s="52">
        <v>1.22</v>
      </c>
      <c r="H76" s="52">
        <v>1.2</v>
      </c>
      <c r="I76" s="52">
        <v>1.21</v>
      </c>
      <c r="J76" s="52">
        <v>1.22</v>
      </c>
      <c r="K76" s="52">
        <v>1.22</v>
      </c>
      <c r="L76" s="52">
        <v>1.22</v>
      </c>
      <c r="M76" s="52">
        <v>1.23</v>
      </c>
      <c r="N76" s="52">
        <v>1.28</v>
      </c>
      <c r="O76" s="52">
        <v>1.33</v>
      </c>
      <c r="P76" s="52">
        <v>1.37</v>
      </c>
      <c r="Q76" s="52">
        <v>1.37</v>
      </c>
      <c r="R76" s="52">
        <v>1.37</v>
      </c>
      <c r="S76" s="52">
        <v>1.42</v>
      </c>
      <c r="T76" s="52">
        <v>1.41</v>
      </c>
      <c r="U76" s="54">
        <f t="shared" si="4"/>
        <v>7.999999999999985</v>
      </c>
      <c r="V76" s="54">
        <f t="shared" si="5"/>
        <v>20</v>
      </c>
      <c r="W76" s="54">
        <f t="shared" si="6"/>
        <v>57.99999999999999</v>
      </c>
      <c r="X76" s="54">
        <f t="shared" si="7"/>
        <v>5</v>
      </c>
    </row>
    <row r="77" spans="1:24" ht="13.5">
      <c r="A77" s="47" t="s">
        <v>47</v>
      </c>
      <c r="B77" s="48" t="s">
        <v>39</v>
      </c>
      <c r="C77" s="52">
        <v>1.01</v>
      </c>
      <c r="D77" s="52">
        <v>1.13</v>
      </c>
      <c r="E77" s="52">
        <v>1.31</v>
      </c>
      <c r="F77" s="52">
        <v>1.3</v>
      </c>
      <c r="G77" s="52">
        <v>1.29</v>
      </c>
      <c r="H77" s="52">
        <v>1.3</v>
      </c>
      <c r="I77" s="52">
        <v>1.29</v>
      </c>
      <c r="J77" s="52">
        <v>1.31</v>
      </c>
      <c r="K77" s="52">
        <v>1.32</v>
      </c>
      <c r="L77" s="52">
        <v>1.33</v>
      </c>
      <c r="M77" s="52">
        <v>1.34</v>
      </c>
      <c r="N77" s="52">
        <v>1.36</v>
      </c>
      <c r="O77" s="52">
        <v>1.38</v>
      </c>
      <c r="P77" s="52">
        <v>1.35</v>
      </c>
      <c r="Q77" s="52">
        <v>1.39</v>
      </c>
      <c r="R77" s="52">
        <v>1.4</v>
      </c>
      <c r="S77" s="52">
        <v>1.39</v>
      </c>
      <c r="T77" s="52">
        <v>1.4</v>
      </c>
      <c r="U77" s="54">
        <f t="shared" si="4"/>
        <v>2.0000000000000018</v>
      </c>
      <c r="V77" s="54">
        <f t="shared" si="5"/>
        <v>53</v>
      </c>
      <c r="W77" s="54">
        <f t="shared" si="6"/>
        <v>38.99999999999999</v>
      </c>
      <c r="X77" s="54">
        <f t="shared" si="7"/>
        <v>23</v>
      </c>
    </row>
    <row r="78" spans="1:24" ht="13.5">
      <c r="A78" s="47" t="s">
        <v>45</v>
      </c>
      <c r="B78" s="46" t="s">
        <v>26</v>
      </c>
      <c r="C78" s="52">
        <v>1.03</v>
      </c>
      <c r="D78" s="52">
        <v>1.1</v>
      </c>
      <c r="E78" s="52">
        <v>1.23</v>
      </c>
      <c r="F78" s="52">
        <v>1.23</v>
      </c>
      <c r="G78" s="52">
        <v>1.2</v>
      </c>
      <c r="H78" s="52">
        <v>1.16</v>
      </c>
      <c r="I78" s="52">
        <v>1.18</v>
      </c>
      <c r="J78" s="52">
        <v>1.19</v>
      </c>
      <c r="K78" s="52">
        <v>1.19</v>
      </c>
      <c r="L78" s="52">
        <v>1.18</v>
      </c>
      <c r="M78" s="52">
        <v>1.19</v>
      </c>
      <c r="N78" s="52">
        <v>1.23</v>
      </c>
      <c r="O78" s="52">
        <v>1.35</v>
      </c>
      <c r="P78" s="52">
        <v>1.37</v>
      </c>
      <c r="Q78" s="52">
        <v>1.36</v>
      </c>
      <c r="R78" s="52">
        <v>1.36</v>
      </c>
      <c r="S78" s="52">
        <v>1.33</v>
      </c>
      <c r="T78" s="52">
        <v>1.33</v>
      </c>
      <c r="U78" s="54">
        <f t="shared" si="4"/>
        <v>-2.0000000000000018</v>
      </c>
      <c r="V78" s="54">
        <f t="shared" si="5"/>
        <v>74</v>
      </c>
      <c r="W78" s="54">
        <f t="shared" si="6"/>
        <v>30.000000000000004</v>
      </c>
      <c r="X78" s="54">
        <f t="shared" si="7"/>
        <v>51</v>
      </c>
    </row>
    <row r="79" spans="1:24" ht="13.5">
      <c r="A79" s="47" t="s">
        <v>44</v>
      </c>
      <c r="B79" s="46" t="s">
        <v>92</v>
      </c>
      <c r="C79" s="52">
        <v>0.77</v>
      </c>
      <c r="D79" s="52">
        <v>0.86</v>
      </c>
      <c r="E79" s="52">
        <v>0.87</v>
      </c>
      <c r="F79" s="52">
        <v>0.89</v>
      </c>
      <c r="G79" s="52">
        <v>0.89</v>
      </c>
      <c r="H79" s="52">
        <v>0.91</v>
      </c>
      <c r="I79" s="52">
        <v>0.92</v>
      </c>
      <c r="J79" s="52">
        <v>0.94</v>
      </c>
      <c r="K79" s="52">
        <v>0.98</v>
      </c>
      <c r="L79" s="52">
        <v>1.01</v>
      </c>
      <c r="M79" s="52">
        <v>1.02</v>
      </c>
      <c r="N79" s="52">
        <v>1.1</v>
      </c>
      <c r="O79" s="52">
        <v>1.13</v>
      </c>
      <c r="P79" s="52">
        <v>1.14</v>
      </c>
      <c r="Q79" s="52">
        <v>1.16</v>
      </c>
      <c r="R79" s="52">
        <v>1.18</v>
      </c>
      <c r="S79" s="52">
        <v>1.21</v>
      </c>
      <c r="T79" s="52">
        <v>1.24</v>
      </c>
      <c r="U79" s="54">
        <f t="shared" si="4"/>
        <v>11.00000000000001</v>
      </c>
      <c r="V79" s="54">
        <f t="shared" si="5"/>
        <v>11</v>
      </c>
      <c r="W79" s="54">
        <f t="shared" si="6"/>
        <v>47</v>
      </c>
      <c r="X79" s="54">
        <f t="shared" si="7"/>
        <v>13</v>
      </c>
    </row>
    <row r="80" spans="1:24" ht="13.5">
      <c r="A80" s="47" t="s">
        <v>45</v>
      </c>
      <c r="B80" s="48" t="s">
        <v>93</v>
      </c>
      <c r="C80" s="52">
        <v>0.84</v>
      </c>
      <c r="D80" s="52">
        <v>0.94</v>
      </c>
      <c r="E80" s="52">
        <v>1.14</v>
      </c>
      <c r="F80" s="52">
        <v>1.15</v>
      </c>
      <c r="G80" s="52">
        <v>1.17</v>
      </c>
      <c r="H80" s="52">
        <v>1.19</v>
      </c>
      <c r="I80" s="52">
        <v>1.19</v>
      </c>
      <c r="J80" s="52">
        <v>1.17</v>
      </c>
      <c r="K80" s="52">
        <v>1.17</v>
      </c>
      <c r="L80" s="52">
        <v>1.17</v>
      </c>
      <c r="M80" s="52">
        <v>1.17</v>
      </c>
      <c r="N80" s="52">
        <v>1.18</v>
      </c>
      <c r="O80" s="52">
        <v>1.18</v>
      </c>
      <c r="P80" s="52">
        <v>1.18</v>
      </c>
      <c r="Q80" s="52">
        <v>1.18</v>
      </c>
      <c r="R80" s="52">
        <v>1.18</v>
      </c>
      <c r="S80" s="52">
        <v>1.16</v>
      </c>
      <c r="T80" s="52">
        <v>1.15</v>
      </c>
      <c r="U80" s="54">
        <f t="shared" si="4"/>
        <v>-3.0000000000000027</v>
      </c>
      <c r="V80" s="54">
        <f t="shared" si="5"/>
        <v>78</v>
      </c>
      <c r="W80" s="54">
        <f t="shared" si="6"/>
        <v>30.999999999999993</v>
      </c>
      <c r="X80" s="54">
        <f t="shared" si="7"/>
        <v>48</v>
      </c>
    </row>
    <row r="81" spans="1:24" ht="13.5">
      <c r="A81" s="47" t="s">
        <v>46</v>
      </c>
      <c r="B81" s="48" t="s">
        <v>15</v>
      </c>
      <c r="C81" s="52">
        <v>0.53</v>
      </c>
      <c r="D81" s="52">
        <v>0.59</v>
      </c>
      <c r="E81" s="52">
        <v>0.64</v>
      </c>
      <c r="F81" s="52">
        <v>0.67</v>
      </c>
      <c r="G81" s="52">
        <v>0.71</v>
      </c>
      <c r="H81" s="52">
        <v>0.75</v>
      </c>
      <c r="I81" s="52">
        <v>0.75</v>
      </c>
      <c r="J81" s="52">
        <v>0.75</v>
      </c>
      <c r="K81" s="52">
        <v>0.75</v>
      </c>
      <c r="L81" s="52">
        <v>0.76</v>
      </c>
      <c r="M81" s="52">
        <v>0.77</v>
      </c>
      <c r="N81" s="52">
        <v>0.77</v>
      </c>
      <c r="O81" s="52">
        <v>0.76</v>
      </c>
      <c r="P81" s="52">
        <v>0.76</v>
      </c>
      <c r="Q81" s="52">
        <v>0.75</v>
      </c>
      <c r="R81" s="52">
        <v>0.76</v>
      </c>
      <c r="S81" s="52">
        <v>0.73</v>
      </c>
      <c r="T81" s="52">
        <v>0.7</v>
      </c>
      <c r="U81" s="54">
        <f t="shared" si="4"/>
        <v>-6.000000000000005</v>
      </c>
      <c r="V81" s="54">
        <f t="shared" si="5"/>
        <v>84</v>
      </c>
      <c r="W81" s="54">
        <f t="shared" si="6"/>
        <v>16.999999999999993</v>
      </c>
      <c r="X81" s="54">
        <f t="shared" si="7"/>
        <v>80</v>
      </c>
    </row>
    <row r="82" spans="1:24" ht="13.5">
      <c r="A82" s="47" t="s">
        <v>44</v>
      </c>
      <c r="B82" s="48" t="s">
        <v>94</v>
      </c>
      <c r="C82" s="52">
        <v>0.6</v>
      </c>
      <c r="D82" s="52">
        <v>0.63</v>
      </c>
      <c r="E82" s="52">
        <v>0.69</v>
      </c>
      <c r="F82" s="52">
        <v>0.7</v>
      </c>
      <c r="G82" s="52">
        <v>0.72</v>
      </c>
      <c r="H82" s="52">
        <v>0.73</v>
      </c>
      <c r="I82" s="52">
        <v>0.73</v>
      </c>
      <c r="J82" s="52">
        <v>0.74</v>
      </c>
      <c r="K82" s="52">
        <v>0.74</v>
      </c>
      <c r="L82" s="52">
        <v>0.75</v>
      </c>
      <c r="M82" s="52">
        <v>0.77</v>
      </c>
      <c r="N82" s="52">
        <v>0.79</v>
      </c>
      <c r="O82" s="52">
        <v>0.79</v>
      </c>
      <c r="P82" s="52">
        <v>0.78</v>
      </c>
      <c r="Q82" s="52">
        <v>0.81</v>
      </c>
      <c r="R82" s="52">
        <v>0.81</v>
      </c>
      <c r="S82" s="52">
        <v>0.83</v>
      </c>
      <c r="T82" s="52">
        <v>0.84</v>
      </c>
      <c r="U82" s="54">
        <f t="shared" si="4"/>
        <v>4.999999999999993</v>
      </c>
      <c r="V82" s="54">
        <f t="shared" si="5"/>
        <v>36</v>
      </c>
      <c r="W82" s="54">
        <f t="shared" si="6"/>
        <v>24</v>
      </c>
      <c r="X82" s="54">
        <f t="shared" si="7"/>
        <v>68</v>
      </c>
    </row>
    <row r="83" spans="1:24" ht="13.5">
      <c r="A83" s="47" t="s">
        <v>45</v>
      </c>
      <c r="B83" s="48" t="s">
        <v>8</v>
      </c>
      <c r="C83" s="52">
        <v>0.84</v>
      </c>
      <c r="D83" s="52">
        <v>0.89</v>
      </c>
      <c r="E83" s="52">
        <v>0.86</v>
      </c>
      <c r="F83" s="52">
        <v>0.84</v>
      </c>
      <c r="G83" s="52">
        <v>0.88</v>
      </c>
      <c r="H83" s="52">
        <v>0.92</v>
      </c>
      <c r="I83" s="52">
        <v>0.99</v>
      </c>
      <c r="J83" s="52">
        <v>1.04</v>
      </c>
      <c r="K83" s="52">
        <v>1.05</v>
      </c>
      <c r="L83" s="52">
        <v>1.05</v>
      </c>
      <c r="M83" s="52">
        <v>1.03</v>
      </c>
      <c r="N83" s="52">
        <v>1.03</v>
      </c>
      <c r="O83" s="52">
        <v>1.02</v>
      </c>
      <c r="P83" s="52">
        <v>1.01</v>
      </c>
      <c r="Q83" s="52">
        <v>1</v>
      </c>
      <c r="R83" s="52">
        <v>0.96</v>
      </c>
      <c r="S83" s="52">
        <v>0.94</v>
      </c>
      <c r="T83" s="52">
        <v>0.91</v>
      </c>
      <c r="U83" s="54">
        <f t="shared" si="4"/>
        <v>-10.999999999999998</v>
      </c>
      <c r="V83" s="54">
        <f t="shared" si="5"/>
        <v>85</v>
      </c>
      <c r="W83" s="54">
        <f t="shared" si="6"/>
        <v>7.000000000000006</v>
      </c>
      <c r="X83" s="54">
        <f t="shared" si="7"/>
        <v>84</v>
      </c>
    </row>
    <row r="84" spans="1:24" ht="13.5">
      <c r="A84" s="47" t="s">
        <v>45</v>
      </c>
      <c r="B84" s="48" t="s">
        <v>95</v>
      </c>
      <c r="C84" s="52">
        <v>1.04</v>
      </c>
      <c r="D84" s="52">
        <v>1.09</v>
      </c>
      <c r="E84" s="52">
        <v>1.13</v>
      </c>
      <c r="F84" s="52">
        <v>1.18</v>
      </c>
      <c r="G84" s="52">
        <v>1.17</v>
      </c>
      <c r="H84" s="52">
        <v>1.18</v>
      </c>
      <c r="I84" s="52">
        <v>1.18</v>
      </c>
      <c r="J84" s="52">
        <v>1.16</v>
      </c>
      <c r="K84" s="52">
        <v>1.14</v>
      </c>
      <c r="L84" s="52">
        <v>1.14</v>
      </c>
      <c r="M84" s="52">
        <v>1.13</v>
      </c>
      <c r="N84" s="52">
        <v>1.12</v>
      </c>
      <c r="O84" s="52">
        <v>1.13</v>
      </c>
      <c r="P84" s="52">
        <v>1.17</v>
      </c>
      <c r="Q84" s="52">
        <v>1.2</v>
      </c>
      <c r="R84" s="52">
        <v>1.21</v>
      </c>
      <c r="S84" s="52">
        <v>1.26</v>
      </c>
      <c r="T84" s="52">
        <v>1.27</v>
      </c>
      <c r="U84" s="54">
        <f t="shared" si="4"/>
        <v>14.000000000000012</v>
      </c>
      <c r="V84" s="54">
        <f t="shared" si="5"/>
        <v>4</v>
      </c>
      <c r="W84" s="54">
        <f t="shared" si="6"/>
        <v>23</v>
      </c>
      <c r="X84" s="54">
        <f t="shared" si="7"/>
        <v>71</v>
      </c>
    </row>
    <row r="85" spans="1:24" ht="13.5">
      <c r="A85" s="47" t="s">
        <v>44</v>
      </c>
      <c r="B85" s="48" t="s">
        <v>96</v>
      </c>
      <c r="C85" s="52">
        <v>0.54</v>
      </c>
      <c r="D85" s="52">
        <v>0.61</v>
      </c>
      <c r="E85" s="52">
        <v>0.65</v>
      </c>
      <c r="F85" s="52">
        <v>0.64</v>
      </c>
      <c r="G85" s="52">
        <v>0.68</v>
      </c>
      <c r="H85" s="52">
        <v>0.72</v>
      </c>
      <c r="I85" s="52">
        <v>0.78</v>
      </c>
      <c r="J85" s="52">
        <v>0.81</v>
      </c>
      <c r="K85" s="52">
        <v>0.86</v>
      </c>
      <c r="L85" s="52">
        <v>0.88</v>
      </c>
      <c r="M85" s="52">
        <v>0.89</v>
      </c>
      <c r="N85" s="52">
        <v>0.89</v>
      </c>
      <c r="O85" s="52">
        <v>0.91</v>
      </c>
      <c r="P85" s="52">
        <v>0.91</v>
      </c>
      <c r="Q85" s="52">
        <v>0.9</v>
      </c>
      <c r="R85" s="52">
        <v>0.87</v>
      </c>
      <c r="S85" s="52">
        <v>0.88</v>
      </c>
      <c r="T85" s="52">
        <v>0.86</v>
      </c>
      <c r="U85" s="54">
        <f t="shared" si="4"/>
        <v>-5.000000000000004</v>
      </c>
      <c r="V85" s="54">
        <f t="shared" si="5"/>
        <v>82</v>
      </c>
      <c r="W85" s="54">
        <f t="shared" si="6"/>
        <v>31.999999999999996</v>
      </c>
      <c r="X85" s="54">
        <f t="shared" si="7"/>
        <v>45</v>
      </c>
    </row>
    <row r="86" spans="1:24" ht="13.5">
      <c r="A86" s="47" t="s">
        <v>44</v>
      </c>
      <c r="B86" s="48" t="s">
        <v>25</v>
      </c>
      <c r="C86" s="52">
        <v>0.89</v>
      </c>
      <c r="D86" s="52">
        <v>0.91</v>
      </c>
      <c r="E86" s="52">
        <v>0.93</v>
      </c>
      <c r="F86" s="52">
        <v>0.93</v>
      </c>
      <c r="G86" s="52">
        <v>0.94</v>
      </c>
      <c r="H86" s="52">
        <v>0.93</v>
      </c>
      <c r="I86" s="52">
        <v>0.91</v>
      </c>
      <c r="J86" s="52">
        <v>0.91</v>
      </c>
      <c r="K86" s="52">
        <v>0.93</v>
      </c>
      <c r="L86" s="52">
        <v>0.98</v>
      </c>
      <c r="M86" s="52">
        <v>0.99</v>
      </c>
      <c r="N86" s="52">
        <v>1</v>
      </c>
      <c r="O86" s="52">
        <v>1.01</v>
      </c>
      <c r="P86" s="52">
        <v>1.04</v>
      </c>
      <c r="Q86" s="52">
        <v>1.06</v>
      </c>
      <c r="R86" s="52">
        <v>1.1</v>
      </c>
      <c r="S86" s="52">
        <v>1.12</v>
      </c>
      <c r="T86" s="52">
        <v>1.17</v>
      </c>
      <c r="U86" s="54">
        <f t="shared" si="4"/>
        <v>15.999999999999993</v>
      </c>
      <c r="V86" s="54">
        <f t="shared" si="5"/>
        <v>2</v>
      </c>
      <c r="W86" s="54">
        <f t="shared" si="6"/>
        <v>27.999999999999993</v>
      </c>
      <c r="X86" s="54">
        <f t="shared" si="7"/>
        <v>60</v>
      </c>
    </row>
    <row r="87" spans="1:24" ht="13.5">
      <c r="A87" s="47" t="s">
        <v>44</v>
      </c>
      <c r="B87" s="48" t="s">
        <v>54</v>
      </c>
      <c r="C87" s="52">
        <v>0.62</v>
      </c>
      <c r="D87" s="52">
        <v>0.74</v>
      </c>
      <c r="E87" s="52">
        <v>0.75</v>
      </c>
      <c r="F87" s="52">
        <v>0.75</v>
      </c>
      <c r="G87" s="52">
        <v>0.76</v>
      </c>
      <c r="H87" s="52">
        <v>0.76</v>
      </c>
      <c r="I87" s="52">
        <v>0.76</v>
      </c>
      <c r="J87" s="52">
        <v>0.79</v>
      </c>
      <c r="K87" s="52">
        <v>0.82</v>
      </c>
      <c r="L87" s="52">
        <v>0.81</v>
      </c>
      <c r="M87" s="52">
        <v>0.81</v>
      </c>
      <c r="N87" s="52">
        <v>0.81</v>
      </c>
      <c r="O87" s="52">
        <v>0.81</v>
      </c>
      <c r="P87" s="52">
        <v>0.81</v>
      </c>
      <c r="Q87" s="52">
        <v>0.81</v>
      </c>
      <c r="R87" s="52">
        <v>0.83</v>
      </c>
      <c r="S87" s="52">
        <v>0.8</v>
      </c>
      <c r="T87" s="52">
        <v>0.81</v>
      </c>
      <c r="U87" s="54">
        <f t="shared" si="4"/>
        <v>0</v>
      </c>
      <c r="V87" s="54">
        <f t="shared" si="5"/>
        <v>66</v>
      </c>
      <c r="W87" s="54">
        <f t="shared" si="6"/>
        <v>19.000000000000007</v>
      </c>
      <c r="X87" s="54">
        <f t="shared" si="7"/>
        <v>76</v>
      </c>
    </row>
    <row r="88" spans="1:24" ht="13.5">
      <c r="A88" s="47" t="s">
        <v>45</v>
      </c>
      <c r="B88" s="49" t="s">
        <v>97</v>
      </c>
      <c r="C88" s="52">
        <v>0.78</v>
      </c>
      <c r="D88" s="52">
        <v>0.82</v>
      </c>
      <c r="E88" s="52">
        <v>0.85</v>
      </c>
      <c r="F88" s="52">
        <v>0.83</v>
      </c>
      <c r="G88" s="52">
        <v>0.83</v>
      </c>
      <c r="H88" s="52">
        <v>0.84</v>
      </c>
      <c r="I88" s="52">
        <v>0.87</v>
      </c>
      <c r="J88" s="52">
        <v>0.89</v>
      </c>
      <c r="K88" s="52">
        <v>0.92</v>
      </c>
      <c r="L88" s="52">
        <v>0.95</v>
      </c>
      <c r="M88" s="52">
        <v>0.96</v>
      </c>
      <c r="N88" s="52">
        <v>0.98</v>
      </c>
      <c r="O88" s="52">
        <v>0.99</v>
      </c>
      <c r="P88" s="52">
        <v>0.99</v>
      </c>
      <c r="Q88" s="52">
        <v>1.02</v>
      </c>
      <c r="R88" s="52">
        <v>1.02</v>
      </c>
      <c r="S88" s="52">
        <v>1.02</v>
      </c>
      <c r="T88" s="52">
        <v>1.02</v>
      </c>
      <c r="U88" s="54">
        <f t="shared" si="4"/>
        <v>3.0000000000000027</v>
      </c>
      <c r="V88" s="54">
        <f t="shared" si="5"/>
        <v>48</v>
      </c>
      <c r="W88" s="54">
        <f t="shared" si="6"/>
        <v>24</v>
      </c>
      <c r="X88" s="54">
        <f t="shared" si="7"/>
        <v>68</v>
      </c>
    </row>
    <row r="89" spans="1:24" ht="13.5">
      <c r="A89" s="47" t="s">
        <v>47</v>
      </c>
      <c r="B89" s="48" t="s">
        <v>98</v>
      </c>
      <c r="C89" s="52">
        <v>0.83</v>
      </c>
      <c r="D89" s="52">
        <v>1.01</v>
      </c>
      <c r="E89" s="52">
        <v>1.05</v>
      </c>
      <c r="F89" s="52">
        <v>1.06</v>
      </c>
      <c r="G89" s="52">
        <v>1.12</v>
      </c>
      <c r="H89" s="52">
        <v>1.15</v>
      </c>
      <c r="I89" s="52">
        <v>1.21</v>
      </c>
      <c r="J89" s="52">
        <v>1.22</v>
      </c>
      <c r="K89" s="52">
        <v>1.24</v>
      </c>
      <c r="L89" s="52">
        <v>1.24</v>
      </c>
      <c r="M89" s="52">
        <v>1.25</v>
      </c>
      <c r="N89" s="52">
        <v>1.24</v>
      </c>
      <c r="O89" s="52">
        <v>1.25</v>
      </c>
      <c r="P89" s="52">
        <v>1.28</v>
      </c>
      <c r="Q89" s="52">
        <v>1.31</v>
      </c>
      <c r="R89" s="52">
        <v>1.34</v>
      </c>
      <c r="S89" s="52">
        <v>1.34</v>
      </c>
      <c r="T89" s="52">
        <v>1.35</v>
      </c>
      <c r="U89" s="54">
        <f t="shared" si="4"/>
        <v>10.000000000000009</v>
      </c>
      <c r="V89" s="54">
        <f t="shared" si="5"/>
        <v>12</v>
      </c>
      <c r="W89" s="54">
        <f t="shared" si="6"/>
        <v>52.000000000000014</v>
      </c>
      <c r="X89" s="54">
        <f t="shared" si="7"/>
        <v>7</v>
      </c>
    </row>
    <row r="90" spans="1:24" ht="14.25" thickBot="1">
      <c r="A90" s="50" t="s">
        <v>101</v>
      </c>
      <c r="B90" s="51" t="s">
        <v>99</v>
      </c>
      <c r="C90" s="53">
        <v>0.78</v>
      </c>
      <c r="D90" s="53">
        <v>0.84</v>
      </c>
      <c r="E90" s="53">
        <v>0.96</v>
      </c>
      <c r="F90" s="53">
        <v>0.96</v>
      </c>
      <c r="G90" s="53">
        <v>0.98</v>
      </c>
      <c r="H90" s="53">
        <v>0.99</v>
      </c>
      <c r="I90" s="53">
        <v>1</v>
      </c>
      <c r="J90" s="53">
        <v>1.02</v>
      </c>
      <c r="K90" s="53">
        <v>1.04</v>
      </c>
      <c r="L90" s="53">
        <v>1.06</v>
      </c>
      <c r="M90" s="53">
        <v>1.07</v>
      </c>
      <c r="N90" s="53">
        <v>1.09</v>
      </c>
      <c r="O90" s="53">
        <v>1.1</v>
      </c>
      <c r="P90" s="53">
        <v>1.11</v>
      </c>
      <c r="Q90" s="53">
        <v>1.12</v>
      </c>
      <c r="R90" s="53">
        <v>1.14</v>
      </c>
      <c r="S90" s="53">
        <v>1.14</v>
      </c>
      <c r="T90" s="53">
        <v>1.15</v>
      </c>
      <c r="U90" s="55">
        <f>(T90-O90)*100</f>
        <v>4.999999999999982</v>
      </c>
      <c r="V90" s="56" t="s">
        <v>101</v>
      </c>
      <c r="W90" s="55">
        <f t="shared" si="6"/>
        <v>36.999999999999986</v>
      </c>
      <c r="X90" s="56" t="s">
        <v>101</v>
      </c>
    </row>
    <row r="91" spans="1:8" ht="12.75">
      <c r="A91" s="78" t="s">
        <v>105</v>
      </c>
      <c r="B91" s="78"/>
      <c r="C91" s="79"/>
      <c r="D91" s="79"/>
      <c r="E91" s="79"/>
      <c r="F91" s="79"/>
      <c r="G91" s="79"/>
      <c r="H91" s="79"/>
    </row>
    <row r="92" spans="1:8" ht="12.75">
      <c r="A92" s="80" t="s">
        <v>48</v>
      </c>
      <c r="B92" s="81"/>
      <c r="C92" s="81"/>
      <c r="D92" s="81"/>
      <c r="E92" s="81"/>
      <c r="F92" s="81"/>
      <c r="G92" s="81"/>
      <c r="H92" s="81"/>
    </row>
    <row r="93" spans="1:8" ht="12.75">
      <c r="A93" s="80" t="s">
        <v>49</v>
      </c>
      <c r="B93" s="81"/>
      <c r="C93" s="81"/>
      <c r="D93" s="81"/>
      <c r="E93" s="81"/>
      <c r="F93" s="81"/>
      <c r="G93" s="81"/>
      <c r="H93" s="81"/>
    </row>
    <row r="94" spans="1:8" ht="12.75">
      <c r="A94" s="80" t="s">
        <v>50</v>
      </c>
      <c r="B94" s="81"/>
      <c r="C94" s="81"/>
      <c r="D94" s="81"/>
      <c r="E94" s="81"/>
      <c r="F94" s="81"/>
      <c r="G94" s="81"/>
      <c r="H94" s="81"/>
    </row>
    <row r="95" spans="1:8" ht="12.75">
      <c r="A95" s="80" t="s">
        <v>51</v>
      </c>
      <c r="B95" s="82"/>
      <c r="C95" s="82"/>
      <c r="D95" s="82"/>
      <c r="E95" s="82"/>
      <c r="F95" s="82"/>
      <c r="G95" s="82"/>
      <c r="H95" s="82"/>
    </row>
    <row r="96" spans="1:8" ht="12.75">
      <c r="A96" s="80"/>
      <c r="B96" s="82"/>
      <c r="C96" s="82"/>
      <c r="D96" s="82"/>
      <c r="E96" s="82"/>
      <c r="F96" s="82"/>
      <c r="G96" s="82"/>
      <c r="H96" s="82"/>
    </row>
    <row r="97" spans="1:8" ht="12.75">
      <c r="A97" s="83" t="s">
        <v>102</v>
      </c>
      <c r="B97" s="81"/>
      <c r="C97" s="81"/>
      <c r="D97" s="81"/>
      <c r="E97" s="81"/>
      <c r="F97" s="81"/>
      <c r="G97" s="81"/>
      <c r="H97" s="81"/>
    </row>
    <row r="98" spans="1:8" ht="13.5">
      <c r="A98" s="18"/>
      <c r="B98" s="11"/>
      <c r="C98" s="11"/>
      <c r="D98" s="11"/>
      <c r="E98" s="11"/>
      <c r="F98" s="11"/>
      <c r="G98" s="11"/>
      <c r="H98" s="11"/>
    </row>
    <row r="99" spans="1:8" ht="12.75">
      <c r="A99" s="84" t="s">
        <v>60</v>
      </c>
      <c r="B99" s="84"/>
      <c r="C99" s="84"/>
      <c r="D99" s="84"/>
      <c r="E99" s="84"/>
      <c r="F99" s="84"/>
      <c r="G99" s="84"/>
      <c r="H99" s="84"/>
    </row>
    <row r="100" spans="1:8" ht="12.75">
      <c r="A100" s="80" t="s">
        <v>103</v>
      </c>
      <c r="B100" s="82"/>
      <c r="C100" s="82"/>
      <c r="D100" s="82"/>
      <c r="E100" s="82"/>
      <c r="F100" s="82"/>
      <c r="G100" s="82"/>
      <c r="H100" s="82"/>
    </row>
    <row r="101" spans="1:8" ht="29.25" customHeight="1">
      <c r="A101" s="88" t="s">
        <v>109</v>
      </c>
      <c r="B101" s="88"/>
      <c r="C101" s="88"/>
      <c r="D101" s="88"/>
      <c r="E101" s="88"/>
      <c r="F101" s="88"/>
      <c r="G101" s="88"/>
      <c r="H101" s="88"/>
    </row>
    <row r="102" spans="1:11" ht="12.75">
      <c r="A102" s="89" t="s">
        <v>56</v>
      </c>
      <c r="B102" s="89"/>
      <c r="C102" s="89"/>
      <c r="D102" s="89"/>
      <c r="E102" s="89"/>
      <c r="F102" s="89"/>
      <c r="G102" s="89"/>
      <c r="H102" s="89"/>
      <c r="I102" s="90"/>
      <c r="J102" s="90"/>
      <c r="K102" s="90"/>
    </row>
    <row r="103" spans="1:11" ht="12.75">
      <c r="A103" s="85" t="s">
        <v>110</v>
      </c>
      <c r="B103" s="86"/>
      <c r="C103" s="86"/>
      <c r="D103" s="86"/>
      <c r="E103" s="86"/>
      <c r="F103" s="86"/>
      <c r="G103" s="86"/>
      <c r="H103" s="86"/>
      <c r="I103" s="87"/>
      <c r="J103" s="87"/>
      <c r="K103" s="87"/>
    </row>
    <row r="104" ht="12.75">
      <c r="G104" s="42"/>
    </row>
    <row r="105" ht="12.75">
      <c r="G105" s="42"/>
    </row>
    <row r="106" ht="12.75">
      <c r="G106" s="42"/>
    </row>
    <row r="107" ht="12.75">
      <c r="G107" s="42"/>
    </row>
    <row r="108" ht="12.75">
      <c r="G108" s="42"/>
    </row>
    <row r="109" ht="12.75">
      <c r="G109" s="42"/>
    </row>
    <row r="110" ht="12.75">
      <c r="G110" s="42"/>
    </row>
    <row r="111" ht="12.75">
      <c r="G111" s="42"/>
    </row>
    <row r="112" ht="12.75">
      <c r="G112" s="42"/>
    </row>
    <row r="113" ht="12.75">
      <c r="G113" s="42"/>
    </row>
    <row r="114" ht="12.75">
      <c r="G114" s="42"/>
    </row>
    <row r="115" ht="12.75">
      <c r="G115" s="42"/>
    </row>
    <row r="116" ht="12.75">
      <c r="G116" s="42"/>
    </row>
    <row r="117" ht="12.75">
      <c r="G117" s="42"/>
    </row>
    <row r="118" ht="12.75">
      <c r="G118" s="42"/>
    </row>
    <row r="119" ht="12.75">
      <c r="G119" s="42"/>
    </row>
    <row r="120" ht="12.75">
      <c r="G120" s="42"/>
    </row>
    <row r="121" ht="12.75">
      <c r="G121" s="42"/>
    </row>
    <row r="122" ht="12.75">
      <c r="G122" s="42"/>
    </row>
    <row r="123" ht="12.75">
      <c r="G123" s="42"/>
    </row>
    <row r="124" ht="12.75">
      <c r="G124" s="42"/>
    </row>
    <row r="125" ht="12.75">
      <c r="G125" s="42"/>
    </row>
    <row r="126" ht="12.75">
      <c r="G126" s="42"/>
    </row>
    <row r="127" ht="12.75">
      <c r="G127" s="42"/>
    </row>
    <row r="128" ht="12.75">
      <c r="G128" s="42"/>
    </row>
    <row r="129" ht="12.75">
      <c r="G129" s="42"/>
    </row>
    <row r="130" ht="12.75">
      <c r="G130" s="42"/>
    </row>
    <row r="131" ht="12.75">
      <c r="G131" s="42"/>
    </row>
    <row r="132" ht="12.75">
      <c r="G132" s="42"/>
    </row>
    <row r="133" ht="12.75">
      <c r="G133" s="42"/>
    </row>
    <row r="134" ht="12.75">
      <c r="G134" s="42"/>
    </row>
    <row r="135" ht="12.75">
      <c r="G135" s="42"/>
    </row>
    <row r="136" ht="12.75">
      <c r="G136" s="42"/>
    </row>
    <row r="137" ht="12.75">
      <c r="G137" s="42"/>
    </row>
    <row r="138" ht="12.75">
      <c r="G138" s="42"/>
    </row>
    <row r="139" ht="12.75">
      <c r="G139" s="42"/>
    </row>
    <row r="140" ht="12.75">
      <c r="G140" s="42"/>
    </row>
    <row r="141" ht="12.75">
      <c r="G141" s="42"/>
    </row>
    <row r="142" ht="12.75">
      <c r="G142" s="42"/>
    </row>
    <row r="143" ht="12.75">
      <c r="G143" s="42"/>
    </row>
    <row r="144" ht="12.75">
      <c r="G144" s="42"/>
    </row>
    <row r="145" ht="12.75">
      <c r="G145" s="42"/>
    </row>
    <row r="146" ht="12.75">
      <c r="G146" s="42"/>
    </row>
    <row r="147" ht="12.75">
      <c r="G147" s="42"/>
    </row>
    <row r="148" ht="12.75">
      <c r="G148" s="42"/>
    </row>
    <row r="149" ht="12.75">
      <c r="G149" s="42"/>
    </row>
    <row r="150" ht="12.75">
      <c r="G150" s="42"/>
    </row>
    <row r="151" ht="12.75">
      <c r="G151" s="42"/>
    </row>
    <row r="152" ht="12.75">
      <c r="G152" s="42"/>
    </row>
    <row r="153" ht="12.75">
      <c r="G153" s="42"/>
    </row>
    <row r="154" ht="12.75">
      <c r="G154" s="42"/>
    </row>
    <row r="155" ht="12.75">
      <c r="G155" s="42"/>
    </row>
    <row r="156" ht="12.75">
      <c r="G156" s="42"/>
    </row>
    <row r="157" ht="12.75">
      <c r="G157" s="42"/>
    </row>
    <row r="158" ht="12.75">
      <c r="G158" s="42"/>
    </row>
    <row r="159" ht="12.75">
      <c r="G159" s="42"/>
    </row>
    <row r="160" ht="12.75">
      <c r="G160" s="42"/>
    </row>
    <row r="161" ht="12.75">
      <c r="G161" s="42"/>
    </row>
    <row r="162" ht="12.75">
      <c r="G162" s="42"/>
    </row>
    <row r="163" ht="12.75">
      <c r="G163" s="42"/>
    </row>
    <row r="164" ht="12.75">
      <c r="G164" s="42"/>
    </row>
    <row r="165" ht="12.75">
      <c r="G165" s="42"/>
    </row>
    <row r="166" ht="12.75">
      <c r="G166" s="42"/>
    </row>
    <row r="167" ht="12.75">
      <c r="G167" s="42"/>
    </row>
    <row r="168" ht="12.75">
      <c r="G168" s="42"/>
    </row>
    <row r="169" ht="12.75">
      <c r="G169" s="42"/>
    </row>
    <row r="170" ht="12.75">
      <c r="G170" s="42"/>
    </row>
    <row r="171" ht="12.75">
      <c r="G171" s="42"/>
    </row>
    <row r="172" ht="12.75">
      <c r="G172" s="42"/>
    </row>
    <row r="173" ht="12.75">
      <c r="G173" s="42"/>
    </row>
    <row r="174" ht="12.75">
      <c r="G174" s="42"/>
    </row>
    <row r="175" ht="12.75">
      <c r="G175" s="42"/>
    </row>
  </sheetData>
  <mergeCells count="36">
    <mergeCell ref="A103:K103"/>
    <mergeCell ref="A100:H100"/>
    <mergeCell ref="A101:H101"/>
    <mergeCell ref="A102:K102"/>
    <mergeCell ref="A95:H95"/>
    <mergeCell ref="A96:H96"/>
    <mergeCell ref="A97:H97"/>
    <mergeCell ref="A99:H99"/>
    <mergeCell ref="A91:H91"/>
    <mergeCell ref="A92:H92"/>
    <mergeCell ref="A93:H93"/>
    <mergeCell ref="A94:H94"/>
    <mergeCell ref="R2:R4"/>
    <mergeCell ref="U2:X2"/>
    <mergeCell ref="U3:V3"/>
    <mergeCell ref="W3:X3"/>
    <mergeCell ref="S2:S4"/>
    <mergeCell ref="T2:T4"/>
    <mergeCell ref="N2:N4"/>
    <mergeCell ref="O2:O4"/>
    <mergeCell ref="P2:P4"/>
    <mergeCell ref="Q2:Q4"/>
    <mergeCell ref="J2:J4"/>
    <mergeCell ref="K2:K4"/>
    <mergeCell ref="L2:L4"/>
    <mergeCell ref="M2:M4"/>
    <mergeCell ref="A1:X1"/>
    <mergeCell ref="A2:A4"/>
    <mergeCell ref="B2:B4"/>
    <mergeCell ref="C2:C4"/>
    <mergeCell ref="D2:D4"/>
    <mergeCell ref="E2:E4"/>
    <mergeCell ref="F2:F4"/>
    <mergeCell ref="G2:G4"/>
    <mergeCell ref="H2:H4"/>
    <mergeCell ref="I2:I4"/>
  </mergeCells>
  <printOptions/>
  <pageMargins left="0.75" right="0.75" top="1" bottom="1" header="0.5" footer="0.5"/>
  <pageSetup horizontalDpi="600" verticalDpi="600" orientation="landscape" scale="50" r:id="rId1"/>
</worksheet>
</file>

<file path=xl/worksheets/sheet2.xml><?xml version="1.0" encoding="utf-8"?>
<worksheet xmlns="http://schemas.openxmlformats.org/spreadsheetml/2006/main" xmlns:r="http://schemas.openxmlformats.org/officeDocument/2006/relationships">
  <sheetPr>
    <pageSetUpPr fitToPage="1"/>
  </sheetPr>
  <dimension ref="A1:Z104"/>
  <sheetViews>
    <sheetView tabSelected="1" zoomScaleSheetLayoutView="70" workbookViewId="0" topLeftCell="A1">
      <selection activeCell="A1" sqref="A1:X1"/>
    </sheetView>
  </sheetViews>
  <sheetFormatPr defaultColWidth="9.140625" defaultRowHeight="12.75"/>
  <cols>
    <col min="1" max="1" width="10.28125" style="19" customWidth="1"/>
    <col min="2" max="2" width="33.140625" style="1" bestFit="1" customWidth="1"/>
    <col min="3" max="24" width="7.7109375" style="1" customWidth="1"/>
    <col min="25" max="16384" width="9.140625" style="1" customWidth="1"/>
  </cols>
  <sheetData>
    <row r="1" spans="1:24" ht="15.75" thickBot="1">
      <c r="A1" s="59" t="s">
        <v>104</v>
      </c>
      <c r="B1" s="60"/>
      <c r="C1" s="60"/>
      <c r="D1" s="60"/>
      <c r="E1" s="60"/>
      <c r="F1" s="60"/>
      <c r="G1" s="60"/>
      <c r="H1" s="60"/>
      <c r="I1" s="60"/>
      <c r="J1" s="60"/>
      <c r="K1" s="60"/>
      <c r="L1" s="60"/>
      <c r="M1" s="60"/>
      <c r="N1" s="60"/>
      <c r="O1" s="60"/>
      <c r="P1" s="60"/>
      <c r="Q1" s="60"/>
      <c r="R1" s="60"/>
      <c r="S1" s="60"/>
      <c r="T1" s="60"/>
      <c r="U1" s="60"/>
      <c r="V1" s="60"/>
      <c r="W1" s="60"/>
      <c r="X1" s="60"/>
    </row>
    <row r="2" spans="1:24" s="3" customFormat="1" ht="13.5">
      <c r="A2" s="61" t="s">
        <v>59</v>
      </c>
      <c r="B2" s="64" t="s">
        <v>42</v>
      </c>
      <c r="C2" s="64">
        <v>1982</v>
      </c>
      <c r="D2" s="64">
        <v>1985</v>
      </c>
      <c r="E2" s="64">
        <v>1990</v>
      </c>
      <c r="F2" s="64">
        <v>1991</v>
      </c>
      <c r="G2" s="64">
        <v>1992</v>
      </c>
      <c r="H2" s="64">
        <v>1993</v>
      </c>
      <c r="I2" s="64">
        <v>1994</v>
      </c>
      <c r="J2" s="64">
        <v>1995</v>
      </c>
      <c r="K2" s="64">
        <v>1996</v>
      </c>
      <c r="L2" s="64">
        <v>1997</v>
      </c>
      <c r="M2" s="64">
        <v>1998</v>
      </c>
      <c r="N2" s="64">
        <v>1999</v>
      </c>
      <c r="O2" s="64">
        <v>2000</v>
      </c>
      <c r="P2" s="64">
        <v>2001</v>
      </c>
      <c r="Q2" s="64">
        <v>2002</v>
      </c>
      <c r="R2" s="69">
        <v>2003</v>
      </c>
      <c r="S2" s="69">
        <v>2004</v>
      </c>
      <c r="T2" s="69">
        <v>2005</v>
      </c>
      <c r="U2" s="72" t="s">
        <v>57</v>
      </c>
      <c r="V2" s="73"/>
      <c r="W2" s="73"/>
      <c r="X2" s="73"/>
    </row>
    <row r="3" spans="1:24" s="3" customFormat="1" ht="33" customHeight="1">
      <c r="A3" s="62"/>
      <c r="B3" s="65"/>
      <c r="C3" s="67"/>
      <c r="D3" s="67"/>
      <c r="E3" s="67"/>
      <c r="F3" s="67"/>
      <c r="G3" s="67"/>
      <c r="H3" s="67"/>
      <c r="I3" s="67"/>
      <c r="J3" s="67"/>
      <c r="K3" s="67"/>
      <c r="L3" s="67"/>
      <c r="M3" s="67"/>
      <c r="N3" s="67"/>
      <c r="O3" s="67"/>
      <c r="P3" s="67"/>
      <c r="Q3" s="67"/>
      <c r="R3" s="70"/>
      <c r="S3" s="70"/>
      <c r="T3" s="70"/>
      <c r="U3" s="74" t="s">
        <v>107</v>
      </c>
      <c r="V3" s="75"/>
      <c r="W3" s="76" t="s">
        <v>108</v>
      </c>
      <c r="X3" s="77"/>
    </row>
    <row r="4" spans="1:24" s="23" customFormat="1" ht="15.75">
      <c r="A4" s="63"/>
      <c r="B4" s="66"/>
      <c r="C4" s="68"/>
      <c r="D4" s="68"/>
      <c r="E4" s="68"/>
      <c r="F4" s="68"/>
      <c r="G4" s="68"/>
      <c r="H4" s="68"/>
      <c r="I4" s="68"/>
      <c r="J4" s="68"/>
      <c r="K4" s="68"/>
      <c r="L4" s="68"/>
      <c r="M4" s="68"/>
      <c r="N4" s="68"/>
      <c r="O4" s="68"/>
      <c r="P4" s="68"/>
      <c r="Q4" s="68"/>
      <c r="R4" s="71"/>
      <c r="S4" s="71"/>
      <c r="T4" s="71"/>
      <c r="U4" s="24" t="s">
        <v>58</v>
      </c>
      <c r="V4" s="33" t="s">
        <v>43</v>
      </c>
      <c r="W4" s="24" t="s">
        <v>58</v>
      </c>
      <c r="X4" s="33" t="s">
        <v>43</v>
      </c>
    </row>
    <row r="5" spans="1:26" s="23" customFormat="1" ht="16.5" customHeight="1">
      <c r="A5" s="29" t="s">
        <v>44</v>
      </c>
      <c r="B5" s="30" t="s">
        <v>61</v>
      </c>
      <c r="C5" s="31">
        <v>0.5</v>
      </c>
      <c r="D5" s="31">
        <v>0.54</v>
      </c>
      <c r="E5" s="31">
        <v>0.68</v>
      </c>
      <c r="F5" s="31">
        <v>0.69</v>
      </c>
      <c r="G5" s="31">
        <v>0.71</v>
      </c>
      <c r="H5" s="31">
        <v>0.76</v>
      </c>
      <c r="I5" s="31">
        <v>0.79</v>
      </c>
      <c r="J5" s="31">
        <v>0.78</v>
      </c>
      <c r="K5" s="31">
        <v>0.81</v>
      </c>
      <c r="L5" s="31">
        <v>0.84</v>
      </c>
      <c r="M5" s="31">
        <v>0.85</v>
      </c>
      <c r="N5" s="31">
        <v>0.85</v>
      </c>
      <c r="O5" s="31">
        <v>0.86</v>
      </c>
      <c r="P5" s="31">
        <v>0.85</v>
      </c>
      <c r="Q5" s="58">
        <v>0.85</v>
      </c>
      <c r="R5" s="15">
        <v>0.86</v>
      </c>
      <c r="S5" s="15">
        <v>0.89</v>
      </c>
      <c r="T5" s="15">
        <v>0.87</v>
      </c>
      <c r="U5" s="36">
        <v>1</v>
      </c>
      <c r="V5" s="37">
        <v>62</v>
      </c>
      <c r="W5" s="36">
        <v>37</v>
      </c>
      <c r="X5" s="38">
        <v>29</v>
      </c>
      <c r="Y5" s="35"/>
      <c r="Z5" s="34"/>
    </row>
    <row r="6" spans="1:26" s="3" customFormat="1" ht="16.5" customHeight="1">
      <c r="A6" s="16" t="s">
        <v>44</v>
      </c>
      <c r="B6" s="9" t="s">
        <v>62</v>
      </c>
      <c r="C6" s="15">
        <v>0.42</v>
      </c>
      <c r="D6" s="15">
        <v>0.45</v>
      </c>
      <c r="E6" s="15">
        <v>0.57</v>
      </c>
      <c r="F6" s="15">
        <v>0.58</v>
      </c>
      <c r="G6" s="15">
        <v>0.62</v>
      </c>
      <c r="H6" s="15">
        <v>0.63</v>
      </c>
      <c r="I6" s="15">
        <v>0.64</v>
      </c>
      <c r="J6" s="15">
        <v>0.64</v>
      </c>
      <c r="K6" s="15">
        <v>0.67</v>
      </c>
      <c r="L6" s="15">
        <v>0.69</v>
      </c>
      <c r="M6" s="15">
        <v>0.7</v>
      </c>
      <c r="N6" s="15">
        <v>0.71</v>
      </c>
      <c r="O6" s="15">
        <v>0.73</v>
      </c>
      <c r="P6" s="15">
        <v>0.75</v>
      </c>
      <c r="Q6" s="15">
        <v>0.76</v>
      </c>
      <c r="R6" s="15">
        <v>0.78</v>
      </c>
      <c r="S6" s="15">
        <v>0.81</v>
      </c>
      <c r="T6" s="15">
        <v>0.81</v>
      </c>
      <c r="U6" s="36">
        <v>8.000000000000007</v>
      </c>
      <c r="V6" s="39">
        <v>15</v>
      </c>
      <c r="W6" s="36">
        <v>39</v>
      </c>
      <c r="X6" s="40">
        <v>22</v>
      </c>
      <c r="Y6" s="35"/>
      <c r="Z6" s="34"/>
    </row>
    <row r="7" spans="1:26" s="3" customFormat="1" ht="16.5" customHeight="1">
      <c r="A7" s="17" t="s">
        <v>44</v>
      </c>
      <c r="B7" s="10" t="s">
        <v>7</v>
      </c>
      <c r="C7" s="15">
        <v>0.65</v>
      </c>
      <c r="D7" s="15">
        <v>0.71</v>
      </c>
      <c r="E7" s="15">
        <v>0.85</v>
      </c>
      <c r="F7" s="15">
        <v>0.86</v>
      </c>
      <c r="G7" s="15">
        <v>0.89</v>
      </c>
      <c r="H7" s="15">
        <v>0.93</v>
      </c>
      <c r="I7" s="15">
        <v>0.96</v>
      </c>
      <c r="J7" s="15">
        <v>0.99</v>
      </c>
      <c r="K7" s="15">
        <v>1.04</v>
      </c>
      <c r="L7" s="15">
        <v>1.06</v>
      </c>
      <c r="M7" s="15">
        <v>1.08</v>
      </c>
      <c r="N7" s="15">
        <v>1.05</v>
      </c>
      <c r="O7" s="15">
        <v>1.02</v>
      </c>
      <c r="P7" s="15">
        <v>1</v>
      </c>
      <c r="Q7" s="15">
        <v>0.97</v>
      </c>
      <c r="R7" s="15">
        <v>0.95</v>
      </c>
      <c r="S7" s="15">
        <v>0.97</v>
      </c>
      <c r="T7" s="15">
        <v>0.99</v>
      </c>
      <c r="U7" s="36">
        <v>-3</v>
      </c>
      <c r="V7" s="39">
        <v>78</v>
      </c>
      <c r="W7" s="36">
        <v>34</v>
      </c>
      <c r="X7" s="40">
        <v>38</v>
      </c>
      <c r="Y7" s="35"/>
      <c r="Z7" s="34"/>
    </row>
    <row r="8" spans="1:26" s="3" customFormat="1" ht="16.5" customHeight="1">
      <c r="A8" s="17" t="s">
        <v>44</v>
      </c>
      <c r="B8" s="10" t="s">
        <v>63</v>
      </c>
      <c r="C8" s="15">
        <v>0.64</v>
      </c>
      <c r="D8" s="15">
        <v>0.68</v>
      </c>
      <c r="E8" s="15">
        <v>0.76</v>
      </c>
      <c r="F8" s="15">
        <v>0.78</v>
      </c>
      <c r="G8" s="15">
        <v>0.83</v>
      </c>
      <c r="H8" s="15">
        <v>0.87</v>
      </c>
      <c r="I8" s="15">
        <v>0.9</v>
      </c>
      <c r="J8" s="15">
        <v>0.92</v>
      </c>
      <c r="K8" s="15">
        <v>0.96</v>
      </c>
      <c r="L8" s="15">
        <v>0.98</v>
      </c>
      <c r="M8" s="15">
        <v>0.98</v>
      </c>
      <c r="N8" s="15">
        <v>0.98</v>
      </c>
      <c r="O8" s="15">
        <v>0.97</v>
      </c>
      <c r="P8" s="15">
        <v>0.95</v>
      </c>
      <c r="Q8" s="15">
        <v>0.93</v>
      </c>
      <c r="R8" s="15">
        <v>0.92</v>
      </c>
      <c r="S8" s="15">
        <v>0.95</v>
      </c>
      <c r="T8" s="15">
        <v>0.95</v>
      </c>
      <c r="U8" s="36">
        <v>-2</v>
      </c>
      <c r="V8" s="39">
        <v>74</v>
      </c>
      <c r="W8" s="36">
        <v>31</v>
      </c>
      <c r="X8" s="40">
        <v>48</v>
      </c>
      <c r="Y8" s="35"/>
      <c r="Z8" s="34"/>
    </row>
    <row r="9" spans="1:26" s="3" customFormat="1" ht="16.5" customHeight="1">
      <c r="A9" s="17" t="s">
        <v>46</v>
      </c>
      <c r="B9" s="10" t="s">
        <v>52</v>
      </c>
      <c r="C9" s="15">
        <v>0.75</v>
      </c>
      <c r="D9" s="15">
        <v>0.75</v>
      </c>
      <c r="E9" s="15">
        <v>0.72</v>
      </c>
      <c r="F9" s="15">
        <v>0.72</v>
      </c>
      <c r="G9" s="15">
        <v>0.71</v>
      </c>
      <c r="H9" s="15">
        <v>0.7</v>
      </c>
      <c r="I9" s="15">
        <v>0.72</v>
      </c>
      <c r="J9" s="15">
        <v>0.71</v>
      </c>
      <c r="K9" s="15">
        <v>0.7</v>
      </c>
      <c r="L9" s="15">
        <v>0.7</v>
      </c>
      <c r="M9" s="15">
        <v>0.71</v>
      </c>
      <c r="N9" s="15">
        <v>0.72</v>
      </c>
      <c r="O9" s="15">
        <v>0.73</v>
      </c>
      <c r="P9" s="15">
        <v>0.75</v>
      </c>
      <c r="Q9" s="15">
        <v>0.76</v>
      </c>
      <c r="R9" s="15">
        <v>0.76</v>
      </c>
      <c r="S9" s="15">
        <v>0.76</v>
      </c>
      <c r="T9" s="15">
        <v>0.76</v>
      </c>
      <c r="U9" s="36">
        <v>3</v>
      </c>
      <c r="V9" s="39">
        <v>48</v>
      </c>
      <c r="W9" s="36">
        <v>1</v>
      </c>
      <c r="X9" s="40">
        <v>85</v>
      </c>
      <c r="Y9" s="35"/>
      <c r="Z9" s="34"/>
    </row>
    <row r="10" spans="1:26" s="3" customFormat="1" ht="16.5" customHeight="1">
      <c r="A10" s="17" t="s">
        <v>47</v>
      </c>
      <c r="B10" s="10" t="s">
        <v>12</v>
      </c>
      <c r="C10" s="15">
        <v>0.83</v>
      </c>
      <c r="D10" s="15">
        <v>0.93</v>
      </c>
      <c r="E10" s="15">
        <v>1.02</v>
      </c>
      <c r="F10" s="15">
        <v>1.04</v>
      </c>
      <c r="G10" s="15">
        <v>1.06</v>
      </c>
      <c r="H10" s="15">
        <v>1.11</v>
      </c>
      <c r="I10" s="15">
        <v>1.18</v>
      </c>
      <c r="J10" s="15">
        <v>1.21</v>
      </c>
      <c r="K10" s="15">
        <v>1.25</v>
      </c>
      <c r="L10" s="15">
        <v>1.29</v>
      </c>
      <c r="M10" s="15">
        <v>1.31</v>
      </c>
      <c r="N10" s="15">
        <v>1.35</v>
      </c>
      <c r="O10" s="15">
        <v>1.36</v>
      </c>
      <c r="P10" s="15">
        <v>1.35</v>
      </c>
      <c r="Q10" s="15">
        <v>1.35</v>
      </c>
      <c r="R10" s="15">
        <v>1.36</v>
      </c>
      <c r="S10" s="15">
        <v>1.36</v>
      </c>
      <c r="T10" s="15">
        <v>1.34</v>
      </c>
      <c r="U10" s="36">
        <v>-2</v>
      </c>
      <c r="V10" s="39">
        <v>74</v>
      </c>
      <c r="W10" s="36">
        <v>51</v>
      </c>
      <c r="X10" s="40">
        <v>9</v>
      </c>
      <c r="Y10" s="35"/>
      <c r="Z10" s="34"/>
    </row>
    <row r="11" spans="1:26" s="3" customFormat="1" ht="16.5" customHeight="1">
      <c r="A11" s="17" t="s">
        <v>44</v>
      </c>
      <c r="B11" s="10" t="s">
        <v>13</v>
      </c>
      <c r="C11" s="15">
        <v>0.74</v>
      </c>
      <c r="D11" s="15">
        <v>0.81</v>
      </c>
      <c r="E11" s="15">
        <v>0.9</v>
      </c>
      <c r="F11" s="15">
        <v>0.9</v>
      </c>
      <c r="G11" s="15">
        <v>0.88</v>
      </c>
      <c r="H11" s="15">
        <v>0.88</v>
      </c>
      <c r="I11" s="15">
        <v>0.9</v>
      </c>
      <c r="J11" s="15">
        <v>0.93</v>
      </c>
      <c r="K11" s="15">
        <v>0.98</v>
      </c>
      <c r="L11" s="15">
        <v>1</v>
      </c>
      <c r="M11" s="15">
        <v>1.03</v>
      </c>
      <c r="N11" s="15">
        <v>1.06</v>
      </c>
      <c r="O11" s="15">
        <v>1.11</v>
      </c>
      <c r="P11" s="15">
        <v>1.15</v>
      </c>
      <c r="Q11" s="15">
        <v>1.14</v>
      </c>
      <c r="R11" s="15">
        <v>1.14</v>
      </c>
      <c r="S11" s="15">
        <v>1.14</v>
      </c>
      <c r="T11" s="15">
        <v>1.16</v>
      </c>
      <c r="U11" s="36">
        <v>4.999999999999982</v>
      </c>
      <c r="V11" s="39">
        <v>38</v>
      </c>
      <c r="W11" s="36">
        <v>42</v>
      </c>
      <c r="X11" s="40">
        <v>18</v>
      </c>
      <c r="Y11" s="35"/>
      <c r="Z11" s="34"/>
    </row>
    <row r="12" spans="1:26" s="3" customFormat="1" ht="16.5" customHeight="1">
      <c r="A12" s="17" t="s">
        <v>46</v>
      </c>
      <c r="B12" s="10" t="s">
        <v>11</v>
      </c>
      <c r="C12" s="15">
        <v>0.5</v>
      </c>
      <c r="D12" s="15">
        <v>0.57</v>
      </c>
      <c r="E12" s="15">
        <v>0.65</v>
      </c>
      <c r="F12" s="15">
        <v>0.67</v>
      </c>
      <c r="G12" s="15">
        <v>0.69</v>
      </c>
      <c r="H12" s="15">
        <v>0.68</v>
      </c>
      <c r="I12" s="15">
        <v>0.7</v>
      </c>
      <c r="J12" s="15">
        <v>0.71</v>
      </c>
      <c r="K12" s="15">
        <v>0.72</v>
      </c>
      <c r="L12" s="15">
        <v>0.74</v>
      </c>
      <c r="M12" s="15">
        <v>0.77</v>
      </c>
      <c r="N12" s="15">
        <v>0.78</v>
      </c>
      <c r="O12" s="15">
        <v>0.75</v>
      </c>
      <c r="P12" s="15">
        <v>0.76</v>
      </c>
      <c r="Q12" s="15">
        <v>0.78</v>
      </c>
      <c r="R12" s="15">
        <v>0.78</v>
      </c>
      <c r="S12" s="15">
        <v>0.81</v>
      </c>
      <c r="T12" s="15">
        <v>0.83</v>
      </c>
      <c r="U12" s="36">
        <v>8</v>
      </c>
      <c r="V12" s="39">
        <v>19</v>
      </c>
      <c r="W12" s="36">
        <v>33</v>
      </c>
      <c r="X12" s="40">
        <v>42</v>
      </c>
      <c r="Y12" s="35"/>
      <c r="Z12" s="34"/>
    </row>
    <row r="13" spans="1:26" s="3" customFormat="1" ht="16.5" customHeight="1">
      <c r="A13" s="17" t="s">
        <v>45</v>
      </c>
      <c r="B13" s="9" t="s">
        <v>33</v>
      </c>
      <c r="C13" s="15">
        <v>0.75</v>
      </c>
      <c r="D13" s="15">
        <v>0.81</v>
      </c>
      <c r="E13" s="15">
        <v>0.95</v>
      </c>
      <c r="F13" s="15">
        <v>0.96</v>
      </c>
      <c r="G13" s="15">
        <v>0.96</v>
      </c>
      <c r="H13" s="15">
        <v>0.97</v>
      </c>
      <c r="I13" s="15">
        <v>0.99</v>
      </c>
      <c r="J13" s="15">
        <v>1.02</v>
      </c>
      <c r="K13" s="15">
        <v>1.02</v>
      </c>
      <c r="L13" s="15">
        <v>1.03</v>
      </c>
      <c r="M13" s="15">
        <v>1.04</v>
      </c>
      <c r="N13" s="15">
        <v>1.05</v>
      </c>
      <c r="O13" s="15">
        <v>1.09</v>
      </c>
      <c r="P13" s="15">
        <v>1.12</v>
      </c>
      <c r="Q13" s="15">
        <v>1.18</v>
      </c>
      <c r="R13" s="15">
        <v>1.2</v>
      </c>
      <c r="S13" s="15">
        <v>1.2</v>
      </c>
      <c r="T13" s="15">
        <v>1.21</v>
      </c>
      <c r="U13" s="36">
        <v>12</v>
      </c>
      <c r="V13" s="39">
        <v>9</v>
      </c>
      <c r="W13" s="36">
        <v>46</v>
      </c>
      <c r="X13" s="40">
        <v>15</v>
      </c>
      <c r="Y13" s="35"/>
      <c r="Z13" s="34"/>
    </row>
    <row r="14" spans="1:26" s="3" customFormat="1" ht="16.5" customHeight="1">
      <c r="A14" s="17" t="s">
        <v>46</v>
      </c>
      <c r="B14" s="10" t="s">
        <v>38</v>
      </c>
      <c r="C14" s="15">
        <v>0.56</v>
      </c>
      <c r="D14" s="15">
        <v>0.57</v>
      </c>
      <c r="E14" s="15">
        <v>0.61</v>
      </c>
      <c r="F14" s="15">
        <v>0.63</v>
      </c>
      <c r="G14" s="15">
        <v>0.64</v>
      </c>
      <c r="H14" s="15">
        <v>0.64</v>
      </c>
      <c r="I14" s="15">
        <v>0.64</v>
      </c>
      <c r="J14" s="15">
        <v>0.65</v>
      </c>
      <c r="K14" s="15">
        <v>0.68</v>
      </c>
      <c r="L14" s="15">
        <v>0.68</v>
      </c>
      <c r="M14" s="15">
        <v>0.68</v>
      </c>
      <c r="N14" s="15">
        <v>0.7</v>
      </c>
      <c r="O14" s="15">
        <v>0.71</v>
      </c>
      <c r="P14" s="15">
        <v>0.73</v>
      </c>
      <c r="Q14" s="15">
        <v>0.75</v>
      </c>
      <c r="R14" s="15">
        <v>0.75</v>
      </c>
      <c r="S14" s="15">
        <v>0.76</v>
      </c>
      <c r="T14" s="15">
        <v>0.78</v>
      </c>
      <c r="U14" s="36">
        <v>7.000000000000006</v>
      </c>
      <c r="V14" s="39">
        <v>22</v>
      </c>
      <c r="W14" s="36">
        <v>22</v>
      </c>
      <c r="X14" s="40">
        <v>72</v>
      </c>
      <c r="Y14" s="34"/>
      <c r="Z14" s="34"/>
    </row>
    <row r="15" spans="1:26" s="3" customFormat="1" ht="16.5" customHeight="1">
      <c r="A15" s="17" t="s">
        <v>44</v>
      </c>
      <c r="B15" s="10" t="s">
        <v>55</v>
      </c>
      <c r="C15" s="15">
        <v>0.59</v>
      </c>
      <c r="D15" s="15">
        <v>0.65</v>
      </c>
      <c r="E15" s="15">
        <v>0.74</v>
      </c>
      <c r="F15" s="15">
        <v>0.75</v>
      </c>
      <c r="G15" s="15">
        <v>0.75</v>
      </c>
      <c r="H15" s="15">
        <v>0.77</v>
      </c>
      <c r="I15" s="15">
        <v>0.8</v>
      </c>
      <c r="J15" s="15">
        <v>0.82</v>
      </c>
      <c r="K15" s="15">
        <v>0.85</v>
      </c>
      <c r="L15" s="15">
        <v>0.88</v>
      </c>
      <c r="M15" s="15">
        <v>0.91</v>
      </c>
      <c r="N15" s="15">
        <v>0.93</v>
      </c>
      <c r="O15" s="15">
        <v>0.94</v>
      </c>
      <c r="P15" s="15">
        <v>0.94</v>
      </c>
      <c r="Q15" s="15">
        <v>0.95</v>
      </c>
      <c r="R15" s="15">
        <v>0.97</v>
      </c>
      <c r="S15" s="15">
        <v>0.98</v>
      </c>
      <c r="T15" s="15">
        <v>1</v>
      </c>
      <c r="U15" s="36">
        <v>6.000000000000005</v>
      </c>
      <c r="V15" s="39">
        <v>26</v>
      </c>
      <c r="W15" s="36">
        <v>41</v>
      </c>
      <c r="X15" s="40">
        <v>19</v>
      </c>
      <c r="Y15" s="34"/>
      <c r="Z15" s="34"/>
    </row>
    <row r="16" spans="1:26" s="3" customFormat="1" ht="16.5" customHeight="1">
      <c r="A16" s="17" t="s">
        <v>47</v>
      </c>
      <c r="B16" s="9" t="s">
        <v>64</v>
      </c>
      <c r="C16" s="15">
        <v>0.81</v>
      </c>
      <c r="D16" s="15">
        <v>0.9</v>
      </c>
      <c r="E16" s="15">
        <v>1.05</v>
      </c>
      <c r="F16" s="15">
        <v>1.05</v>
      </c>
      <c r="G16" s="15">
        <v>1.06</v>
      </c>
      <c r="H16" s="15">
        <v>1.05</v>
      </c>
      <c r="I16" s="15">
        <v>1.05</v>
      </c>
      <c r="J16" s="15">
        <v>1.06</v>
      </c>
      <c r="K16" s="15">
        <v>1.07</v>
      </c>
      <c r="L16" s="15">
        <v>1.08</v>
      </c>
      <c r="M16" s="15">
        <v>1.1</v>
      </c>
      <c r="N16" s="15">
        <v>1.11</v>
      </c>
      <c r="O16" s="15">
        <v>1.11</v>
      </c>
      <c r="P16" s="15">
        <v>1.11</v>
      </c>
      <c r="Q16" s="15">
        <v>1.1</v>
      </c>
      <c r="R16" s="15">
        <v>1.1</v>
      </c>
      <c r="S16" s="15">
        <v>1.11</v>
      </c>
      <c r="T16" s="15">
        <v>1.11</v>
      </c>
      <c r="U16" s="36">
        <v>0</v>
      </c>
      <c r="V16" s="39">
        <v>66</v>
      </c>
      <c r="W16" s="36">
        <v>30</v>
      </c>
      <c r="X16" s="40">
        <v>51</v>
      </c>
      <c r="Y16" s="34"/>
      <c r="Z16" s="34"/>
    </row>
    <row r="17" spans="1:26" s="3" customFormat="1" ht="16.5" customHeight="1">
      <c r="A17" s="17" t="s">
        <v>46</v>
      </c>
      <c r="B17" s="10" t="s">
        <v>22</v>
      </c>
      <c r="C17" s="15">
        <v>0.73</v>
      </c>
      <c r="D17" s="15">
        <v>0.75</v>
      </c>
      <c r="E17" s="15">
        <v>0.79</v>
      </c>
      <c r="F17" s="15">
        <v>0.82</v>
      </c>
      <c r="G17" s="15">
        <v>0.84</v>
      </c>
      <c r="H17" s="15">
        <v>0.85</v>
      </c>
      <c r="I17" s="15">
        <v>0.87</v>
      </c>
      <c r="J17" s="15">
        <v>0.88</v>
      </c>
      <c r="K17" s="15">
        <v>0.88</v>
      </c>
      <c r="L17" s="15">
        <v>0.9</v>
      </c>
      <c r="M17" s="15">
        <v>0.88</v>
      </c>
      <c r="N17" s="15">
        <v>0.9</v>
      </c>
      <c r="O17" s="15">
        <v>0.91</v>
      </c>
      <c r="P17" s="15">
        <v>0.9</v>
      </c>
      <c r="Q17" s="15">
        <v>0.92</v>
      </c>
      <c r="R17" s="15">
        <v>0.91</v>
      </c>
      <c r="S17" s="15">
        <v>0.91</v>
      </c>
      <c r="T17" s="15">
        <v>0.9</v>
      </c>
      <c r="U17" s="36">
        <v>-1</v>
      </c>
      <c r="V17" s="39">
        <v>70</v>
      </c>
      <c r="W17" s="36">
        <v>17</v>
      </c>
      <c r="X17" s="40">
        <v>78</v>
      </c>
      <c r="Y17" s="34"/>
      <c r="Z17" s="34"/>
    </row>
    <row r="18" spans="1:26" s="3" customFormat="1" ht="16.5" customHeight="1">
      <c r="A18" s="17" t="s">
        <v>44</v>
      </c>
      <c r="B18" s="9" t="s">
        <v>65</v>
      </c>
      <c r="C18" s="15">
        <v>0.8</v>
      </c>
      <c r="D18" s="15">
        <v>0.91</v>
      </c>
      <c r="E18" s="15">
        <v>0.98</v>
      </c>
      <c r="F18" s="15">
        <v>0.95</v>
      </c>
      <c r="G18" s="15">
        <v>0.98</v>
      </c>
      <c r="H18" s="15">
        <v>0.98</v>
      </c>
      <c r="I18" s="15">
        <v>0.98</v>
      </c>
      <c r="J18" s="15">
        <v>1.01</v>
      </c>
      <c r="K18" s="15">
        <v>1.01</v>
      </c>
      <c r="L18" s="15">
        <v>1.03</v>
      </c>
      <c r="M18" s="15">
        <v>1.06</v>
      </c>
      <c r="N18" s="15">
        <v>1.07</v>
      </c>
      <c r="O18" s="15">
        <v>1.09</v>
      </c>
      <c r="P18" s="15">
        <v>1.12</v>
      </c>
      <c r="Q18" s="15">
        <v>1.15</v>
      </c>
      <c r="R18" s="15">
        <v>1.14</v>
      </c>
      <c r="S18" s="15">
        <v>1.16</v>
      </c>
      <c r="T18" s="15">
        <v>1.17</v>
      </c>
      <c r="U18" s="36">
        <v>7.999999999999985</v>
      </c>
      <c r="V18" s="39">
        <v>20</v>
      </c>
      <c r="W18" s="36">
        <v>37</v>
      </c>
      <c r="X18" s="40">
        <v>32</v>
      </c>
      <c r="Y18" s="34"/>
      <c r="Z18" s="34"/>
    </row>
    <row r="19" spans="1:26" s="3" customFormat="1" ht="16.5" customHeight="1">
      <c r="A19" s="17" t="s">
        <v>46</v>
      </c>
      <c r="B19" s="9" t="s">
        <v>18</v>
      </c>
      <c r="C19" s="15">
        <v>0.53</v>
      </c>
      <c r="D19" s="15">
        <v>0.53</v>
      </c>
      <c r="E19" s="15">
        <v>0.62</v>
      </c>
      <c r="F19" s="15">
        <v>0.62</v>
      </c>
      <c r="G19" s="15">
        <v>0.64</v>
      </c>
      <c r="H19" s="15">
        <v>0.67</v>
      </c>
      <c r="I19" s="15">
        <v>0.66</v>
      </c>
      <c r="J19" s="15">
        <v>0.69</v>
      </c>
      <c r="K19" s="15">
        <v>0.71</v>
      </c>
      <c r="L19" s="15">
        <v>0.71</v>
      </c>
      <c r="M19" s="15">
        <v>0.74</v>
      </c>
      <c r="N19" s="15">
        <v>0.78</v>
      </c>
      <c r="O19" s="15">
        <v>0.81</v>
      </c>
      <c r="P19" s="15">
        <v>0.81</v>
      </c>
      <c r="Q19" s="15">
        <v>0.83</v>
      </c>
      <c r="R19" s="15">
        <v>0.82</v>
      </c>
      <c r="S19" s="15">
        <v>0.84</v>
      </c>
      <c r="T19" s="15">
        <v>0.78</v>
      </c>
      <c r="U19" s="36">
        <v>-3</v>
      </c>
      <c r="V19" s="39">
        <v>78</v>
      </c>
      <c r="W19" s="36">
        <v>25</v>
      </c>
      <c r="X19" s="40">
        <v>65</v>
      </c>
      <c r="Y19" s="34"/>
      <c r="Z19" s="34"/>
    </row>
    <row r="20" spans="1:26" s="3" customFormat="1" ht="16.5" customHeight="1">
      <c r="A20" s="17" t="s">
        <v>45</v>
      </c>
      <c r="B20" s="9" t="s">
        <v>66</v>
      </c>
      <c r="C20" s="15">
        <v>0.48</v>
      </c>
      <c r="D20" s="15">
        <v>0.5</v>
      </c>
      <c r="E20" s="15">
        <v>0.56</v>
      </c>
      <c r="F20" s="15">
        <v>0.57</v>
      </c>
      <c r="G20" s="15">
        <v>0.59</v>
      </c>
      <c r="H20" s="15">
        <v>0.6</v>
      </c>
      <c r="I20" s="15">
        <v>0.62</v>
      </c>
      <c r="J20" s="15">
        <v>0.62</v>
      </c>
      <c r="K20" s="15">
        <v>0.62</v>
      </c>
      <c r="L20" s="15">
        <v>0.65</v>
      </c>
      <c r="M20" s="15">
        <v>0.67</v>
      </c>
      <c r="N20" s="15">
        <v>0.69</v>
      </c>
      <c r="O20" s="15">
        <v>0.71</v>
      </c>
      <c r="P20" s="15">
        <v>0.71</v>
      </c>
      <c r="Q20" s="15">
        <v>0.71</v>
      </c>
      <c r="R20" s="15">
        <v>0.73</v>
      </c>
      <c r="S20" s="15">
        <v>0.73</v>
      </c>
      <c r="T20" s="15">
        <v>0.73</v>
      </c>
      <c r="U20" s="36">
        <v>2</v>
      </c>
      <c r="V20" s="39">
        <v>53</v>
      </c>
      <c r="W20" s="36">
        <v>25</v>
      </c>
      <c r="X20" s="40">
        <v>65</v>
      </c>
      <c r="Y20" s="34"/>
      <c r="Z20" s="34"/>
    </row>
    <row r="21" spans="1:26" s="3" customFormat="1" ht="16.5" customHeight="1">
      <c r="A21" s="17" t="s">
        <v>46</v>
      </c>
      <c r="B21" s="10" t="s">
        <v>67</v>
      </c>
      <c r="C21" s="15">
        <v>0.94</v>
      </c>
      <c r="D21" s="15">
        <v>0.92</v>
      </c>
      <c r="E21" s="15">
        <v>0.87</v>
      </c>
      <c r="F21" s="15">
        <v>0.87</v>
      </c>
      <c r="G21" s="15">
        <v>0.9</v>
      </c>
      <c r="H21" s="15">
        <v>0.98</v>
      </c>
      <c r="I21" s="15">
        <v>1.06</v>
      </c>
      <c r="J21" s="15">
        <v>1.14</v>
      </c>
      <c r="K21" s="15">
        <v>1.15</v>
      </c>
      <c r="L21" s="15">
        <v>1.11</v>
      </c>
      <c r="M21" s="15">
        <v>1.14</v>
      </c>
      <c r="N21" s="15">
        <v>1.13</v>
      </c>
      <c r="O21" s="15">
        <v>1.11</v>
      </c>
      <c r="P21" s="15">
        <v>1.11</v>
      </c>
      <c r="Q21" s="15">
        <v>1.15</v>
      </c>
      <c r="R21" s="15">
        <v>1.19</v>
      </c>
      <c r="S21" s="15">
        <v>1.23</v>
      </c>
      <c r="T21" s="15">
        <v>1.23</v>
      </c>
      <c r="U21" s="36">
        <v>12</v>
      </c>
      <c r="V21" s="39">
        <v>9</v>
      </c>
      <c r="W21" s="36">
        <v>29</v>
      </c>
      <c r="X21" s="40">
        <v>56</v>
      </c>
      <c r="Y21" s="34"/>
      <c r="Z21" s="34"/>
    </row>
    <row r="22" spans="1:26" s="3" customFormat="1" ht="16.5" customHeight="1">
      <c r="A22" s="17" t="s">
        <v>46</v>
      </c>
      <c r="B22" s="9" t="s">
        <v>68</v>
      </c>
      <c r="C22" s="15">
        <v>0.85</v>
      </c>
      <c r="D22" s="15">
        <v>0.89</v>
      </c>
      <c r="E22" s="15">
        <v>0.94</v>
      </c>
      <c r="F22" s="15">
        <v>0.95</v>
      </c>
      <c r="G22" s="15">
        <v>0.98</v>
      </c>
      <c r="H22" s="15">
        <v>0.99</v>
      </c>
      <c r="I22" s="15">
        <v>1.02</v>
      </c>
      <c r="J22" s="15">
        <v>1.01</v>
      </c>
      <c r="K22" s="15">
        <v>1</v>
      </c>
      <c r="L22" s="15">
        <v>1.01</v>
      </c>
      <c r="M22" s="15">
        <v>1.04</v>
      </c>
      <c r="N22" s="15">
        <v>1.04</v>
      </c>
      <c r="O22" s="15">
        <v>1.05</v>
      </c>
      <c r="P22" s="15">
        <v>1.03</v>
      </c>
      <c r="Q22" s="15">
        <v>1.05</v>
      </c>
      <c r="R22" s="15">
        <v>1.08</v>
      </c>
      <c r="S22" s="15">
        <v>1.08</v>
      </c>
      <c r="T22" s="15">
        <v>1.08</v>
      </c>
      <c r="U22" s="36">
        <v>3</v>
      </c>
      <c r="V22" s="39">
        <v>48</v>
      </c>
      <c r="W22" s="36">
        <v>23</v>
      </c>
      <c r="X22" s="40">
        <v>70</v>
      </c>
      <c r="Y22" s="34"/>
      <c r="Z22" s="34"/>
    </row>
    <row r="23" spans="1:26" s="3" customFormat="1" ht="16.5" customHeight="1">
      <c r="A23" s="17" t="s">
        <v>44</v>
      </c>
      <c r="B23" s="10" t="s">
        <v>69</v>
      </c>
      <c r="C23" s="15">
        <v>0.78</v>
      </c>
      <c r="D23" s="15">
        <v>0.89</v>
      </c>
      <c r="E23" s="15">
        <v>0.91</v>
      </c>
      <c r="F23" s="15">
        <v>0.91</v>
      </c>
      <c r="G23" s="15">
        <v>0.9</v>
      </c>
      <c r="H23" s="15">
        <v>0.87</v>
      </c>
      <c r="I23" s="15">
        <v>0.86</v>
      </c>
      <c r="J23" s="15">
        <v>0.86</v>
      </c>
      <c r="K23" s="15">
        <v>0.93</v>
      </c>
      <c r="L23" s="15">
        <v>1</v>
      </c>
      <c r="M23" s="15">
        <v>0.99</v>
      </c>
      <c r="N23" s="15">
        <v>1.03</v>
      </c>
      <c r="O23" s="15">
        <v>1.07</v>
      </c>
      <c r="P23" s="15">
        <v>1.08</v>
      </c>
      <c r="Q23" s="15">
        <v>1.1</v>
      </c>
      <c r="R23" s="15">
        <v>1.09</v>
      </c>
      <c r="S23" s="15">
        <v>1.1</v>
      </c>
      <c r="T23" s="15">
        <v>1.11</v>
      </c>
      <c r="U23" s="36">
        <v>4</v>
      </c>
      <c r="V23" s="39">
        <v>39</v>
      </c>
      <c r="W23" s="36">
        <v>33</v>
      </c>
      <c r="X23" s="40">
        <v>40</v>
      </c>
      <c r="Y23" s="34"/>
      <c r="Z23" s="34"/>
    </row>
    <row r="24" spans="1:26" s="3" customFormat="1" ht="16.5" customHeight="1">
      <c r="A24" s="17" t="s">
        <v>47</v>
      </c>
      <c r="B24" s="10" t="s">
        <v>70</v>
      </c>
      <c r="C24" s="15">
        <v>0.81</v>
      </c>
      <c r="D24" s="15">
        <v>0.89</v>
      </c>
      <c r="E24" s="15">
        <v>1.03</v>
      </c>
      <c r="F24" s="15">
        <v>1.04</v>
      </c>
      <c r="G24" s="15">
        <v>1.02</v>
      </c>
      <c r="H24" s="15">
        <v>1.01</v>
      </c>
      <c r="I24" s="15">
        <v>1.03</v>
      </c>
      <c r="J24" s="15">
        <v>1.08</v>
      </c>
      <c r="K24" s="15">
        <v>1.14</v>
      </c>
      <c r="L24" s="15">
        <v>1.13</v>
      </c>
      <c r="M24" s="15">
        <v>1.17</v>
      </c>
      <c r="N24" s="15">
        <v>1.17</v>
      </c>
      <c r="O24" s="15">
        <v>1.18</v>
      </c>
      <c r="P24" s="15">
        <v>1.2</v>
      </c>
      <c r="Q24" s="15">
        <v>1.23</v>
      </c>
      <c r="R24" s="15">
        <v>1.24</v>
      </c>
      <c r="S24" s="15">
        <v>1.28</v>
      </c>
      <c r="T24" s="15">
        <v>1.28</v>
      </c>
      <c r="U24" s="36">
        <v>10</v>
      </c>
      <c r="V24" s="39">
        <v>12</v>
      </c>
      <c r="W24" s="36">
        <v>47</v>
      </c>
      <c r="X24" s="40">
        <v>13</v>
      </c>
      <c r="Y24" s="34"/>
      <c r="Z24" s="34"/>
    </row>
    <row r="25" spans="1:26" s="3" customFormat="1" ht="16.5" customHeight="1">
      <c r="A25" s="17" t="s">
        <v>45</v>
      </c>
      <c r="B25" s="10" t="s">
        <v>71</v>
      </c>
      <c r="C25" s="15">
        <v>0.66</v>
      </c>
      <c r="D25" s="15">
        <v>0.74</v>
      </c>
      <c r="E25" s="15">
        <v>0.88</v>
      </c>
      <c r="F25" s="15">
        <v>0.87</v>
      </c>
      <c r="G25" s="15">
        <v>0.87</v>
      </c>
      <c r="H25" s="15">
        <v>0.92</v>
      </c>
      <c r="I25" s="15">
        <v>0.97</v>
      </c>
      <c r="J25" s="15">
        <v>0.97</v>
      </c>
      <c r="K25" s="15">
        <v>1</v>
      </c>
      <c r="L25" s="15">
        <v>1.06</v>
      </c>
      <c r="M25" s="15">
        <v>1.07</v>
      </c>
      <c r="N25" s="15">
        <v>1.06</v>
      </c>
      <c r="O25" s="15">
        <v>1.07</v>
      </c>
      <c r="P25" s="15">
        <v>1.04</v>
      </c>
      <c r="Q25" s="15">
        <v>1.06</v>
      </c>
      <c r="R25" s="15">
        <v>1.06</v>
      </c>
      <c r="S25" s="15">
        <v>1.04</v>
      </c>
      <c r="T25" s="15">
        <v>1.06</v>
      </c>
      <c r="U25" s="36">
        <v>-1</v>
      </c>
      <c r="V25" s="39">
        <v>70</v>
      </c>
      <c r="W25" s="36">
        <v>40</v>
      </c>
      <c r="X25" s="40">
        <v>20</v>
      </c>
      <c r="Y25" s="34"/>
      <c r="Z25" s="34"/>
    </row>
    <row r="26" spans="1:26" s="3" customFormat="1" ht="16.5" customHeight="1">
      <c r="A26" s="17" t="s">
        <v>45</v>
      </c>
      <c r="B26" s="10" t="s">
        <v>14</v>
      </c>
      <c r="C26" s="15">
        <v>0.73</v>
      </c>
      <c r="D26" s="15">
        <v>0.69</v>
      </c>
      <c r="E26" s="15">
        <v>0.83</v>
      </c>
      <c r="F26" s="15">
        <v>0.84</v>
      </c>
      <c r="G26" s="15">
        <v>0.85</v>
      </c>
      <c r="H26" s="15">
        <v>0.88</v>
      </c>
      <c r="I26" s="15">
        <v>0.89</v>
      </c>
      <c r="J26" s="15">
        <v>0.9</v>
      </c>
      <c r="K26" s="15">
        <v>0.91</v>
      </c>
      <c r="L26" s="15">
        <v>0.93</v>
      </c>
      <c r="M26" s="15">
        <v>0.94</v>
      </c>
      <c r="N26" s="15">
        <v>0.95</v>
      </c>
      <c r="O26" s="15">
        <v>0.94</v>
      </c>
      <c r="P26" s="15">
        <v>0.91</v>
      </c>
      <c r="Q26" s="15">
        <v>0.89</v>
      </c>
      <c r="R26" s="15">
        <v>0.89</v>
      </c>
      <c r="S26" s="15">
        <v>0.91</v>
      </c>
      <c r="T26" s="15">
        <v>0.9</v>
      </c>
      <c r="U26" s="36">
        <v>-3.9999999999999925</v>
      </c>
      <c r="V26" s="39">
        <v>81</v>
      </c>
      <c r="W26" s="36">
        <v>17</v>
      </c>
      <c r="X26" s="40">
        <v>78</v>
      </c>
      <c r="Y26" s="34"/>
      <c r="Z26" s="34"/>
    </row>
    <row r="27" spans="1:26" s="3" customFormat="1" ht="16.5" customHeight="1">
      <c r="A27" s="17" t="s">
        <v>46</v>
      </c>
      <c r="B27" s="9" t="s">
        <v>31</v>
      </c>
      <c r="C27" s="15">
        <v>0.5</v>
      </c>
      <c r="D27" s="15">
        <v>0.56</v>
      </c>
      <c r="E27" s="15">
        <v>0.61</v>
      </c>
      <c r="F27" s="15">
        <v>0.6</v>
      </c>
      <c r="G27" s="15">
        <v>0.62</v>
      </c>
      <c r="H27" s="15">
        <v>0.64</v>
      </c>
      <c r="I27" s="15">
        <v>0.66</v>
      </c>
      <c r="J27" s="15">
        <v>0.7</v>
      </c>
      <c r="K27" s="15">
        <v>0.72</v>
      </c>
      <c r="L27" s="15">
        <v>0.77</v>
      </c>
      <c r="M27" s="15">
        <v>0.8</v>
      </c>
      <c r="N27" s="15">
        <v>0.83</v>
      </c>
      <c r="O27" s="15">
        <v>0.86</v>
      </c>
      <c r="P27" s="15">
        <v>0.88</v>
      </c>
      <c r="Q27" s="15">
        <v>0.87</v>
      </c>
      <c r="R27" s="15">
        <v>0.85</v>
      </c>
      <c r="S27" s="15">
        <v>0.81</v>
      </c>
      <c r="T27" s="15">
        <v>0.88</v>
      </c>
      <c r="U27" s="36">
        <v>2</v>
      </c>
      <c r="V27" s="39">
        <v>53</v>
      </c>
      <c r="W27" s="36">
        <v>38</v>
      </c>
      <c r="X27" s="40">
        <v>26</v>
      </c>
      <c r="Y27" s="34"/>
      <c r="Z27" s="34"/>
    </row>
    <row r="28" spans="1:26" s="3" customFormat="1" ht="16.5" customHeight="1">
      <c r="A28" s="17" t="s">
        <v>46</v>
      </c>
      <c r="B28" s="9" t="s">
        <v>72</v>
      </c>
      <c r="C28" s="15">
        <v>0.57</v>
      </c>
      <c r="D28" s="15">
        <v>0.65</v>
      </c>
      <c r="E28" s="15">
        <v>0.73</v>
      </c>
      <c r="F28" s="15">
        <v>0.73</v>
      </c>
      <c r="G28" s="15">
        <v>0.74</v>
      </c>
      <c r="H28" s="15">
        <v>0.74</v>
      </c>
      <c r="I28" s="15">
        <v>0.75</v>
      </c>
      <c r="J28" s="15">
        <v>0.77</v>
      </c>
      <c r="K28" s="15">
        <v>0.77</v>
      </c>
      <c r="L28" s="15">
        <v>0.79</v>
      </c>
      <c r="M28" s="15">
        <v>0.81</v>
      </c>
      <c r="N28" s="15">
        <v>0.84</v>
      </c>
      <c r="O28" s="15">
        <v>0.87</v>
      </c>
      <c r="P28" s="15">
        <v>0.88</v>
      </c>
      <c r="Q28" s="15">
        <v>0.88</v>
      </c>
      <c r="R28" s="15">
        <v>0.89</v>
      </c>
      <c r="S28" s="15">
        <v>0.89</v>
      </c>
      <c r="T28" s="15">
        <v>0.9</v>
      </c>
      <c r="U28" s="36">
        <v>3</v>
      </c>
      <c r="V28" s="39">
        <v>48</v>
      </c>
      <c r="W28" s="36">
        <v>33</v>
      </c>
      <c r="X28" s="40">
        <v>40</v>
      </c>
      <c r="Y28" s="34"/>
      <c r="Z28" s="34"/>
    </row>
    <row r="29" spans="1:26" s="3" customFormat="1" ht="16.5" customHeight="1">
      <c r="A29" s="17" t="s">
        <v>45</v>
      </c>
      <c r="B29" s="10" t="s">
        <v>23</v>
      </c>
      <c r="C29" s="15">
        <v>0.6</v>
      </c>
      <c r="D29" s="15">
        <v>0.68</v>
      </c>
      <c r="E29" s="15">
        <v>0.86</v>
      </c>
      <c r="F29" s="15">
        <v>0.87</v>
      </c>
      <c r="G29" s="15">
        <v>0.89</v>
      </c>
      <c r="H29" s="15">
        <v>0.93</v>
      </c>
      <c r="I29" s="15">
        <v>0.95</v>
      </c>
      <c r="J29" s="15">
        <v>0.98</v>
      </c>
      <c r="K29" s="15">
        <v>1.02</v>
      </c>
      <c r="L29" s="15">
        <v>1.04</v>
      </c>
      <c r="M29" s="15">
        <v>1.04</v>
      </c>
      <c r="N29" s="15">
        <v>1.03</v>
      </c>
      <c r="O29" s="15">
        <v>1.02</v>
      </c>
      <c r="P29" s="15">
        <v>1.07</v>
      </c>
      <c r="Q29" s="15">
        <v>1.07</v>
      </c>
      <c r="R29" s="15">
        <v>1.08</v>
      </c>
      <c r="S29" s="15">
        <v>1.1</v>
      </c>
      <c r="T29" s="15">
        <v>1.09</v>
      </c>
      <c r="U29" s="36">
        <v>7.000000000000006</v>
      </c>
      <c r="V29" s="39">
        <v>22</v>
      </c>
      <c r="W29" s="36">
        <v>49</v>
      </c>
      <c r="X29" s="40">
        <v>10</v>
      </c>
      <c r="Y29" s="34"/>
      <c r="Z29" s="34"/>
    </row>
    <row r="30" spans="1:26" s="3" customFormat="1" ht="16.5" customHeight="1">
      <c r="A30" s="17" t="s">
        <v>46</v>
      </c>
      <c r="B30" s="9" t="s">
        <v>5</v>
      </c>
      <c r="C30" s="15">
        <v>0.55</v>
      </c>
      <c r="D30" s="15">
        <v>0.63</v>
      </c>
      <c r="E30" s="15">
        <v>0.68</v>
      </c>
      <c r="F30" s="15">
        <v>0.67</v>
      </c>
      <c r="G30" s="15">
        <v>0.66</v>
      </c>
      <c r="H30" s="15">
        <v>0.64</v>
      </c>
      <c r="I30" s="15">
        <v>0.65</v>
      </c>
      <c r="J30" s="15">
        <v>0.65</v>
      </c>
      <c r="K30" s="15">
        <v>0.67</v>
      </c>
      <c r="L30" s="15">
        <v>0.71</v>
      </c>
      <c r="M30" s="15">
        <v>0.71</v>
      </c>
      <c r="N30" s="15">
        <v>0.71</v>
      </c>
      <c r="O30" s="15">
        <v>0.7</v>
      </c>
      <c r="P30" s="15">
        <v>0.71</v>
      </c>
      <c r="Q30" s="15">
        <v>0.71</v>
      </c>
      <c r="R30" s="15">
        <v>0.72</v>
      </c>
      <c r="S30" s="15">
        <v>0.75</v>
      </c>
      <c r="T30" s="15">
        <v>0.75</v>
      </c>
      <c r="U30" s="36">
        <v>5</v>
      </c>
      <c r="V30" s="39">
        <v>32</v>
      </c>
      <c r="W30" s="36">
        <v>20</v>
      </c>
      <c r="X30" s="40">
        <v>75</v>
      </c>
      <c r="Y30" s="34"/>
      <c r="Z30" s="34"/>
    </row>
    <row r="31" spans="1:26" s="3" customFormat="1" ht="16.5" customHeight="1">
      <c r="A31" s="17" t="s">
        <v>47</v>
      </c>
      <c r="B31" s="10" t="s">
        <v>106</v>
      </c>
      <c r="C31" s="15">
        <v>0.71</v>
      </c>
      <c r="D31" s="15">
        <v>0.82</v>
      </c>
      <c r="E31" s="15">
        <v>0.95</v>
      </c>
      <c r="F31" s="15">
        <v>0.96</v>
      </c>
      <c r="G31" s="15">
        <v>0.96</v>
      </c>
      <c r="H31" s="15">
        <v>0.96</v>
      </c>
      <c r="I31" s="15">
        <v>0.96</v>
      </c>
      <c r="J31" s="15">
        <v>0.96</v>
      </c>
      <c r="K31" s="15">
        <v>0.97</v>
      </c>
      <c r="L31" s="15">
        <v>1.02</v>
      </c>
      <c r="M31" s="15">
        <v>1.04</v>
      </c>
      <c r="N31" s="15">
        <v>1.07</v>
      </c>
      <c r="O31" s="15">
        <v>1.11</v>
      </c>
      <c r="P31" s="15">
        <v>1.13</v>
      </c>
      <c r="Q31" s="15">
        <v>1.13</v>
      </c>
      <c r="R31" s="15">
        <v>1.18</v>
      </c>
      <c r="S31" s="15">
        <v>1.2</v>
      </c>
      <c r="T31" s="15">
        <v>1.26</v>
      </c>
      <c r="U31" s="36">
        <v>15</v>
      </c>
      <c r="V31" s="39">
        <v>3</v>
      </c>
      <c r="W31" s="36">
        <v>55</v>
      </c>
      <c r="X31" s="40">
        <v>6</v>
      </c>
      <c r="Y31" s="34"/>
      <c r="Z31" s="34"/>
    </row>
    <row r="32" spans="1:26" s="3" customFormat="1" ht="16.5" customHeight="1">
      <c r="A32" s="17" t="s">
        <v>44</v>
      </c>
      <c r="B32" s="10" t="s">
        <v>73</v>
      </c>
      <c r="C32" s="15">
        <v>0.8</v>
      </c>
      <c r="D32" s="15">
        <v>0.79</v>
      </c>
      <c r="E32" s="15">
        <v>0.85</v>
      </c>
      <c r="F32" s="15">
        <v>0.85</v>
      </c>
      <c r="G32" s="15">
        <v>0.84</v>
      </c>
      <c r="H32" s="15">
        <v>0.88</v>
      </c>
      <c r="I32" s="15">
        <v>0.82</v>
      </c>
      <c r="J32" s="15">
        <v>0.89</v>
      </c>
      <c r="K32" s="15">
        <v>0.9</v>
      </c>
      <c r="L32" s="15">
        <v>0.91</v>
      </c>
      <c r="M32" s="15">
        <v>0.91</v>
      </c>
      <c r="N32" s="15">
        <v>0.9</v>
      </c>
      <c r="O32" s="15">
        <v>0.89</v>
      </c>
      <c r="P32" s="15">
        <v>0.89</v>
      </c>
      <c r="Q32" s="15">
        <v>0.89</v>
      </c>
      <c r="R32" s="15">
        <v>0.9</v>
      </c>
      <c r="S32" s="15">
        <v>0.95</v>
      </c>
      <c r="T32" s="15">
        <v>0.93</v>
      </c>
      <c r="U32" s="36">
        <v>4</v>
      </c>
      <c r="V32" s="39">
        <v>39</v>
      </c>
      <c r="W32" s="36">
        <v>13</v>
      </c>
      <c r="X32" s="40">
        <v>81</v>
      </c>
      <c r="Y32" s="34"/>
      <c r="Z32" s="34"/>
    </row>
    <row r="33" spans="1:26" s="3" customFormat="1" ht="16.5" customHeight="1">
      <c r="A33" s="17" t="s">
        <v>45</v>
      </c>
      <c r="B33" s="9" t="s">
        <v>74</v>
      </c>
      <c r="C33" s="15">
        <v>0.82</v>
      </c>
      <c r="D33" s="15">
        <v>0.83</v>
      </c>
      <c r="E33" s="15">
        <v>0.89</v>
      </c>
      <c r="F33" s="15">
        <v>0.91</v>
      </c>
      <c r="G33" s="15">
        <v>0.92</v>
      </c>
      <c r="H33" s="15">
        <v>0.95</v>
      </c>
      <c r="I33" s="15">
        <v>0.98</v>
      </c>
      <c r="J33" s="15">
        <v>1.03</v>
      </c>
      <c r="K33" s="15">
        <v>1.07</v>
      </c>
      <c r="L33" s="15">
        <v>1.09</v>
      </c>
      <c r="M33" s="15">
        <v>1.13</v>
      </c>
      <c r="N33" s="15">
        <v>1.16</v>
      </c>
      <c r="O33" s="15">
        <v>1.17</v>
      </c>
      <c r="P33" s="15">
        <v>1.17</v>
      </c>
      <c r="Q33" s="15">
        <v>1.15</v>
      </c>
      <c r="R33" s="15">
        <v>1.16</v>
      </c>
      <c r="S33" s="15">
        <v>1.13</v>
      </c>
      <c r="T33" s="15">
        <v>1.18</v>
      </c>
      <c r="U33" s="36">
        <v>1</v>
      </c>
      <c r="V33" s="39">
        <v>62</v>
      </c>
      <c r="W33" s="36">
        <v>36</v>
      </c>
      <c r="X33" s="40">
        <v>33</v>
      </c>
      <c r="Y33" s="34"/>
      <c r="Z33" s="34"/>
    </row>
    <row r="34" spans="1:26" s="3" customFormat="1" ht="16.5" customHeight="1">
      <c r="A34" s="17" t="s">
        <v>47</v>
      </c>
      <c r="B34" s="9" t="s">
        <v>27</v>
      </c>
      <c r="C34" s="15">
        <v>0.91</v>
      </c>
      <c r="D34" s="15">
        <v>0.96</v>
      </c>
      <c r="E34" s="15">
        <v>1.06</v>
      </c>
      <c r="F34" s="15">
        <v>1.08</v>
      </c>
      <c r="G34" s="15">
        <v>1.12</v>
      </c>
      <c r="H34" s="15">
        <v>1.13</v>
      </c>
      <c r="I34" s="15">
        <v>1.12</v>
      </c>
      <c r="J34" s="15">
        <v>1.13</v>
      </c>
      <c r="K34" s="15">
        <v>1.15</v>
      </c>
      <c r="L34" s="15">
        <v>1.15</v>
      </c>
      <c r="M34" s="15">
        <v>1.16</v>
      </c>
      <c r="N34" s="15">
        <v>1.17</v>
      </c>
      <c r="O34" s="15">
        <v>1.19</v>
      </c>
      <c r="P34" s="15">
        <v>1.21</v>
      </c>
      <c r="Q34" s="15">
        <v>1.22</v>
      </c>
      <c r="R34" s="15">
        <v>1.23</v>
      </c>
      <c r="S34" s="15">
        <v>1.23</v>
      </c>
      <c r="T34" s="15">
        <v>1.24</v>
      </c>
      <c r="U34" s="36">
        <v>5</v>
      </c>
      <c r="V34" s="39">
        <v>32</v>
      </c>
      <c r="W34" s="36">
        <v>33</v>
      </c>
      <c r="X34" s="40">
        <v>42</v>
      </c>
      <c r="Y34" s="34"/>
      <c r="Z34" s="34"/>
    </row>
    <row r="35" spans="1:26" s="3" customFormat="1" ht="16.5" customHeight="1">
      <c r="A35" s="17" t="s">
        <v>44</v>
      </c>
      <c r="B35" s="10" t="s">
        <v>32</v>
      </c>
      <c r="C35" s="15">
        <v>0.6</v>
      </c>
      <c r="D35" s="15">
        <v>0.66</v>
      </c>
      <c r="E35" s="15">
        <v>0.71</v>
      </c>
      <c r="F35" s="15">
        <v>0.76</v>
      </c>
      <c r="G35" s="15">
        <v>0.8</v>
      </c>
      <c r="H35" s="15">
        <v>0.81</v>
      </c>
      <c r="I35" s="15">
        <v>0.83</v>
      </c>
      <c r="J35" s="15">
        <v>0.83</v>
      </c>
      <c r="K35" s="15">
        <v>0.83</v>
      </c>
      <c r="L35" s="15">
        <v>0.84</v>
      </c>
      <c r="M35" s="15">
        <v>0.87</v>
      </c>
      <c r="N35" s="15">
        <v>0.91</v>
      </c>
      <c r="O35" s="15">
        <v>0.94</v>
      </c>
      <c r="P35" s="15">
        <v>0.97</v>
      </c>
      <c r="Q35" s="15">
        <v>0.99</v>
      </c>
      <c r="R35" s="15">
        <v>1.01</v>
      </c>
      <c r="S35" s="15">
        <v>1.05</v>
      </c>
      <c r="T35" s="15">
        <v>1.07</v>
      </c>
      <c r="U35" s="36">
        <v>13</v>
      </c>
      <c r="V35" s="39">
        <v>6</v>
      </c>
      <c r="W35" s="36">
        <v>47</v>
      </c>
      <c r="X35" s="40">
        <v>12</v>
      </c>
      <c r="Y35" s="34"/>
      <c r="Z35" s="34"/>
    </row>
    <row r="36" spans="1:26" s="3" customFormat="1" ht="16.5" customHeight="1">
      <c r="A36" s="17" t="s">
        <v>46</v>
      </c>
      <c r="B36" s="10" t="s">
        <v>75</v>
      </c>
      <c r="C36" s="15">
        <v>0.69</v>
      </c>
      <c r="D36" s="15">
        <v>0.7</v>
      </c>
      <c r="E36" s="15">
        <v>0.75</v>
      </c>
      <c r="F36" s="15">
        <v>0.75</v>
      </c>
      <c r="G36" s="15">
        <v>0.75</v>
      </c>
      <c r="H36" s="15">
        <v>0.79</v>
      </c>
      <c r="I36" s="15">
        <v>0.78</v>
      </c>
      <c r="J36" s="15">
        <v>0.8</v>
      </c>
      <c r="K36" s="15">
        <v>0.82</v>
      </c>
      <c r="L36" s="15">
        <v>0.83</v>
      </c>
      <c r="M36" s="15">
        <v>0.85</v>
      </c>
      <c r="N36" s="15">
        <v>0.88</v>
      </c>
      <c r="O36" s="15">
        <v>0.91</v>
      </c>
      <c r="P36" s="15">
        <v>0.88</v>
      </c>
      <c r="Q36" s="15">
        <v>0.88</v>
      </c>
      <c r="R36" s="15">
        <v>0.92</v>
      </c>
      <c r="S36" s="15">
        <v>0.92</v>
      </c>
      <c r="T36" s="15">
        <v>0.93</v>
      </c>
      <c r="U36" s="36">
        <v>2</v>
      </c>
      <c r="V36" s="39">
        <v>53</v>
      </c>
      <c r="W36" s="36">
        <v>24</v>
      </c>
      <c r="X36" s="40">
        <v>67</v>
      </c>
      <c r="Y36" s="34"/>
      <c r="Z36" s="34"/>
    </row>
    <row r="37" spans="1:26" s="3" customFormat="1" ht="16.5" customHeight="1">
      <c r="A37" s="17" t="s">
        <v>44</v>
      </c>
      <c r="B37" s="10" t="s">
        <v>24</v>
      </c>
      <c r="C37" s="15">
        <v>0.68</v>
      </c>
      <c r="D37" s="15">
        <v>0.73</v>
      </c>
      <c r="E37" s="15">
        <v>0.8</v>
      </c>
      <c r="F37" s="15">
        <v>0.81</v>
      </c>
      <c r="G37" s="15">
        <v>0.82</v>
      </c>
      <c r="H37" s="15">
        <v>0.83</v>
      </c>
      <c r="I37" s="15">
        <v>0.82</v>
      </c>
      <c r="J37" s="15">
        <v>0.84</v>
      </c>
      <c r="K37" s="15">
        <v>0.86</v>
      </c>
      <c r="L37" s="15">
        <v>0.87</v>
      </c>
      <c r="M37" s="15">
        <v>0.9</v>
      </c>
      <c r="N37" s="15">
        <v>0.91</v>
      </c>
      <c r="O37" s="15">
        <v>0.94</v>
      </c>
      <c r="P37" s="15">
        <v>0.91</v>
      </c>
      <c r="Q37" s="15">
        <v>0.92</v>
      </c>
      <c r="R37" s="15">
        <v>0.91</v>
      </c>
      <c r="S37" s="15">
        <v>0.91</v>
      </c>
      <c r="T37" s="15">
        <v>0.94</v>
      </c>
      <c r="U37" s="36">
        <v>0</v>
      </c>
      <c r="V37" s="39">
        <v>66</v>
      </c>
      <c r="W37" s="36">
        <v>26</v>
      </c>
      <c r="X37" s="40">
        <v>64</v>
      </c>
      <c r="Y37" s="34"/>
      <c r="Z37" s="34"/>
    </row>
    <row r="38" spans="1:26" s="3" customFormat="1" ht="16.5" customHeight="1">
      <c r="A38" s="17" t="s">
        <v>44</v>
      </c>
      <c r="B38" s="10" t="s">
        <v>76</v>
      </c>
      <c r="C38" s="15">
        <v>0.56</v>
      </c>
      <c r="D38" s="15">
        <v>0.61</v>
      </c>
      <c r="E38" s="15">
        <v>0.71</v>
      </c>
      <c r="F38" s="15">
        <v>0.74</v>
      </c>
      <c r="G38" s="15">
        <v>0.8</v>
      </c>
      <c r="H38" s="15">
        <v>0.86</v>
      </c>
      <c r="I38" s="15">
        <v>0.85</v>
      </c>
      <c r="J38" s="15">
        <v>0.84</v>
      </c>
      <c r="K38" s="15">
        <v>0.84</v>
      </c>
      <c r="L38" s="15">
        <v>0.86</v>
      </c>
      <c r="M38" s="15">
        <v>0.88</v>
      </c>
      <c r="N38" s="15">
        <v>0.87</v>
      </c>
      <c r="O38" s="15">
        <v>0.86</v>
      </c>
      <c r="P38" s="15">
        <v>0.86</v>
      </c>
      <c r="Q38" s="15">
        <v>0.85</v>
      </c>
      <c r="R38" s="15">
        <v>0.84</v>
      </c>
      <c r="S38" s="15">
        <v>0.84</v>
      </c>
      <c r="T38" s="15">
        <v>0.85</v>
      </c>
      <c r="U38" s="36">
        <v>-1</v>
      </c>
      <c r="V38" s="39">
        <v>70</v>
      </c>
      <c r="W38" s="36">
        <v>29</v>
      </c>
      <c r="X38" s="40">
        <v>58</v>
      </c>
      <c r="Y38" s="34"/>
      <c r="Z38" s="34"/>
    </row>
    <row r="39" spans="1:26" s="3" customFormat="1" ht="16.5" customHeight="1">
      <c r="A39" s="17" t="s">
        <v>44</v>
      </c>
      <c r="B39" s="10" t="s">
        <v>77</v>
      </c>
      <c r="C39" s="15">
        <v>0.58</v>
      </c>
      <c r="D39" s="15">
        <v>0.63</v>
      </c>
      <c r="E39" s="15">
        <v>0.7</v>
      </c>
      <c r="F39" s="15">
        <v>0.73</v>
      </c>
      <c r="G39" s="15">
        <v>0.87</v>
      </c>
      <c r="H39" s="15">
        <v>0.78</v>
      </c>
      <c r="I39" s="15">
        <v>0.79</v>
      </c>
      <c r="J39" s="15">
        <v>0.81</v>
      </c>
      <c r="K39" s="15">
        <v>0.82</v>
      </c>
      <c r="L39" s="15">
        <v>0.84</v>
      </c>
      <c r="M39" s="15">
        <v>0.86</v>
      </c>
      <c r="N39" s="15">
        <v>0.89</v>
      </c>
      <c r="O39" s="15">
        <v>0.92</v>
      </c>
      <c r="P39" s="15">
        <v>0.92</v>
      </c>
      <c r="Q39" s="15">
        <v>0.93</v>
      </c>
      <c r="R39" s="15">
        <v>0.93</v>
      </c>
      <c r="S39" s="15">
        <v>0.94</v>
      </c>
      <c r="T39" s="15">
        <v>0.95</v>
      </c>
      <c r="U39" s="36">
        <v>2.9999999999999916</v>
      </c>
      <c r="V39" s="39">
        <v>52</v>
      </c>
      <c r="W39" s="36">
        <v>37</v>
      </c>
      <c r="X39" s="40">
        <v>29</v>
      </c>
      <c r="Y39" s="34"/>
      <c r="Z39" s="34"/>
    </row>
    <row r="40" spans="1:26" s="3" customFormat="1" ht="16.5" customHeight="1">
      <c r="A40" s="17" t="s">
        <v>44</v>
      </c>
      <c r="B40" s="9" t="s">
        <v>37</v>
      </c>
      <c r="C40" s="15">
        <v>0.82</v>
      </c>
      <c r="D40" s="15">
        <v>0.88</v>
      </c>
      <c r="E40" s="15">
        <v>1.04</v>
      </c>
      <c r="F40" s="15">
        <v>1.04</v>
      </c>
      <c r="G40" s="15">
        <v>1.06</v>
      </c>
      <c r="H40" s="15">
        <v>1.06</v>
      </c>
      <c r="I40" s="15">
        <v>1.08</v>
      </c>
      <c r="J40" s="15">
        <v>1.08</v>
      </c>
      <c r="K40" s="15">
        <v>1.08</v>
      </c>
      <c r="L40" s="15">
        <v>1.06</v>
      </c>
      <c r="M40" s="15">
        <v>1.06</v>
      </c>
      <c r="N40" s="15">
        <v>1.06</v>
      </c>
      <c r="O40" s="15">
        <v>1.04</v>
      </c>
      <c r="P40" s="15">
        <v>1.04</v>
      </c>
      <c r="Q40" s="15">
        <v>1.04</v>
      </c>
      <c r="R40" s="15">
        <v>1.06</v>
      </c>
      <c r="S40" s="15">
        <v>1.07</v>
      </c>
      <c r="T40" s="15">
        <v>1.08</v>
      </c>
      <c r="U40" s="36">
        <v>4</v>
      </c>
      <c r="V40" s="39">
        <v>39</v>
      </c>
      <c r="W40" s="36">
        <v>26</v>
      </c>
      <c r="X40" s="40">
        <v>62</v>
      </c>
      <c r="Y40" s="34"/>
      <c r="Z40" s="34"/>
    </row>
    <row r="41" spans="1:26" s="3" customFormat="1" ht="16.5" customHeight="1">
      <c r="A41" s="17" t="s">
        <v>47</v>
      </c>
      <c r="B41" s="10" t="s">
        <v>36</v>
      </c>
      <c r="C41" s="15">
        <v>0.99</v>
      </c>
      <c r="D41" s="15">
        <v>1.05</v>
      </c>
      <c r="E41" s="15">
        <v>1</v>
      </c>
      <c r="F41" s="15">
        <v>0.96</v>
      </c>
      <c r="G41" s="15">
        <v>0.95</v>
      </c>
      <c r="H41" s="15">
        <v>0.97</v>
      </c>
      <c r="I41" s="15">
        <v>0.99</v>
      </c>
      <c r="J41" s="15">
        <v>1.02</v>
      </c>
      <c r="K41" s="15">
        <v>1.04</v>
      </c>
      <c r="L41" s="15">
        <v>1.07</v>
      </c>
      <c r="M41" s="15">
        <v>1.1</v>
      </c>
      <c r="N41" s="15">
        <v>1.14</v>
      </c>
      <c r="O41" s="15">
        <v>1.13</v>
      </c>
      <c r="P41" s="15">
        <v>1.21</v>
      </c>
      <c r="Q41" s="15">
        <v>1.28</v>
      </c>
      <c r="R41" s="15">
        <v>1.29</v>
      </c>
      <c r="S41" s="15">
        <v>1.25</v>
      </c>
      <c r="T41" s="15">
        <v>1.27</v>
      </c>
      <c r="U41" s="36">
        <v>14</v>
      </c>
      <c r="V41" s="39">
        <v>4</v>
      </c>
      <c r="W41" s="36">
        <v>28</v>
      </c>
      <c r="X41" s="40">
        <v>59</v>
      </c>
      <c r="Y41" s="34"/>
      <c r="Z41" s="34"/>
    </row>
    <row r="42" spans="1:26" s="3" customFormat="1" ht="16.5" customHeight="1">
      <c r="A42" s="17" t="s">
        <v>45</v>
      </c>
      <c r="B42" s="9" t="s">
        <v>1</v>
      </c>
      <c r="C42" s="15">
        <v>0.8</v>
      </c>
      <c r="D42" s="15">
        <v>0.83</v>
      </c>
      <c r="E42" s="15">
        <v>0.94</v>
      </c>
      <c r="F42" s="15">
        <v>0.97</v>
      </c>
      <c r="G42" s="15">
        <v>1.02</v>
      </c>
      <c r="H42" s="15">
        <v>1.05</v>
      </c>
      <c r="I42" s="15">
        <v>1.11</v>
      </c>
      <c r="J42" s="15">
        <v>1.17</v>
      </c>
      <c r="K42" s="15">
        <v>1.17</v>
      </c>
      <c r="L42" s="15">
        <v>1.2</v>
      </c>
      <c r="M42" s="15">
        <v>1.17</v>
      </c>
      <c r="N42" s="15">
        <v>1.17</v>
      </c>
      <c r="O42" s="15">
        <v>1.18</v>
      </c>
      <c r="P42" s="15">
        <v>1.19</v>
      </c>
      <c r="Q42" s="15">
        <v>1.18</v>
      </c>
      <c r="R42" s="15">
        <v>1.18</v>
      </c>
      <c r="S42" s="15">
        <v>1.18</v>
      </c>
      <c r="T42" s="15">
        <v>1.16</v>
      </c>
      <c r="U42" s="36">
        <v>-2</v>
      </c>
      <c r="V42" s="39">
        <v>74</v>
      </c>
      <c r="W42" s="36">
        <v>36</v>
      </c>
      <c r="X42" s="40">
        <v>35</v>
      </c>
      <c r="Y42" s="34"/>
      <c r="Z42" s="34"/>
    </row>
    <row r="43" spans="1:26" s="3" customFormat="1" ht="16.5" customHeight="1">
      <c r="A43" s="16" t="s">
        <v>44</v>
      </c>
      <c r="B43" s="9" t="s">
        <v>6</v>
      </c>
      <c r="C43" s="15">
        <v>0.79</v>
      </c>
      <c r="D43" s="15">
        <v>0.83</v>
      </c>
      <c r="E43" s="15">
        <v>0.94</v>
      </c>
      <c r="F43" s="15">
        <v>0.94</v>
      </c>
      <c r="G43" s="15">
        <v>0.95</v>
      </c>
      <c r="H43" s="15">
        <v>0.95</v>
      </c>
      <c r="I43" s="15">
        <v>0.97</v>
      </c>
      <c r="J43" s="15">
        <v>0.98</v>
      </c>
      <c r="K43" s="15">
        <v>1.01</v>
      </c>
      <c r="L43" s="15">
        <v>1</v>
      </c>
      <c r="M43" s="15">
        <v>1</v>
      </c>
      <c r="N43" s="15">
        <v>1</v>
      </c>
      <c r="O43" s="15">
        <v>1.02</v>
      </c>
      <c r="P43" s="15">
        <v>1.01</v>
      </c>
      <c r="Q43" s="15">
        <v>1.03</v>
      </c>
      <c r="R43" s="15">
        <v>1.06</v>
      </c>
      <c r="S43" s="15">
        <v>1.09</v>
      </c>
      <c r="T43" s="15">
        <v>1.1</v>
      </c>
      <c r="U43" s="36">
        <v>8.000000000000007</v>
      </c>
      <c r="V43" s="39">
        <v>15</v>
      </c>
      <c r="W43" s="36">
        <v>31</v>
      </c>
      <c r="X43" s="40">
        <v>46</v>
      </c>
      <c r="Y43" s="34"/>
      <c r="Z43" s="34"/>
    </row>
    <row r="44" spans="1:26" s="3" customFormat="1" ht="16.5" customHeight="1">
      <c r="A44" s="17" t="s">
        <v>45</v>
      </c>
      <c r="B44" s="10" t="s">
        <v>0</v>
      </c>
      <c r="C44" s="15">
        <v>0.53</v>
      </c>
      <c r="D44" s="15">
        <v>0.64</v>
      </c>
      <c r="E44" s="15">
        <v>0.74</v>
      </c>
      <c r="F44" s="15">
        <v>0.74</v>
      </c>
      <c r="G44" s="15">
        <v>0.76</v>
      </c>
      <c r="H44" s="15">
        <v>0.8</v>
      </c>
      <c r="I44" s="15">
        <v>0.81</v>
      </c>
      <c r="J44" s="15">
        <v>0.82</v>
      </c>
      <c r="K44" s="15">
        <v>0.83</v>
      </c>
      <c r="L44" s="15">
        <v>0.81</v>
      </c>
      <c r="M44" s="15">
        <v>0.81</v>
      </c>
      <c r="N44" s="15">
        <v>0.82</v>
      </c>
      <c r="O44" s="15">
        <v>0.82</v>
      </c>
      <c r="P44" s="15">
        <v>0.82</v>
      </c>
      <c r="Q44" s="15">
        <v>0.82</v>
      </c>
      <c r="R44" s="15">
        <v>0.81</v>
      </c>
      <c r="S44" s="15">
        <v>0.79</v>
      </c>
      <c r="T44" s="15">
        <v>0.8</v>
      </c>
      <c r="U44" s="36">
        <v>-1.9999999999999907</v>
      </c>
      <c r="V44" s="39">
        <v>73</v>
      </c>
      <c r="W44" s="36">
        <v>27</v>
      </c>
      <c r="X44" s="40">
        <v>61</v>
      </c>
      <c r="Y44" s="34"/>
      <c r="Z44" s="34"/>
    </row>
    <row r="45" spans="1:26" s="3" customFormat="1" ht="16.5" customHeight="1">
      <c r="A45" s="17" t="s">
        <v>46</v>
      </c>
      <c r="B45" s="10" t="s">
        <v>19</v>
      </c>
      <c r="C45" s="15">
        <v>0.41</v>
      </c>
      <c r="D45" s="15">
        <v>0.45</v>
      </c>
      <c r="E45" s="15">
        <v>0.47</v>
      </c>
      <c r="F45" s="15">
        <v>0.5</v>
      </c>
      <c r="G45" s="15">
        <v>0.51</v>
      </c>
      <c r="H45" s="15">
        <v>0.52</v>
      </c>
      <c r="I45" s="15">
        <v>0.54</v>
      </c>
      <c r="J45" s="15">
        <v>0.58</v>
      </c>
      <c r="K45" s="15">
        <v>0.64</v>
      </c>
      <c r="L45" s="15">
        <v>0.63</v>
      </c>
      <c r="M45" s="15">
        <v>0.63</v>
      </c>
      <c r="N45" s="15">
        <v>0.67</v>
      </c>
      <c r="O45" s="15">
        <v>0.66</v>
      </c>
      <c r="P45" s="15">
        <v>0.71</v>
      </c>
      <c r="Q45" s="15">
        <v>0.71</v>
      </c>
      <c r="R45" s="15">
        <v>0.74</v>
      </c>
      <c r="S45" s="15">
        <v>0.74</v>
      </c>
      <c r="T45" s="15">
        <v>0.76</v>
      </c>
      <c r="U45" s="36">
        <v>10</v>
      </c>
      <c r="V45" s="39">
        <v>14</v>
      </c>
      <c r="W45" s="36">
        <v>35</v>
      </c>
      <c r="X45" s="40">
        <v>36</v>
      </c>
      <c r="Y45" s="34"/>
      <c r="Z45" s="34"/>
    </row>
    <row r="46" spans="1:26" s="3" customFormat="1" ht="16.5" customHeight="1">
      <c r="A46" s="17" t="s">
        <v>45</v>
      </c>
      <c r="B46" s="10" t="s">
        <v>17</v>
      </c>
      <c r="C46" s="15">
        <v>0.69</v>
      </c>
      <c r="D46" s="15">
        <v>0.66</v>
      </c>
      <c r="E46" s="15">
        <v>0.94</v>
      </c>
      <c r="F46" s="15">
        <v>0.97</v>
      </c>
      <c r="G46" s="15">
        <v>1.02</v>
      </c>
      <c r="H46" s="15">
        <v>1.09</v>
      </c>
      <c r="I46" s="15">
        <v>1.09</v>
      </c>
      <c r="J46" s="15">
        <v>1.1</v>
      </c>
      <c r="K46" s="15">
        <v>1.11</v>
      </c>
      <c r="L46" s="15">
        <v>1.08</v>
      </c>
      <c r="M46" s="15">
        <v>1.09</v>
      </c>
      <c r="N46" s="15">
        <v>1.14</v>
      </c>
      <c r="O46" s="15">
        <v>1.18</v>
      </c>
      <c r="P46" s="15">
        <v>1.16</v>
      </c>
      <c r="Q46" s="15">
        <v>1.2</v>
      </c>
      <c r="R46" s="15">
        <v>1.24</v>
      </c>
      <c r="S46" s="15">
        <v>1.28</v>
      </c>
      <c r="T46" s="15">
        <v>1.31</v>
      </c>
      <c r="U46" s="36">
        <v>13</v>
      </c>
      <c r="V46" s="39">
        <v>6</v>
      </c>
      <c r="W46" s="36">
        <v>62</v>
      </c>
      <c r="X46" s="40">
        <v>3</v>
      </c>
      <c r="Y46" s="34"/>
      <c r="Z46" s="34"/>
    </row>
    <row r="47" spans="1:26" s="3" customFormat="1" ht="16.5" customHeight="1">
      <c r="A47" s="17" t="s">
        <v>46</v>
      </c>
      <c r="B47" s="10" t="s">
        <v>78</v>
      </c>
      <c r="C47" s="15">
        <v>0.54</v>
      </c>
      <c r="D47" s="15">
        <v>0.6</v>
      </c>
      <c r="E47" s="15">
        <v>0.7</v>
      </c>
      <c r="F47" s="15">
        <v>0.73</v>
      </c>
      <c r="G47" s="15">
        <v>0.71</v>
      </c>
      <c r="H47" s="15">
        <v>0.72</v>
      </c>
      <c r="I47" s="15">
        <v>0.75</v>
      </c>
      <c r="J47" s="15">
        <v>0.77</v>
      </c>
      <c r="K47" s="15">
        <v>0.79</v>
      </c>
      <c r="L47" s="15">
        <v>0.79</v>
      </c>
      <c r="M47" s="15">
        <v>0.82</v>
      </c>
      <c r="N47" s="15">
        <v>0.85</v>
      </c>
      <c r="O47" s="15">
        <v>0.83</v>
      </c>
      <c r="P47" s="15">
        <v>0.86</v>
      </c>
      <c r="Q47" s="15">
        <v>0.82</v>
      </c>
      <c r="R47" s="15">
        <v>0.83</v>
      </c>
      <c r="S47" s="15">
        <v>0.87</v>
      </c>
      <c r="T47" s="15">
        <v>0.88</v>
      </c>
      <c r="U47" s="36">
        <v>5</v>
      </c>
      <c r="V47" s="39">
        <v>32</v>
      </c>
      <c r="W47" s="36">
        <v>34</v>
      </c>
      <c r="X47" s="40">
        <v>38</v>
      </c>
      <c r="Y47" s="34"/>
      <c r="Z47" s="34"/>
    </row>
    <row r="48" spans="1:26" s="3" customFormat="1" ht="16.5" customHeight="1">
      <c r="A48" s="17" t="s">
        <v>47</v>
      </c>
      <c r="B48" s="10" t="s">
        <v>79</v>
      </c>
      <c r="C48" s="15">
        <v>1.21</v>
      </c>
      <c r="D48" s="15">
        <v>1.25</v>
      </c>
      <c r="E48" s="15">
        <v>1.57</v>
      </c>
      <c r="F48" s="15">
        <v>1.56</v>
      </c>
      <c r="G48" s="15">
        <v>1.54</v>
      </c>
      <c r="H48" s="15">
        <v>1.52</v>
      </c>
      <c r="I48" s="15">
        <v>1.49</v>
      </c>
      <c r="J48" s="15">
        <v>1.51</v>
      </c>
      <c r="K48" s="15">
        <v>1.54</v>
      </c>
      <c r="L48" s="15">
        <v>1.53</v>
      </c>
      <c r="M48" s="15">
        <v>1.53</v>
      </c>
      <c r="N48" s="15">
        <v>1.53</v>
      </c>
      <c r="O48" s="15">
        <v>1.54</v>
      </c>
      <c r="P48" s="15">
        <v>1.54</v>
      </c>
      <c r="Q48" s="15">
        <v>1.55</v>
      </c>
      <c r="R48" s="15">
        <v>1.55</v>
      </c>
      <c r="S48" s="15">
        <v>1.58</v>
      </c>
      <c r="T48" s="15">
        <v>1.58</v>
      </c>
      <c r="U48" s="36">
        <v>4</v>
      </c>
      <c r="V48" s="39">
        <v>39</v>
      </c>
      <c r="W48" s="36">
        <v>37</v>
      </c>
      <c r="X48" s="40">
        <v>28</v>
      </c>
      <c r="Y48" s="34"/>
      <c r="Z48" s="34"/>
    </row>
    <row r="49" spans="1:26" s="3" customFormat="1" ht="16.5" customHeight="1">
      <c r="A49" s="17" t="s">
        <v>44</v>
      </c>
      <c r="B49" s="9" t="s">
        <v>3</v>
      </c>
      <c r="C49" s="15">
        <v>0.83</v>
      </c>
      <c r="D49" s="15">
        <v>0.82</v>
      </c>
      <c r="E49" s="15">
        <v>0.83</v>
      </c>
      <c r="F49" s="15">
        <v>0.89</v>
      </c>
      <c r="G49" s="15">
        <v>0.94</v>
      </c>
      <c r="H49" s="15">
        <v>0.98</v>
      </c>
      <c r="I49" s="15">
        <v>1.01</v>
      </c>
      <c r="J49" s="15">
        <v>1.02</v>
      </c>
      <c r="K49" s="15">
        <v>1.04</v>
      </c>
      <c r="L49" s="15">
        <v>1.07</v>
      </c>
      <c r="M49" s="15">
        <v>1.09</v>
      </c>
      <c r="N49" s="15">
        <v>1.1</v>
      </c>
      <c r="O49" s="15">
        <v>1.1</v>
      </c>
      <c r="P49" s="15">
        <v>1.09</v>
      </c>
      <c r="Q49" s="15">
        <v>1.12</v>
      </c>
      <c r="R49" s="15">
        <v>1.14</v>
      </c>
      <c r="S49" s="15">
        <v>1.16</v>
      </c>
      <c r="T49" s="15">
        <v>1.14</v>
      </c>
      <c r="U49" s="36">
        <v>3.9999999999999813</v>
      </c>
      <c r="V49" s="39">
        <v>47</v>
      </c>
      <c r="W49" s="36">
        <v>31</v>
      </c>
      <c r="X49" s="40">
        <v>48</v>
      </c>
      <c r="Y49" s="34"/>
      <c r="Z49" s="34"/>
    </row>
    <row r="50" spans="1:26" s="3" customFormat="1" ht="16.5" customHeight="1">
      <c r="A50" s="17" t="s">
        <v>44</v>
      </c>
      <c r="B50" s="10" t="s">
        <v>80</v>
      </c>
      <c r="C50" s="15">
        <v>0.74</v>
      </c>
      <c r="D50" s="15">
        <v>0.69</v>
      </c>
      <c r="E50" s="15">
        <v>0.82</v>
      </c>
      <c r="F50" s="15">
        <v>0.81</v>
      </c>
      <c r="G50" s="15">
        <v>0.83</v>
      </c>
      <c r="H50" s="15">
        <v>0.85</v>
      </c>
      <c r="I50" s="15">
        <v>0.88</v>
      </c>
      <c r="J50" s="15">
        <v>0.9</v>
      </c>
      <c r="K50" s="15">
        <v>0.91</v>
      </c>
      <c r="L50" s="15">
        <v>0.9</v>
      </c>
      <c r="M50" s="15">
        <v>0.91</v>
      </c>
      <c r="N50" s="15">
        <v>0.92</v>
      </c>
      <c r="O50" s="15">
        <v>0.93</v>
      </c>
      <c r="P50" s="15">
        <v>0.95</v>
      </c>
      <c r="Q50" s="15">
        <v>0.96</v>
      </c>
      <c r="R50" s="15">
        <v>0.97</v>
      </c>
      <c r="S50" s="15">
        <v>0.97</v>
      </c>
      <c r="T50" s="15">
        <v>0.95</v>
      </c>
      <c r="U50" s="36">
        <v>1.9999999999999907</v>
      </c>
      <c r="V50" s="39">
        <v>61</v>
      </c>
      <c r="W50" s="36">
        <v>21</v>
      </c>
      <c r="X50" s="40">
        <v>73</v>
      </c>
      <c r="Y50" s="34"/>
      <c r="Z50" s="34"/>
    </row>
    <row r="51" spans="1:26" s="3" customFormat="1" ht="16.5" customHeight="1">
      <c r="A51" s="17" t="s">
        <v>100</v>
      </c>
      <c r="B51" s="9" t="s">
        <v>81</v>
      </c>
      <c r="C51" s="15">
        <v>0.76</v>
      </c>
      <c r="D51" s="15">
        <v>0.82</v>
      </c>
      <c r="E51" s="15">
        <v>0.99</v>
      </c>
      <c r="F51" s="15">
        <v>1</v>
      </c>
      <c r="G51" s="15">
        <v>1.04</v>
      </c>
      <c r="H51" s="15">
        <v>1.06</v>
      </c>
      <c r="I51" s="15">
        <v>1.09</v>
      </c>
      <c r="J51" s="15">
        <v>1.13</v>
      </c>
      <c r="K51" s="15">
        <v>1.14</v>
      </c>
      <c r="L51" s="15">
        <v>1.17</v>
      </c>
      <c r="M51" s="15">
        <v>1.21</v>
      </c>
      <c r="N51" s="15">
        <v>1.26</v>
      </c>
      <c r="O51" s="15">
        <v>1.33</v>
      </c>
      <c r="P51" s="15">
        <v>1.34</v>
      </c>
      <c r="Q51" s="15">
        <v>1.36</v>
      </c>
      <c r="R51" s="15">
        <v>1.38</v>
      </c>
      <c r="S51" s="15">
        <v>1.38</v>
      </c>
      <c r="T51" s="15">
        <v>1.39</v>
      </c>
      <c r="U51" s="36">
        <v>5.999999999999983</v>
      </c>
      <c r="V51" s="39">
        <v>31</v>
      </c>
      <c r="W51" s="36">
        <v>63</v>
      </c>
      <c r="X51" s="40">
        <v>2</v>
      </c>
      <c r="Y51" s="34"/>
      <c r="Z51" s="34"/>
    </row>
    <row r="52" spans="1:26" s="3" customFormat="1" ht="16.5" customHeight="1">
      <c r="A52" s="17" t="s">
        <v>45</v>
      </c>
      <c r="B52" s="10" t="s">
        <v>28</v>
      </c>
      <c r="C52" s="15">
        <v>0.65</v>
      </c>
      <c r="D52" s="15">
        <v>0.75</v>
      </c>
      <c r="E52" s="15">
        <v>0.89</v>
      </c>
      <c r="F52" s="15">
        <v>0.9</v>
      </c>
      <c r="G52" s="15">
        <v>0.9</v>
      </c>
      <c r="H52" s="15">
        <v>0.88</v>
      </c>
      <c r="I52" s="15">
        <v>0.88</v>
      </c>
      <c r="J52" s="15">
        <v>0.91</v>
      </c>
      <c r="K52" s="15">
        <v>0.94</v>
      </c>
      <c r="L52" s="15">
        <v>0.95</v>
      </c>
      <c r="M52" s="15">
        <v>0.96</v>
      </c>
      <c r="N52" s="15">
        <v>0.99</v>
      </c>
      <c r="O52" s="15">
        <v>1</v>
      </c>
      <c r="P52" s="15">
        <v>0.98</v>
      </c>
      <c r="Q52" s="15">
        <v>0.96</v>
      </c>
      <c r="R52" s="15">
        <v>0.97</v>
      </c>
      <c r="S52" s="15">
        <v>0.98</v>
      </c>
      <c r="T52" s="15">
        <v>0.95</v>
      </c>
      <c r="U52" s="36">
        <v>-5</v>
      </c>
      <c r="V52" s="39">
        <v>82</v>
      </c>
      <c r="W52" s="36">
        <v>30</v>
      </c>
      <c r="X52" s="40">
        <v>54</v>
      </c>
      <c r="Y52" s="34"/>
      <c r="Z52" s="34"/>
    </row>
    <row r="53" spans="1:26" s="3" customFormat="1" ht="16.5" customHeight="1">
      <c r="A53" s="17" t="s">
        <v>45</v>
      </c>
      <c r="B53" s="9" t="s">
        <v>41</v>
      </c>
      <c r="C53" s="15">
        <v>0.65</v>
      </c>
      <c r="D53" s="15">
        <v>0.73</v>
      </c>
      <c r="E53" s="15">
        <v>0.85</v>
      </c>
      <c r="F53" s="15">
        <v>0.87</v>
      </c>
      <c r="G53" s="15">
        <v>0.9</v>
      </c>
      <c r="H53" s="15">
        <v>0.93</v>
      </c>
      <c r="I53" s="15">
        <v>1</v>
      </c>
      <c r="J53" s="15">
        <v>1.02</v>
      </c>
      <c r="K53" s="15">
        <v>1.03</v>
      </c>
      <c r="L53" s="15">
        <v>1.08</v>
      </c>
      <c r="M53" s="15">
        <v>1.11</v>
      </c>
      <c r="N53" s="15">
        <v>1.14</v>
      </c>
      <c r="O53" s="15">
        <v>1.16</v>
      </c>
      <c r="P53" s="15">
        <v>1.19</v>
      </c>
      <c r="Q53" s="15">
        <v>1.17</v>
      </c>
      <c r="R53" s="15">
        <v>1.18</v>
      </c>
      <c r="S53" s="15">
        <v>1.16</v>
      </c>
      <c r="T53" s="15">
        <v>1.17</v>
      </c>
      <c r="U53" s="36">
        <v>1</v>
      </c>
      <c r="V53" s="39">
        <v>62</v>
      </c>
      <c r="W53" s="36">
        <v>52</v>
      </c>
      <c r="X53" s="40">
        <v>8</v>
      </c>
      <c r="Y53" s="34"/>
      <c r="Z53" s="34"/>
    </row>
    <row r="54" spans="1:26" s="3" customFormat="1" ht="16.5" customHeight="1">
      <c r="A54" s="17" t="s">
        <v>44</v>
      </c>
      <c r="B54" s="9" t="s">
        <v>82</v>
      </c>
      <c r="C54" s="15">
        <v>0.82</v>
      </c>
      <c r="D54" s="15">
        <v>0.8</v>
      </c>
      <c r="E54" s="15">
        <v>0.85</v>
      </c>
      <c r="F54" s="15">
        <v>0.84</v>
      </c>
      <c r="G54" s="15">
        <v>0.85</v>
      </c>
      <c r="H54" s="15">
        <v>0.84</v>
      </c>
      <c r="I54" s="15">
        <v>0.9</v>
      </c>
      <c r="J54" s="15">
        <v>0.92</v>
      </c>
      <c r="K54" s="15">
        <v>0.91</v>
      </c>
      <c r="L54" s="15">
        <v>0.93</v>
      </c>
      <c r="M54" s="15">
        <v>0.92</v>
      </c>
      <c r="N54" s="15">
        <v>0.93</v>
      </c>
      <c r="O54" s="15">
        <v>0.95</v>
      </c>
      <c r="P54" s="15">
        <v>0.97</v>
      </c>
      <c r="Q54" s="15">
        <v>0.98</v>
      </c>
      <c r="R54" s="15">
        <v>1.01</v>
      </c>
      <c r="S54" s="15">
        <v>1.02</v>
      </c>
      <c r="T54" s="15">
        <v>1.01</v>
      </c>
      <c r="U54" s="36">
        <v>6.000000000000005</v>
      </c>
      <c r="V54" s="39">
        <v>26</v>
      </c>
      <c r="W54" s="36">
        <v>19</v>
      </c>
      <c r="X54" s="40">
        <v>76</v>
      </c>
      <c r="Y54" s="34"/>
      <c r="Z54" s="34"/>
    </row>
    <row r="55" spans="1:26" s="3" customFormat="1" ht="16.5" customHeight="1">
      <c r="A55" s="17" t="s">
        <v>44</v>
      </c>
      <c r="B55" s="9" t="s">
        <v>83</v>
      </c>
      <c r="C55" s="15">
        <v>0.63</v>
      </c>
      <c r="D55" s="15">
        <v>0.68</v>
      </c>
      <c r="E55" s="15">
        <v>0.8</v>
      </c>
      <c r="F55" s="15">
        <v>0.79</v>
      </c>
      <c r="G55" s="15">
        <v>0.83</v>
      </c>
      <c r="H55" s="15">
        <v>0.83</v>
      </c>
      <c r="I55" s="15">
        <v>0.81</v>
      </c>
      <c r="J55" s="15">
        <v>0.81</v>
      </c>
      <c r="K55" s="15">
        <v>0.81</v>
      </c>
      <c r="L55" s="15">
        <v>0.85</v>
      </c>
      <c r="M55" s="15">
        <v>0.88</v>
      </c>
      <c r="N55" s="15">
        <v>0.92</v>
      </c>
      <c r="O55" s="15">
        <v>0.94</v>
      </c>
      <c r="P55" s="15">
        <v>0.97</v>
      </c>
      <c r="Q55" s="15">
        <v>1</v>
      </c>
      <c r="R55" s="15">
        <v>0.99</v>
      </c>
      <c r="S55" s="15">
        <v>0.98</v>
      </c>
      <c r="T55" s="15">
        <v>1</v>
      </c>
      <c r="U55" s="36">
        <v>6.000000000000005</v>
      </c>
      <c r="V55" s="39">
        <v>26</v>
      </c>
      <c r="W55" s="36">
        <v>37</v>
      </c>
      <c r="X55" s="40">
        <v>29</v>
      </c>
      <c r="Y55" s="34"/>
      <c r="Z55" s="34"/>
    </row>
    <row r="56" spans="1:26" s="3" customFormat="1" ht="16.5" customHeight="1">
      <c r="A56" s="17" t="s">
        <v>45</v>
      </c>
      <c r="B56" s="10" t="s">
        <v>30</v>
      </c>
      <c r="C56" s="15">
        <v>0.86</v>
      </c>
      <c r="D56" s="15">
        <v>0.91</v>
      </c>
      <c r="E56" s="15">
        <v>0.89</v>
      </c>
      <c r="F56" s="15">
        <v>0.89</v>
      </c>
      <c r="G56" s="15">
        <v>0.89</v>
      </c>
      <c r="H56" s="15">
        <v>0.88</v>
      </c>
      <c r="I56" s="15">
        <v>0.93</v>
      </c>
      <c r="J56" s="15">
        <v>0.94</v>
      </c>
      <c r="K56" s="15">
        <v>0.91</v>
      </c>
      <c r="L56" s="15">
        <v>0.92</v>
      </c>
      <c r="M56" s="15">
        <v>0.96</v>
      </c>
      <c r="N56" s="15">
        <v>0.96</v>
      </c>
      <c r="O56" s="15">
        <v>0.94</v>
      </c>
      <c r="P56" s="15">
        <v>0.93</v>
      </c>
      <c r="Q56" s="15">
        <v>0.94</v>
      </c>
      <c r="R56" s="15">
        <v>0.94</v>
      </c>
      <c r="S56" s="15">
        <v>0.95</v>
      </c>
      <c r="T56" s="15">
        <v>0.96</v>
      </c>
      <c r="U56" s="36">
        <v>2</v>
      </c>
      <c r="V56" s="39">
        <v>53</v>
      </c>
      <c r="W56" s="36">
        <v>10</v>
      </c>
      <c r="X56" s="40">
        <v>83</v>
      </c>
      <c r="Y56" s="34"/>
      <c r="Z56" s="34"/>
    </row>
    <row r="57" spans="1:26" s="3" customFormat="1" ht="16.5" customHeight="1">
      <c r="A57" s="17" t="s">
        <v>47</v>
      </c>
      <c r="B57" s="10" t="s">
        <v>84</v>
      </c>
      <c r="C57" s="15">
        <v>0.73</v>
      </c>
      <c r="D57" s="15">
        <v>0.8</v>
      </c>
      <c r="E57" s="15">
        <v>0.91</v>
      </c>
      <c r="F57" s="15">
        <v>0.9</v>
      </c>
      <c r="G57" s="15">
        <v>0.9</v>
      </c>
      <c r="H57" s="15">
        <v>0.92</v>
      </c>
      <c r="I57" s="15">
        <v>0.93</v>
      </c>
      <c r="J57" s="15">
        <v>0.95</v>
      </c>
      <c r="K57" s="15">
        <v>0.97</v>
      </c>
      <c r="L57" s="15">
        <v>1.01</v>
      </c>
      <c r="M57" s="15">
        <v>1.02</v>
      </c>
      <c r="N57" s="15">
        <v>1.05</v>
      </c>
      <c r="O57" s="15">
        <v>1.06</v>
      </c>
      <c r="P57" s="15">
        <v>1.06</v>
      </c>
      <c r="Q57" s="15">
        <v>1.08</v>
      </c>
      <c r="R57" s="15">
        <v>1.13</v>
      </c>
      <c r="S57" s="15">
        <v>1.14</v>
      </c>
      <c r="T57" s="15">
        <v>1.13</v>
      </c>
      <c r="U57" s="36">
        <v>6.999999999999984</v>
      </c>
      <c r="V57" s="39">
        <v>25</v>
      </c>
      <c r="W57" s="36">
        <v>40</v>
      </c>
      <c r="X57" s="40">
        <v>21</v>
      </c>
      <c r="Y57" s="34"/>
      <c r="Z57" s="34"/>
    </row>
    <row r="58" spans="1:26" s="3" customFormat="1" ht="16.5" customHeight="1">
      <c r="A58" s="17" t="s">
        <v>45</v>
      </c>
      <c r="B58" s="10" t="s">
        <v>9</v>
      </c>
      <c r="C58" s="15">
        <v>0.63</v>
      </c>
      <c r="D58" s="15">
        <v>0.69</v>
      </c>
      <c r="E58" s="15">
        <v>0.7</v>
      </c>
      <c r="F58" s="15">
        <v>0.72</v>
      </c>
      <c r="G58" s="15">
        <v>0.73</v>
      </c>
      <c r="H58" s="15">
        <v>0.77</v>
      </c>
      <c r="I58" s="15">
        <v>0.77</v>
      </c>
      <c r="J58" s="15">
        <v>0.81</v>
      </c>
      <c r="K58" s="15">
        <v>0.83</v>
      </c>
      <c r="L58" s="15">
        <v>0.85</v>
      </c>
      <c r="M58" s="15">
        <v>0.86</v>
      </c>
      <c r="N58" s="15">
        <v>0.88</v>
      </c>
      <c r="O58" s="15">
        <v>0.87</v>
      </c>
      <c r="P58" s="15">
        <v>0.89</v>
      </c>
      <c r="Q58" s="15">
        <v>0.89</v>
      </c>
      <c r="R58" s="15">
        <v>0.89</v>
      </c>
      <c r="S58" s="15">
        <v>0.89</v>
      </c>
      <c r="T58" s="15">
        <v>0.89</v>
      </c>
      <c r="U58" s="36">
        <v>2</v>
      </c>
      <c r="V58" s="39">
        <v>53</v>
      </c>
      <c r="W58" s="36">
        <v>26</v>
      </c>
      <c r="X58" s="40">
        <v>63</v>
      </c>
      <c r="Y58" s="34"/>
      <c r="Z58" s="34"/>
    </row>
    <row r="59" spans="1:26" s="3" customFormat="1" ht="16.5" customHeight="1">
      <c r="A59" s="17" t="s">
        <v>44</v>
      </c>
      <c r="B59" s="9" t="s">
        <v>20</v>
      </c>
      <c r="C59" s="15">
        <v>0.61</v>
      </c>
      <c r="D59" s="15">
        <v>0.66</v>
      </c>
      <c r="E59" s="15">
        <v>0.75</v>
      </c>
      <c r="F59" s="15">
        <v>0.75</v>
      </c>
      <c r="G59" s="15">
        <v>0.8</v>
      </c>
      <c r="H59" s="15">
        <v>0.8</v>
      </c>
      <c r="I59" s="15">
        <v>0.8</v>
      </c>
      <c r="J59" s="15">
        <v>0.81</v>
      </c>
      <c r="K59" s="15">
        <v>0.84</v>
      </c>
      <c r="L59" s="15">
        <v>0.83</v>
      </c>
      <c r="M59" s="15">
        <v>0.85</v>
      </c>
      <c r="N59" s="15">
        <v>0.87</v>
      </c>
      <c r="O59" s="15">
        <v>0.89</v>
      </c>
      <c r="P59" s="15">
        <v>0.91</v>
      </c>
      <c r="Q59" s="15">
        <v>0.94</v>
      </c>
      <c r="R59" s="15">
        <v>0.94</v>
      </c>
      <c r="S59" s="15">
        <v>0.93</v>
      </c>
      <c r="T59" s="15">
        <v>0.93</v>
      </c>
      <c r="U59" s="36">
        <v>4</v>
      </c>
      <c r="V59" s="39">
        <v>39</v>
      </c>
      <c r="W59" s="36">
        <v>32</v>
      </c>
      <c r="X59" s="40">
        <v>44</v>
      </c>
      <c r="Y59" s="34"/>
      <c r="Z59" s="34"/>
    </row>
    <row r="60" spans="1:26" s="3" customFormat="1" ht="16.5" customHeight="1">
      <c r="A60" s="17" t="s">
        <v>45</v>
      </c>
      <c r="B60" s="10" t="s">
        <v>2</v>
      </c>
      <c r="C60" s="15">
        <v>0.72</v>
      </c>
      <c r="D60" s="15">
        <v>0.83</v>
      </c>
      <c r="E60" s="15">
        <v>0.96</v>
      </c>
      <c r="F60" s="15">
        <v>0.99</v>
      </c>
      <c r="G60" s="15">
        <v>0.98</v>
      </c>
      <c r="H60" s="15">
        <v>0.96</v>
      </c>
      <c r="I60" s="15">
        <v>0.98</v>
      </c>
      <c r="J60" s="15">
        <v>1</v>
      </c>
      <c r="K60" s="15">
        <v>1.03</v>
      </c>
      <c r="L60" s="15">
        <v>1.07</v>
      </c>
      <c r="M60" s="15">
        <v>1.1</v>
      </c>
      <c r="N60" s="15">
        <v>1.12</v>
      </c>
      <c r="O60" s="15">
        <v>1.16</v>
      </c>
      <c r="P60" s="15">
        <v>1.22</v>
      </c>
      <c r="Q60" s="15">
        <v>1.2</v>
      </c>
      <c r="R60" s="15">
        <v>1.2</v>
      </c>
      <c r="S60" s="15">
        <v>1.2</v>
      </c>
      <c r="T60" s="15">
        <v>1.2</v>
      </c>
      <c r="U60" s="36">
        <v>4</v>
      </c>
      <c r="V60" s="39">
        <v>39</v>
      </c>
      <c r="W60" s="36">
        <v>48</v>
      </c>
      <c r="X60" s="40">
        <v>11</v>
      </c>
      <c r="Y60" s="34"/>
      <c r="Z60" s="34"/>
    </row>
    <row r="61" spans="1:26" s="3" customFormat="1" ht="16.5" customHeight="1">
      <c r="A61" s="17" t="s">
        <v>44</v>
      </c>
      <c r="B61" s="10" t="s">
        <v>85</v>
      </c>
      <c r="C61" s="15">
        <v>0.83</v>
      </c>
      <c r="D61" s="15">
        <v>0.97</v>
      </c>
      <c r="E61" s="15">
        <v>1.15</v>
      </c>
      <c r="F61" s="15">
        <v>1.13</v>
      </c>
      <c r="G61" s="15">
        <v>1.14</v>
      </c>
      <c r="H61" s="15">
        <v>1.15</v>
      </c>
      <c r="I61" s="15">
        <v>1.2</v>
      </c>
      <c r="J61" s="15">
        <v>1.2</v>
      </c>
      <c r="K61" s="15">
        <v>1.21</v>
      </c>
      <c r="L61" s="15">
        <v>1.2</v>
      </c>
      <c r="M61" s="15">
        <v>1.2</v>
      </c>
      <c r="N61" s="15">
        <v>1.22</v>
      </c>
      <c r="O61" s="15">
        <v>1.22</v>
      </c>
      <c r="P61" s="15">
        <v>1.26</v>
      </c>
      <c r="Q61" s="15">
        <v>1.26</v>
      </c>
      <c r="R61" s="15">
        <v>1.26</v>
      </c>
      <c r="S61" s="15">
        <v>1.26</v>
      </c>
      <c r="T61" s="15">
        <v>1.26</v>
      </c>
      <c r="U61" s="36">
        <v>4</v>
      </c>
      <c r="V61" s="39">
        <v>39</v>
      </c>
      <c r="W61" s="36">
        <v>43</v>
      </c>
      <c r="X61" s="40">
        <v>16</v>
      </c>
      <c r="Y61" s="34"/>
      <c r="Z61" s="34"/>
    </row>
    <row r="62" spans="1:26" s="3" customFormat="1" ht="16.5" customHeight="1">
      <c r="A62" s="17" t="s">
        <v>46</v>
      </c>
      <c r="B62" s="10" t="s">
        <v>86</v>
      </c>
      <c r="C62" s="15">
        <v>0.71</v>
      </c>
      <c r="D62" s="15">
        <v>0.74</v>
      </c>
      <c r="E62" s="15">
        <v>0.86</v>
      </c>
      <c r="F62" s="15">
        <v>0.83</v>
      </c>
      <c r="G62" s="15">
        <v>0.88</v>
      </c>
      <c r="H62" s="15">
        <v>0.91</v>
      </c>
      <c r="I62" s="15">
        <v>0.92</v>
      </c>
      <c r="J62" s="15">
        <v>0.97</v>
      </c>
      <c r="K62" s="15">
        <v>0.99</v>
      </c>
      <c r="L62" s="15">
        <v>1.03</v>
      </c>
      <c r="M62" s="15">
        <v>0.99</v>
      </c>
      <c r="N62" s="15">
        <v>1</v>
      </c>
      <c r="O62" s="15">
        <v>1.01</v>
      </c>
      <c r="P62" s="15">
        <v>0.99</v>
      </c>
      <c r="Q62" s="15">
        <v>1.02</v>
      </c>
      <c r="R62" s="15">
        <v>1.05</v>
      </c>
      <c r="S62" s="15">
        <v>1.07</v>
      </c>
      <c r="T62" s="15">
        <v>1.09</v>
      </c>
      <c r="U62" s="36">
        <v>8.000000000000007</v>
      </c>
      <c r="V62" s="39">
        <v>15</v>
      </c>
      <c r="W62" s="36">
        <v>38</v>
      </c>
      <c r="X62" s="40">
        <v>25</v>
      </c>
      <c r="Y62" s="34"/>
      <c r="Z62" s="34"/>
    </row>
    <row r="63" spans="1:26" s="3" customFormat="1" ht="16.5" customHeight="1">
      <c r="A63" s="17" t="s">
        <v>47</v>
      </c>
      <c r="B63" s="9" t="s">
        <v>87</v>
      </c>
      <c r="C63" s="15">
        <v>0.83</v>
      </c>
      <c r="D63" s="15">
        <v>0.85</v>
      </c>
      <c r="E63" s="15">
        <v>0.95</v>
      </c>
      <c r="F63" s="15">
        <v>0.92</v>
      </c>
      <c r="G63" s="15">
        <v>0.94</v>
      </c>
      <c r="H63" s="15">
        <v>0.92</v>
      </c>
      <c r="I63" s="15">
        <v>0.94</v>
      </c>
      <c r="J63" s="15">
        <v>0.95</v>
      </c>
      <c r="K63" s="15">
        <v>0.95</v>
      </c>
      <c r="L63" s="15">
        <v>0.99</v>
      </c>
      <c r="M63" s="15">
        <v>1.01</v>
      </c>
      <c r="N63" s="15">
        <v>1.03</v>
      </c>
      <c r="O63" s="15">
        <v>1.04</v>
      </c>
      <c r="P63" s="15">
        <v>1.07</v>
      </c>
      <c r="Q63" s="15">
        <v>1.09</v>
      </c>
      <c r="R63" s="15">
        <v>1.09</v>
      </c>
      <c r="S63" s="15">
        <v>1.1</v>
      </c>
      <c r="T63" s="15">
        <v>1.12</v>
      </c>
      <c r="U63" s="36">
        <v>8.000000000000007</v>
      </c>
      <c r="V63" s="39">
        <v>15</v>
      </c>
      <c r="W63" s="36">
        <v>29</v>
      </c>
      <c r="X63" s="40">
        <v>55</v>
      </c>
      <c r="Y63" s="34"/>
      <c r="Z63" s="34"/>
    </row>
    <row r="64" spans="1:26" s="3" customFormat="1" ht="16.5" customHeight="1">
      <c r="A64" s="17" t="s">
        <v>47</v>
      </c>
      <c r="B64" s="10" t="s">
        <v>40</v>
      </c>
      <c r="C64" s="15">
        <v>1.03</v>
      </c>
      <c r="D64" s="15">
        <v>1.02</v>
      </c>
      <c r="E64" s="15">
        <v>1.01</v>
      </c>
      <c r="F64" s="15">
        <v>1</v>
      </c>
      <c r="G64" s="15">
        <v>1.03</v>
      </c>
      <c r="H64" s="15">
        <v>1.04</v>
      </c>
      <c r="I64" s="15">
        <v>1.03</v>
      </c>
      <c r="J64" s="15">
        <v>1.07</v>
      </c>
      <c r="K64" s="15">
        <v>1.11</v>
      </c>
      <c r="L64" s="15">
        <v>1.1</v>
      </c>
      <c r="M64" s="15">
        <v>1.14</v>
      </c>
      <c r="N64" s="15">
        <v>1.19</v>
      </c>
      <c r="O64" s="15">
        <v>1.25</v>
      </c>
      <c r="P64" s="15">
        <v>1.26</v>
      </c>
      <c r="Q64" s="15">
        <v>1.23</v>
      </c>
      <c r="R64" s="15">
        <v>1.25</v>
      </c>
      <c r="S64" s="15">
        <v>1.3</v>
      </c>
      <c r="T64" s="15">
        <v>1.32</v>
      </c>
      <c r="U64" s="36">
        <v>7.000000000000006</v>
      </c>
      <c r="V64" s="39">
        <v>22</v>
      </c>
      <c r="W64" s="36">
        <v>29</v>
      </c>
      <c r="X64" s="40">
        <v>56</v>
      </c>
      <c r="Y64" s="34"/>
      <c r="Z64" s="34"/>
    </row>
    <row r="65" spans="1:26" s="3" customFormat="1" ht="16.5" customHeight="1">
      <c r="A65" s="17" t="s">
        <v>45</v>
      </c>
      <c r="B65" s="9" t="s">
        <v>29</v>
      </c>
      <c r="C65" s="15">
        <v>0.67</v>
      </c>
      <c r="D65" s="15">
        <v>0.69</v>
      </c>
      <c r="E65" s="15">
        <v>0.76</v>
      </c>
      <c r="F65" s="15">
        <v>0.75</v>
      </c>
      <c r="G65" s="15">
        <v>0.74</v>
      </c>
      <c r="H65" s="15">
        <v>0.73</v>
      </c>
      <c r="I65" s="15">
        <v>0.73</v>
      </c>
      <c r="J65" s="15">
        <v>0.75</v>
      </c>
      <c r="K65" s="15">
        <v>0.75</v>
      </c>
      <c r="L65" s="15">
        <v>0.75</v>
      </c>
      <c r="M65" s="15">
        <v>0.76</v>
      </c>
      <c r="N65" s="15">
        <v>0.77</v>
      </c>
      <c r="O65" s="15">
        <v>0.77</v>
      </c>
      <c r="P65" s="15">
        <v>0.78</v>
      </c>
      <c r="Q65" s="15">
        <v>0.79</v>
      </c>
      <c r="R65" s="15">
        <v>0.8</v>
      </c>
      <c r="S65" s="15">
        <v>0.8</v>
      </c>
      <c r="T65" s="15">
        <v>0.79</v>
      </c>
      <c r="U65" s="36">
        <v>2</v>
      </c>
      <c r="V65" s="39">
        <v>53</v>
      </c>
      <c r="W65" s="36">
        <v>12</v>
      </c>
      <c r="X65" s="40">
        <v>82</v>
      </c>
      <c r="Y65" s="34"/>
      <c r="Z65" s="34"/>
    </row>
    <row r="66" spans="1:26" s="3" customFormat="1" ht="16.5" customHeight="1">
      <c r="A66" s="17" t="s">
        <v>45</v>
      </c>
      <c r="B66" s="9" t="s">
        <v>88</v>
      </c>
      <c r="C66" s="15">
        <v>0.87</v>
      </c>
      <c r="D66" s="15">
        <v>0.89</v>
      </c>
      <c r="E66" s="15">
        <v>1</v>
      </c>
      <c r="F66" s="15">
        <v>1.01</v>
      </c>
      <c r="G66" s="15">
        <v>1.03</v>
      </c>
      <c r="H66" s="15">
        <v>1.05</v>
      </c>
      <c r="I66" s="15">
        <v>1.07</v>
      </c>
      <c r="J66" s="15">
        <v>1.11</v>
      </c>
      <c r="K66" s="15">
        <v>1.15</v>
      </c>
      <c r="L66" s="15">
        <v>1.18</v>
      </c>
      <c r="M66" s="15">
        <v>1.18</v>
      </c>
      <c r="N66" s="15">
        <v>1.2</v>
      </c>
      <c r="O66" s="15">
        <v>1.21</v>
      </c>
      <c r="P66" s="15">
        <v>1.2</v>
      </c>
      <c r="Q66" s="15">
        <v>1.2</v>
      </c>
      <c r="R66" s="15">
        <v>1.2</v>
      </c>
      <c r="S66" s="15">
        <v>1.22</v>
      </c>
      <c r="T66" s="15">
        <v>1.23</v>
      </c>
      <c r="U66" s="36">
        <v>2</v>
      </c>
      <c r="V66" s="39">
        <v>53</v>
      </c>
      <c r="W66" s="36">
        <v>36</v>
      </c>
      <c r="X66" s="40">
        <v>33</v>
      </c>
      <c r="Y66" s="34"/>
      <c r="Z66" s="34"/>
    </row>
    <row r="67" spans="1:26" s="3" customFormat="1" ht="16.5" customHeight="1">
      <c r="A67" s="17" t="s">
        <v>45</v>
      </c>
      <c r="B67" s="10" t="s">
        <v>89</v>
      </c>
      <c r="C67" s="15">
        <v>0.55</v>
      </c>
      <c r="D67" s="15">
        <v>0.54</v>
      </c>
      <c r="E67" s="15">
        <v>0.7</v>
      </c>
      <c r="F67" s="15">
        <v>0.7</v>
      </c>
      <c r="G67" s="15">
        <v>0.7</v>
      </c>
      <c r="H67" s="15">
        <v>0.72</v>
      </c>
      <c r="I67" s="15">
        <v>0.73</v>
      </c>
      <c r="J67" s="15">
        <v>0.75</v>
      </c>
      <c r="K67" s="15">
        <v>0.77</v>
      </c>
      <c r="L67" s="15">
        <v>0.78</v>
      </c>
      <c r="M67" s="15">
        <v>0.85</v>
      </c>
      <c r="N67" s="15">
        <v>0.87</v>
      </c>
      <c r="O67" s="15">
        <v>0.88</v>
      </c>
      <c r="P67" s="15">
        <v>0.91</v>
      </c>
      <c r="Q67" s="15">
        <v>0.91</v>
      </c>
      <c r="R67" s="15">
        <v>0.93</v>
      </c>
      <c r="S67" s="15">
        <v>0.94</v>
      </c>
      <c r="T67" s="15">
        <v>0.94</v>
      </c>
      <c r="U67" s="36">
        <v>5.999999999999995</v>
      </c>
      <c r="V67" s="39">
        <v>30</v>
      </c>
      <c r="W67" s="36">
        <v>39</v>
      </c>
      <c r="X67" s="40">
        <v>23</v>
      </c>
      <c r="Y67" s="34"/>
      <c r="Z67" s="34"/>
    </row>
    <row r="68" spans="1:26" s="3" customFormat="1" ht="16.5" customHeight="1">
      <c r="A68" s="17" t="s">
        <v>44</v>
      </c>
      <c r="B68" s="10" t="s">
        <v>90</v>
      </c>
      <c r="C68" s="15">
        <v>0.63</v>
      </c>
      <c r="D68" s="15">
        <v>0.75</v>
      </c>
      <c r="E68" s="15">
        <v>0.85</v>
      </c>
      <c r="F68" s="15">
        <v>0.85</v>
      </c>
      <c r="G68" s="15">
        <v>0.87</v>
      </c>
      <c r="H68" s="15">
        <v>0.86</v>
      </c>
      <c r="I68" s="15">
        <v>0.88</v>
      </c>
      <c r="J68" s="15">
        <v>0.92</v>
      </c>
      <c r="K68" s="15">
        <v>0.92</v>
      </c>
      <c r="L68" s="15">
        <v>0.95</v>
      </c>
      <c r="M68" s="15">
        <v>0.94</v>
      </c>
      <c r="N68" s="15">
        <v>0.94</v>
      </c>
      <c r="O68" s="15">
        <v>0.96</v>
      </c>
      <c r="P68" s="15">
        <v>0.96</v>
      </c>
      <c r="Q68" s="15">
        <v>0.98</v>
      </c>
      <c r="R68" s="15">
        <v>0.97</v>
      </c>
      <c r="S68" s="15">
        <v>0.99</v>
      </c>
      <c r="T68" s="15">
        <v>1.01</v>
      </c>
      <c r="U68" s="36">
        <v>5</v>
      </c>
      <c r="V68" s="39">
        <v>32</v>
      </c>
      <c r="W68" s="36">
        <v>38</v>
      </c>
      <c r="X68" s="40">
        <v>26</v>
      </c>
      <c r="Y68" s="34"/>
      <c r="Z68" s="34"/>
    </row>
    <row r="69" spans="1:26" s="3" customFormat="1" ht="16.5" customHeight="1">
      <c r="A69" s="17" t="s">
        <v>44</v>
      </c>
      <c r="B69" s="10" t="s">
        <v>53</v>
      </c>
      <c r="C69" s="15">
        <v>0.61</v>
      </c>
      <c r="D69" s="15">
        <v>0.58</v>
      </c>
      <c r="E69" s="15">
        <v>0.75</v>
      </c>
      <c r="F69" s="15">
        <v>0.78</v>
      </c>
      <c r="G69" s="15">
        <v>0.81</v>
      </c>
      <c r="H69" s="15">
        <v>0.79</v>
      </c>
      <c r="I69" s="15">
        <v>0.84</v>
      </c>
      <c r="J69" s="15">
        <v>0.86</v>
      </c>
      <c r="K69" s="15">
        <v>0.84</v>
      </c>
      <c r="L69" s="15">
        <v>0.8</v>
      </c>
      <c r="M69" s="15">
        <v>0.77</v>
      </c>
      <c r="N69" s="15">
        <v>0.75</v>
      </c>
      <c r="O69" s="15">
        <v>0.77</v>
      </c>
      <c r="P69" s="15">
        <v>0.77</v>
      </c>
      <c r="Q69" s="15">
        <v>0.79</v>
      </c>
      <c r="R69" s="15">
        <v>0.81</v>
      </c>
      <c r="S69" s="15">
        <v>0.82</v>
      </c>
      <c r="T69" s="15">
        <v>0.82</v>
      </c>
      <c r="U69" s="36">
        <v>4.999999999999993</v>
      </c>
      <c r="V69" s="39">
        <v>36</v>
      </c>
      <c r="W69" s="36">
        <v>21</v>
      </c>
      <c r="X69" s="40">
        <v>73</v>
      </c>
      <c r="Y69" s="34"/>
      <c r="Z69" s="34"/>
    </row>
    <row r="70" spans="1:26" s="3" customFormat="1" ht="16.5" customHeight="1">
      <c r="A70" s="17" t="s">
        <v>45</v>
      </c>
      <c r="B70" s="9" t="s">
        <v>91</v>
      </c>
      <c r="C70" s="15">
        <v>0.76</v>
      </c>
      <c r="D70" s="15">
        <v>0.89</v>
      </c>
      <c r="E70" s="15">
        <v>1.14</v>
      </c>
      <c r="F70" s="15">
        <v>1.17</v>
      </c>
      <c r="G70" s="15">
        <v>1.16</v>
      </c>
      <c r="H70" s="15">
        <v>1.14</v>
      </c>
      <c r="I70" s="15">
        <v>1.11</v>
      </c>
      <c r="J70" s="15">
        <v>1.16</v>
      </c>
      <c r="K70" s="15">
        <v>1.17</v>
      </c>
      <c r="L70" s="15">
        <v>1.15</v>
      </c>
      <c r="M70" s="15">
        <v>1.19</v>
      </c>
      <c r="N70" s="15">
        <v>1.24</v>
      </c>
      <c r="O70" s="15">
        <v>1.26</v>
      </c>
      <c r="P70" s="15">
        <v>1.29</v>
      </c>
      <c r="Q70" s="15">
        <v>1.36</v>
      </c>
      <c r="R70" s="15">
        <v>1.43</v>
      </c>
      <c r="S70" s="15">
        <v>1.45</v>
      </c>
      <c r="T70" s="15">
        <v>1.44</v>
      </c>
      <c r="U70" s="36">
        <v>18</v>
      </c>
      <c r="V70" s="39">
        <v>1</v>
      </c>
      <c r="W70" s="36">
        <v>68</v>
      </c>
      <c r="X70" s="40">
        <v>1</v>
      </c>
      <c r="Y70" s="34"/>
      <c r="Z70" s="34"/>
    </row>
    <row r="71" spans="1:26" s="3" customFormat="1" ht="16.5" customHeight="1">
      <c r="A71" s="17" t="s">
        <v>44</v>
      </c>
      <c r="B71" s="10" t="s">
        <v>10</v>
      </c>
      <c r="C71" s="15">
        <v>0.48</v>
      </c>
      <c r="D71" s="15">
        <v>0.52</v>
      </c>
      <c r="E71" s="15">
        <v>0.63</v>
      </c>
      <c r="F71" s="15">
        <v>0.64</v>
      </c>
      <c r="G71" s="15">
        <v>0.66</v>
      </c>
      <c r="H71" s="15">
        <v>0.66</v>
      </c>
      <c r="I71" s="15">
        <v>0.68</v>
      </c>
      <c r="J71" s="15">
        <v>0.71</v>
      </c>
      <c r="K71" s="15">
        <v>0.71</v>
      </c>
      <c r="L71" s="15">
        <v>0.7</v>
      </c>
      <c r="M71" s="15">
        <v>0.7</v>
      </c>
      <c r="N71" s="15">
        <v>0.72</v>
      </c>
      <c r="O71" s="15">
        <v>0.74</v>
      </c>
      <c r="P71" s="15">
        <v>0.73</v>
      </c>
      <c r="Q71" s="15">
        <v>0.73</v>
      </c>
      <c r="R71" s="15">
        <v>0.74</v>
      </c>
      <c r="S71" s="15">
        <v>0.78</v>
      </c>
      <c r="T71" s="15">
        <v>0.78</v>
      </c>
      <c r="U71" s="36">
        <v>4</v>
      </c>
      <c r="V71" s="39">
        <v>39</v>
      </c>
      <c r="W71" s="36">
        <v>30</v>
      </c>
      <c r="X71" s="40">
        <v>51</v>
      </c>
      <c r="Y71" s="34"/>
      <c r="Z71" s="34"/>
    </row>
    <row r="72" spans="1:26" s="3" customFormat="1" ht="16.5" customHeight="1">
      <c r="A72" s="17" t="s">
        <v>45</v>
      </c>
      <c r="B72" s="10" t="s">
        <v>16</v>
      </c>
      <c r="C72" s="15">
        <v>0.75</v>
      </c>
      <c r="D72" s="15">
        <v>0.88</v>
      </c>
      <c r="E72" s="15">
        <v>1.1</v>
      </c>
      <c r="F72" s="15">
        <v>1.1</v>
      </c>
      <c r="G72" s="15">
        <v>1.08</v>
      </c>
      <c r="H72" s="15">
        <v>1.08</v>
      </c>
      <c r="I72" s="15">
        <v>1.1</v>
      </c>
      <c r="J72" s="15">
        <v>1.12</v>
      </c>
      <c r="K72" s="15">
        <v>1.16</v>
      </c>
      <c r="L72" s="15">
        <v>1.13</v>
      </c>
      <c r="M72" s="15">
        <v>1.17</v>
      </c>
      <c r="N72" s="15">
        <v>1.19</v>
      </c>
      <c r="O72" s="15">
        <v>1.23</v>
      </c>
      <c r="P72" s="15">
        <v>1.26</v>
      </c>
      <c r="Q72" s="15">
        <v>1.29</v>
      </c>
      <c r="R72" s="15">
        <v>1.31</v>
      </c>
      <c r="S72" s="15">
        <v>1.35</v>
      </c>
      <c r="T72" s="15">
        <v>1.36</v>
      </c>
      <c r="U72" s="36">
        <v>13</v>
      </c>
      <c r="V72" s="39">
        <v>6</v>
      </c>
      <c r="W72" s="36">
        <v>61</v>
      </c>
      <c r="X72" s="40">
        <v>4</v>
      </c>
      <c r="Y72" s="34"/>
      <c r="Z72" s="34"/>
    </row>
    <row r="73" spans="1:26" s="3" customFormat="1" ht="16.5" customHeight="1">
      <c r="A73" s="17" t="s">
        <v>46</v>
      </c>
      <c r="B73" s="10" t="s">
        <v>34</v>
      </c>
      <c r="C73" s="15">
        <v>0.58</v>
      </c>
      <c r="D73" s="15">
        <v>0.66</v>
      </c>
      <c r="E73" s="15">
        <v>0.82</v>
      </c>
      <c r="F73" s="15">
        <v>0.84</v>
      </c>
      <c r="G73" s="15">
        <v>0.84</v>
      </c>
      <c r="H73" s="15">
        <v>0.85</v>
      </c>
      <c r="I73" s="15">
        <v>0.85</v>
      </c>
      <c r="J73" s="15">
        <v>0.84</v>
      </c>
      <c r="K73" s="15">
        <v>0.83</v>
      </c>
      <c r="L73" s="15">
        <v>0.85</v>
      </c>
      <c r="M73" s="15">
        <v>0.88</v>
      </c>
      <c r="N73" s="15">
        <v>0.88</v>
      </c>
      <c r="O73" s="15">
        <v>0.89</v>
      </c>
      <c r="P73" s="15">
        <v>0.89</v>
      </c>
      <c r="Q73" s="15">
        <v>0.91</v>
      </c>
      <c r="R73" s="15">
        <v>0.88</v>
      </c>
      <c r="S73" s="15">
        <v>0.87</v>
      </c>
      <c r="T73" s="15">
        <v>0.89</v>
      </c>
      <c r="U73" s="36">
        <v>0</v>
      </c>
      <c r="V73" s="39">
        <v>66</v>
      </c>
      <c r="W73" s="36">
        <v>31</v>
      </c>
      <c r="X73" s="40">
        <v>46</v>
      </c>
      <c r="Y73" s="34"/>
      <c r="Z73" s="34"/>
    </row>
    <row r="74" spans="1:26" s="3" customFormat="1" ht="16.5" customHeight="1">
      <c r="A74" s="17" t="s">
        <v>44</v>
      </c>
      <c r="B74" s="10" t="s">
        <v>4</v>
      </c>
      <c r="C74" s="15">
        <v>0.72</v>
      </c>
      <c r="D74" s="15">
        <v>0.77</v>
      </c>
      <c r="E74" s="15">
        <v>0.88</v>
      </c>
      <c r="F74" s="15">
        <v>0.92</v>
      </c>
      <c r="G74" s="15">
        <v>0.95</v>
      </c>
      <c r="H74" s="15">
        <v>0.99</v>
      </c>
      <c r="I74" s="15">
        <v>1.05</v>
      </c>
      <c r="J74" s="15">
        <v>1.07</v>
      </c>
      <c r="K74" s="15">
        <v>1.07</v>
      </c>
      <c r="L74" s="15">
        <v>1.03</v>
      </c>
      <c r="M74" s="15">
        <v>1.01</v>
      </c>
      <c r="N74" s="15">
        <v>1</v>
      </c>
      <c r="O74" s="15">
        <v>1.05</v>
      </c>
      <c r="P74" s="15">
        <v>1.06</v>
      </c>
      <c r="Q74" s="15">
        <v>1.07</v>
      </c>
      <c r="R74" s="15">
        <v>1.07</v>
      </c>
      <c r="S74" s="15">
        <v>1.07</v>
      </c>
      <c r="T74" s="15">
        <v>1.06</v>
      </c>
      <c r="U74" s="36">
        <v>1</v>
      </c>
      <c r="V74" s="39">
        <v>62</v>
      </c>
      <c r="W74" s="36">
        <v>34</v>
      </c>
      <c r="X74" s="40">
        <v>37</v>
      </c>
      <c r="Y74" s="34"/>
      <c r="Z74" s="34"/>
    </row>
    <row r="75" spans="1:26" s="3" customFormat="1" ht="16.5" customHeight="1">
      <c r="A75" s="17" t="s">
        <v>45</v>
      </c>
      <c r="B75" s="9" t="s">
        <v>21</v>
      </c>
      <c r="C75" s="15">
        <v>0.68</v>
      </c>
      <c r="D75" s="15">
        <v>0.78</v>
      </c>
      <c r="E75" s="15">
        <v>0.75</v>
      </c>
      <c r="F75" s="15">
        <v>0.75</v>
      </c>
      <c r="G75" s="15">
        <v>0.77</v>
      </c>
      <c r="H75" s="15">
        <v>0.78</v>
      </c>
      <c r="I75" s="15">
        <v>0.82</v>
      </c>
      <c r="J75" s="15">
        <v>0.86</v>
      </c>
      <c r="K75" s="15">
        <v>0.89</v>
      </c>
      <c r="L75" s="15">
        <v>0.92</v>
      </c>
      <c r="M75" s="15">
        <v>0.96</v>
      </c>
      <c r="N75" s="15">
        <v>1.01</v>
      </c>
      <c r="O75" s="15">
        <v>1.04</v>
      </c>
      <c r="P75" s="15">
        <v>1.03</v>
      </c>
      <c r="Q75" s="15">
        <v>1.05</v>
      </c>
      <c r="R75" s="15">
        <v>1.06</v>
      </c>
      <c r="S75" s="15">
        <v>1.1</v>
      </c>
      <c r="T75" s="15">
        <v>1.1</v>
      </c>
      <c r="U75" s="36">
        <v>6.000000000000005</v>
      </c>
      <c r="V75" s="39">
        <v>26</v>
      </c>
      <c r="W75" s="36">
        <v>42</v>
      </c>
      <c r="X75" s="40">
        <v>17</v>
      </c>
      <c r="Y75" s="34"/>
      <c r="Z75" s="34"/>
    </row>
    <row r="76" spans="1:26" s="3" customFormat="1" ht="16.5" customHeight="1">
      <c r="A76" s="17" t="s">
        <v>45</v>
      </c>
      <c r="B76" s="10" t="s">
        <v>35</v>
      </c>
      <c r="C76" s="15">
        <v>0.83</v>
      </c>
      <c r="D76" s="15">
        <v>0.93</v>
      </c>
      <c r="E76" s="15">
        <v>1.23</v>
      </c>
      <c r="F76" s="15">
        <v>1.22</v>
      </c>
      <c r="G76" s="15">
        <v>1.22</v>
      </c>
      <c r="H76" s="15">
        <v>1.2</v>
      </c>
      <c r="I76" s="15">
        <v>1.21</v>
      </c>
      <c r="J76" s="15">
        <v>1.22</v>
      </c>
      <c r="K76" s="15">
        <v>1.22</v>
      </c>
      <c r="L76" s="15">
        <v>1.22</v>
      </c>
      <c r="M76" s="15">
        <v>1.23</v>
      </c>
      <c r="N76" s="15">
        <v>1.28</v>
      </c>
      <c r="O76" s="15">
        <v>1.33</v>
      </c>
      <c r="P76" s="15">
        <v>1.37</v>
      </c>
      <c r="Q76" s="15">
        <v>1.37</v>
      </c>
      <c r="R76" s="15">
        <v>1.37</v>
      </c>
      <c r="S76" s="15">
        <v>1.42</v>
      </c>
      <c r="T76" s="15">
        <v>1.41</v>
      </c>
      <c r="U76" s="36">
        <v>7.999999999999985</v>
      </c>
      <c r="V76" s="39">
        <v>20</v>
      </c>
      <c r="W76" s="36">
        <v>58</v>
      </c>
      <c r="X76" s="40">
        <v>5</v>
      </c>
      <c r="Y76" s="34"/>
      <c r="Z76" s="34"/>
    </row>
    <row r="77" spans="1:26" s="3" customFormat="1" ht="16.5" customHeight="1">
      <c r="A77" s="17" t="s">
        <v>47</v>
      </c>
      <c r="B77" s="10" t="s">
        <v>39</v>
      </c>
      <c r="C77" s="15">
        <v>1.01</v>
      </c>
      <c r="D77" s="15">
        <v>1.13</v>
      </c>
      <c r="E77" s="15">
        <v>1.31</v>
      </c>
      <c r="F77" s="15">
        <v>1.3</v>
      </c>
      <c r="G77" s="15">
        <v>1.29</v>
      </c>
      <c r="H77" s="15">
        <v>1.3</v>
      </c>
      <c r="I77" s="15">
        <v>1.29</v>
      </c>
      <c r="J77" s="15">
        <v>1.31</v>
      </c>
      <c r="K77" s="15">
        <v>1.32</v>
      </c>
      <c r="L77" s="15">
        <v>1.33</v>
      </c>
      <c r="M77" s="15">
        <v>1.34</v>
      </c>
      <c r="N77" s="15">
        <v>1.36</v>
      </c>
      <c r="O77" s="15">
        <v>1.38</v>
      </c>
      <c r="P77" s="15">
        <v>1.35</v>
      </c>
      <c r="Q77" s="15">
        <v>1.39</v>
      </c>
      <c r="R77" s="15">
        <v>1.4</v>
      </c>
      <c r="S77" s="15">
        <v>1.39</v>
      </c>
      <c r="T77" s="15">
        <v>1.4</v>
      </c>
      <c r="U77" s="36">
        <v>2</v>
      </c>
      <c r="V77" s="39">
        <v>53</v>
      </c>
      <c r="W77" s="36">
        <v>39</v>
      </c>
      <c r="X77" s="40">
        <v>23</v>
      </c>
      <c r="Y77" s="34"/>
      <c r="Z77" s="34"/>
    </row>
    <row r="78" spans="1:26" s="3" customFormat="1" ht="16.5" customHeight="1">
      <c r="A78" s="17" t="s">
        <v>45</v>
      </c>
      <c r="B78" s="9" t="s">
        <v>26</v>
      </c>
      <c r="C78" s="15">
        <v>1.03</v>
      </c>
      <c r="D78" s="15">
        <v>1.1</v>
      </c>
      <c r="E78" s="15">
        <v>1.23</v>
      </c>
      <c r="F78" s="15">
        <v>1.23</v>
      </c>
      <c r="G78" s="15">
        <v>1.2</v>
      </c>
      <c r="H78" s="15">
        <v>1.16</v>
      </c>
      <c r="I78" s="15">
        <v>1.18</v>
      </c>
      <c r="J78" s="15">
        <v>1.19</v>
      </c>
      <c r="K78" s="15">
        <v>1.19</v>
      </c>
      <c r="L78" s="15">
        <v>1.18</v>
      </c>
      <c r="M78" s="15">
        <v>1.19</v>
      </c>
      <c r="N78" s="15">
        <v>1.23</v>
      </c>
      <c r="O78" s="15">
        <v>1.35</v>
      </c>
      <c r="P78" s="15">
        <v>1.37</v>
      </c>
      <c r="Q78" s="15">
        <v>1.36</v>
      </c>
      <c r="R78" s="15">
        <v>1.36</v>
      </c>
      <c r="S78" s="15">
        <v>1.33</v>
      </c>
      <c r="T78" s="15">
        <v>1.33</v>
      </c>
      <c r="U78" s="36">
        <v>-2</v>
      </c>
      <c r="V78" s="39">
        <v>74</v>
      </c>
      <c r="W78" s="36">
        <v>30</v>
      </c>
      <c r="X78" s="40">
        <v>51</v>
      </c>
      <c r="Y78" s="34"/>
      <c r="Z78" s="34"/>
    </row>
    <row r="79" spans="1:26" s="3" customFormat="1" ht="16.5" customHeight="1">
      <c r="A79" s="17" t="s">
        <v>44</v>
      </c>
      <c r="B79" s="9" t="s">
        <v>92</v>
      </c>
      <c r="C79" s="15">
        <v>0.77</v>
      </c>
      <c r="D79" s="15">
        <v>0.86</v>
      </c>
      <c r="E79" s="15">
        <v>0.87</v>
      </c>
      <c r="F79" s="15">
        <v>0.89</v>
      </c>
      <c r="G79" s="15">
        <v>0.89</v>
      </c>
      <c r="H79" s="15">
        <v>0.91</v>
      </c>
      <c r="I79" s="15">
        <v>0.92</v>
      </c>
      <c r="J79" s="15">
        <v>0.94</v>
      </c>
      <c r="K79" s="15">
        <v>0.98</v>
      </c>
      <c r="L79" s="15">
        <v>1.01</v>
      </c>
      <c r="M79" s="15">
        <v>1.02</v>
      </c>
      <c r="N79" s="15">
        <v>1.1</v>
      </c>
      <c r="O79" s="15">
        <v>1.13</v>
      </c>
      <c r="P79" s="15">
        <v>1.14</v>
      </c>
      <c r="Q79" s="15">
        <v>1.16</v>
      </c>
      <c r="R79" s="15">
        <v>1.18</v>
      </c>
      <c r="S79" s="15">
        <v>1.21</v>
      </c>
      <c r="T79" s="15">
        <v>1.24</v>
      </c>
      <c r="U79" s="36">
        <v>11</v>
      </c>
      <c r="V79" s="39">
        <v>11</v>
      </c>
      <c r="W79" s="36">
        <v>47</v>
      </c>
      <c r="X79" s="40">
        <v>13</v>
      </c>
      <c r="Y79" s="34"/>
      <c r="Z79" s="34"/>
    </row>
    <row r="80" spans="1:26" s="3" customFormat="1" ht="16.5" customHeight="1">
      <c r="A80" s="17" t="s">
        <v>45</v>
      </c>
      <c r="B80" s="10" t="s">
        <v>93</v>
      </c>
      <c r="C80" s="15">
        <v>0.84</v>
      </c>
      <c r="D80" s="15">
        <v>0.94</v>
      </c>
      <c r="E80" s="15">
        <v>1.14</v>
      </c>
      <c r="F80" s="15">
        <v>1.15</v>
      </c>
      <c r="G80" s="15">
        <v>1.17</v>
      </c>
      <c r="H80" s="15">
        <v>1.19</v>
      </c>
      <c r="I80" s="15">
        <v>1.19</v>
      </c>
      <c r="J80" s="15">
        <v>1.17</v>
      </c>
      <c r="K80" s="15">
        <v>1.17</v>
      </c>
      <c r="L80" s="15">
        <v>1.17</v>
      </c>
      <c r="M80" s="15">
        <v>1.17</v>
      </c>
      <c r="N80" s="15">
        <v>1.18</v>
      </c>
      <c r="O80" s="15">
        <v>1.18</v>
      </c>
      <c r="P80" s="15">
        <v>1.18</v>
      </c>
      <c r="Q80" s="15">
        <v>1.18</v>
      </c>
      <c r="R80" s="15">
        <v>1.18</v>
      </c>
      <c r="S80" s="15">
        <v>1.16</v>
      </c>
      <c r="T80" s="15">
        <v>1.15</v>
      </c>
      <c r="U80" s="36">
        <v>-3</v>
      </c>
      <c r="V80" s="39">
        <v>78</v>
      </c>
      <c r="W80" s="36">
        <v>31</v>
      </c>
      <c r="X80" s="40">
        <v>48</v>
      </c>
      <c r="Y80" s="34"/>
      <c r="Z80" s="34"/>
    </row>
    <row r="81" spans="1:26" s="3" customFormat="1" ht="16.5" customHeight="1">
      <c r="A81" s="17" t="s">
        <v>46</v>
      </c>
      <c r="B81" s="10" t="s">
        <v>15</v>
      </c>
      <c r="C81" s="15">
        <v>0.53</v>
      </c>
      <c r="D81" s="15">
        <v>0.59</v>
      </c>
      <c r="E81" s="15">
        <v>0.64</v>
      </c>
      <c r="F81" s="15">
        <v>0.67</v>
      </c>
      <c r="G81" s="15">
        <v>0.71</v>
      </c>
      <c r="H81" s="15">
        <v>0.75</v>
      </c>
      <c r="I81" s="15">
        <v>0.75</v>
      </c>
      <c r="J81" s="15">
        <v>0.75</v>
      </c>
      <c r="K81" s="15">
        <v>0.75</v>
      </c>
      <c r="L81" s="15">
        <v>0.76</v>
      </c>
      <c r="M81" s="15">
        <v>0.77</v>
      </c>
      <c r="N81" s="15">
        <v>0.77</v>
      </c>
      <c r="O81" s="15">
        <v>0.76</v>
      </c>
      <c r="P81" s="15">
        <v>0.76</v>
      </c>
      <c r="Q81" s="15">
        <v>0.75</v>
      </c>
      <c r="R81" s="15">
        <v>0.76</v>
      </c>
      <c r="S81" s="15">
        <v>0.73</v>
      </c>
      <c r="T81" s="15">
        <v>0.7</v>
      </c>
      <c r="U81" s="36">
        <v>-6.000000000000005</v>
      </c>
      <c r="V81" s="39">
        <v>84</v>
      </c>
      <c r="W81" s="36">
        <v>17</v>
      </c>
      <c r="X81" s="40">
        <v>80</v>
      </c>
      <c r="Y81" s="34"/>
      <c r="Z81" s="34"/>
    </row>
    <row r="82" spans="1:26" s="3" customFormat="1" ht="16.5" customHeight="1">
      <c r="A82" s="17" t="s">
        <v>44</v>
      </c>
      <c r="B82" s="10" t="s">
        <v>94</v>
      </c>
      <c r="C82" s="15">
        <v>0.6</v>
      </c>
      <c r="D82" s="15">
        <v>0.63</v>
      </c>
      <c r="E82" s="15">
        <v>0.69</v>
      </c>
      <c r="F82" s="15">
        <v>0.7</v>
      </c>
      <c r="G82" s="15">
        <v>0.72</v>
      </c>
      <c r="H82" s="15">
        <v>0.73</v>
      </c>
      <c r="I82" s="15">
        <v>0.73</v>
      </c>
      <c r="J82" s="15">
        <v>0.74</v>
      </c>
      <c r="K82" s="15">
        <v>0.74</v>
      </c>
      <c r="L82" s="15">
        <v>0.75</v>
      </c>
      <c r="M82" s="15">
        <v>0.77</v>
      </c>
      <c r="N82" s="15">
        <v>0.79</v>
      </c>
      <c r="O82" s="15">
        <v>0.79</v>
      </c>
      <c r="P82" s="15">
        <v>0.78</v>
      </c>
      <c r="Q82" s="15">
        <v>0.81</v>
      </c>
      <c r="R82" s="15">
        <v>0.81</v>
      </c>
      <c r="S82" s="15">
        <v>0.83</v>
      </c>
      <c r="T82" s="15">
        <v>0.84</v>
      </c>
      <c r="U82" s="36">
        <v>4.999999999999993</v>
      </c>
      <c r="V82" s="39">
        <v>36</v>
      </c>
      <c r="W82" s="36">
        <v>24</v>
      </c>
      <c r="X82" s="40">
        <v>68</v>
      </c>
      <c r="Y82" s="34"/>
      <c r="Z82" s="34"/>
    </row>
    <row r="83" spans="1:26" s="3" customFormat="1" ht="16.5" customHeight="1">
      <c r="A83" s="17" t="s">
        <v>45</v>
      </c>
      <c r="B83" s="10" t="s">
        <v>8</v>
      </c>
      <c r="C83" s="15">
        <v>0.84</v>
      </c>
      <c r="D83" s="15">
        <v>0.89</v>
      </c>
      <c r="E83" s="15">
        <v>0.86</v>
      </c>
      <c r="F83" s="15">
        <v>0.84</v>
      </c>
      <c r="G83" s="15">
        <v>0.88</v>
      </c>
      <c r="H83" s="15">
        <v>0.92</v>
      </c>
      <c r="I83" s="15">
        <v>0.99</v>
      </c>
      <c r="J83" s="15">
        <v>1.04</v>
      </c>
      <c r="K83" s="15">
        <v>1.05</v>
      </c>
      <c r="L83" s="15">
        <v>1.05</v>
      </c>
      <c r="M83" s="15">
        <v>1.03</v>
      </c>
      <c r="N83" s="15">
        <v>1.03</v>
      </c>
      <c r="O83" s="15">
        <v>1.02</v>
      </c>
      <c r="P83" s="15">
        <v>1.01</v>
      </c>
      <c r="Q83" s="15">
        <v>1</v>
      </c>
      <c r="R83" s="15">
        <v>0.96</v>
      </c>
      <c r="S83" s="15">
        <v>0.94</v>
      </c>
      <c r="T83" s="15">
        <v>0.91</v>
      </c>
      <c r="U83" s="36">
        <v>-11</v>
      </c>
      <c r="V83" s="39">
        <v>85</v>
      </c>
      <c r="W83" s="36">
        <v>7.000000000000006</v>
      </c>
      <c r="X83" s="40">
        <v>84</v>
      </c>
      <c r="Y83" s="34"/>
      <c r="Z83" s="34"/>
    </row>
    <row r="84" spans="1:26" s="3" customFormat="1" ht="16.5" customHeight="1">
      <c r="A84" s="17" t="s">
        <v>45</v>
      </c>
      <c r="B84" s="10" t="s">
        <v>95</v>
      </c>
      <c r="C84" s="15">
        <v>1.04</v>
      </c>
      <c r="D84" s="15">
        <v>1.09</v>
      </c>
      <c r="E84" s="15">
        <v>1.13</v>
      </c>
      <c r="F84" s="15">
        <v>1.18</v>
      </c>
      <c r="G84" s="15">
        <v>1.17</v>
      </c>
      <c r="H84" s="15">
        <v>1.18</v>
      </c>
      <c r="I84" s="15">
        <v>1.18</v>
      </c>
      <c r="J84" s="15">
        <v>1.16</v>
      </c>
      <c r="K84" s="15">
        <v>1.14</v>
      </c>
      <c r="L84" s="15">
        <v>1.14</v>
      </c>
      <c r="M84" s="15">
        <v>1.13</v>
      </c>
      <c r="N84" s="15">
        <v>1.12</v>
      </c>
      <c r="O84" s="15">
        <v>1.13</v>
      </c>
      <c r="P84" s="15">
        <v>1.17</v>
      </c>
      <c r="Q84" s="15">
        <v>1.2</v>
      </c>
      <c r="R84" s="15">
        <v>1.21</v>
      </c>
      <c r="S84" s="15">
        <v>1.26</v>
      </c>
      <c r="T84" s="15">
        <v>1.27</v>
      </c>
      <c r="U84" s="36">
        <v>14</v>
      </c>
      <c r="V84" s="39">
        <v>4</v>
      </c>
      <c r="W84" s="36">
        <v>23</v>
      </c>
      <c r="X84" s="40">
        <v>71</v>
      </c>
      <c r="Y84" s="34"/>
      <c r="Z84" s="34"/>
    </row>
    <row r="85" spans="1:26" s="3" customFormat="1" ht="16.5" customHeight="1">
      <c r="A85" s="17" t="s">
        <v>44</v>
      </c>
      <c r="B85" s="10" t="s">
        <v>96</v>
      </c>
      <c r="C85" s="15">
        <v>0.54</v>
      </c>
      <c r="D85" s="15">
        <v>0.61</v>
      </c>
      <c r="E85" s="15">
        <v>0.65</v>
      </c>
      <c r="F85" s="15">
        <v>0.64</v>
      </c>
      <c r="G85" s="15">
        <v>0.68</v>
      </c>
      <c r="H85" s="15">
        <v>0.72</v>
      </c>
      <c r="I85" s="15">
        <v>0.78</v>
      </c>
      <c r="J85" s="15">
        <v>0.81</v>
      </c>
      <c r="K85" s="15">
        <v>0.86</v>
      </c>
      <c r="L85" s="15">
        <v>0.88</v>
      </c>
      <c r="M85" s="15">
        <v>0.89</v>
      </c>
      <c r="N85" s="15">
        <v>0.89</v>
      </c>
      <c r="O85" s="15">
        <v>0.91</v>
      </c>
      <c r="P85" s="15">
        <v>0.91</v>
      </c>
      <c r="Q85" s="15">
        <v>0.9</v>
      </c>
      <c r="R85" s="15">
        <v>0.87</v>
      </c>
      <c r="S85" s="15">
        <v>0.88</v>
      </c>
      <c r="T85" s="15">
        <v>0.86</v>
      </c>
      <c r="U85" s="36">
        <v>-5</v>
      </c>
      <c r="V85" s="39">
        <v>82</v>
      </c>
      <c r="W85" s="36">
        <v>32</v>
      </c>
      <c r="X85" s="40">
        <v>45</v>
      </c>
      <c r="Y85" s="34"/>
      <c r="Z85" s="34"/>
    </row>
    <row r="86" spans="1:26" s="3" customFormat="1" ht="16.5" customHeight="1">
      <c r="A86" s="17" t="s">
        <v>44</v>
      </c>
      <c r="B86" s="10" t="s">
        <v>25</v>
      </c>
      <c r="C86" s="15">
        <v>0.89</v>
      </c>
      <c r="D86" s="15">
        <v>0.91</v>
      </c>
      <c r="E86" s="15">
        <v>0.93</v>
      </c>
      <c r="F86" s="15">
        <v>0.93</v>
      </c>
      <c r="G86" s="15">
        <v>0.94</v>
      </c>
      <c r="H86" s="15">
        <v>0.93</v>
      </c>
      <c r="I86" s="15">
        <v>0.91</v>
      </c>
      <c r="J86" s="15">
        <v>0.91</v>
      </c>
      <c r="K86" s="15">
        <v>0.93</v>
      </c>
      <c r="L86" s="15">
        <v>0.98</v>
      </c>
      <c r="M86" s="15">
        <v>0.99</v>
      </c>
      <c r="N86" s="15">
        <v>1</v>
      </c>
      <c r="O86" s="15">
        <v>1.01</v>
      </c>
      <c r="P86" s="15">
        <v>1.04</v>
      </c>
      <c r="Q86" s="15">
        <v>1.06</v>
      </c>
      <c r="R86" s="15">
        <v>1.1</v>
      </c>
      <c r="S86" s="15">
        <v>1.12</v>
      </c>
      <c r="T86" s="15">
        <v>1.17</v>
      </c>
      <c r="U86" s="36">
        <v>16</v>
      </c>
      <c r="V86" s="39">
        <v>2</v>
      </c>
      <c r="W86" s="36">
        <v>28</v>
      </c>
      <c r="X86" s="40">
        <v>60</v>
      </c>
      <c r="Y86" s="34"/>
      <c r="Z86" s="34"/>
    </row>
    <row r="87" spans="1:26" s="3" customFormat="1" ht="16.5" customHeight="1">
      <c r="A87" s="17" t="s">
        <v>44</v>
      </c>
      <c r="B87" s="10" t="s">
        <v>54</v>
      </c>
      <c r="C87" s="15">
        <v>0.62</v>
      </c>
      <c r="D87" s="15">
        <v>0.74</v>
      </c>
      <c r="E87" s="15">
        <v>0.75</v>
      </c>
      <c r="F87" s="15">
        <v>0.75</v>
      </c>
      <c r="G87" s="15">
        <v>0.76</v>
      </c>
      <c r="H87" s="15">
        <v>0.76</v>
      </c>
      <c r="I87" s="15">
        <v>0.76</v>
      </c>
      <c r="J87" s="15">
        <v>0.79</v>
      </c>
      <c r="K87" s="15">
        <v>0.82</v>
      </c>
      <c r="L87" s="15">
        <v>0.81</v>
      </c>
      <c r="M87" s="15">
        <v>0.81</v>
      </c>
      <c r="N87" s="15">
        <v>0.81</v>
      </c>
      <c r="O87" s="15">
        <v>0.81</v>
      </c>
      <c r="P87" s="15">
        <v>0.81</v>
      </c>
      <c r="Q87" s="15">
        <v>0.81</v>
      </c>
      <c r="R87" s="15">
        <v>0.83</v>
      </c>
      <c r="S87" s="15">
        <v>0.8</v>
      </c>
      <c r="T87" s="15">
        <v>0.81</v>
      </c>
      <c r="U87" s="36">
        <v>0</v>
      </c>
      <c r="V87" s="39">
        <v>66</v>
      </c>
      <c r="W87" s="36">
        <v>19</v>
      </c>
      <c r="X87" s="40">
        <v>76</v>
      </c>
      <c r="Y87" s="34"/>
      <c r="Z87" s="34"/>
    </row>
    <row r="88" spans="1:26" s="3" customFormat="1" ht="16.5" customHeight="1">
      <c r="A88" s="17" t="s">
        <v>45</v>
      </c>
      <c r="B88" s="32" t="s">
        <v>97</v>
      </c>
      <c r="C88" s="15">
        <v>0.78</v>
      </c>
      <c r="D88" s="15">
        <v>0.82</v>
      </c>
      <c r="E88" s="15">
        <v>0.85</v>
      </c>
      <c r="F88" s="15">
        <v>0.83</v>
      </c>
      <c r="G88" s="15">
        <v>0.83</v>
      </c>
      <c r="H88" s="15">
        <v>0.84</v>
      </c>
      <c r="I88" s="15">
        <v>0.87</v>
      </c>
      <c r="J88" s="15">
        <v>0.89</v>
      </c>
      <c r="K88" s="15">
        <v>0.92</v>
      </c>
      <c r="L88" s="15">
        <v>0.95</v>
      </c>
      <c r="M88" s="15">
        <v>0.96</v>
      </c>
      <c r="N88" s="15">
        <v>0.98</v>
      </c>
      <c r="O88" s="15">
        <v>0.99</v>
      </c>
      <c r="P88" s="15">
        <v>0.99</v>
      </c>
      <c r="Q88" s="15">
        <v>1.02</v>
      </c>
      <c r="R88" s="15">
        <v>1.02</v>
      </c>
      <c r="S88" s="15">
        <v>1.02</v>
      </c>
      <c r="T88" s="15">
        <v>1.02</v>
      </c>
      <c r="U88" s="36">
        <v>3</v>
      </c>
      <c r="V88" s="39">
        <v>48</v>
      </c>
      <c r="W88" s="36">
        <v>24</v>
      </c>
      <c r="X88" s="40">
        <v>68</v>
      </c>
      <c r="Y88" s="34"/>
      <c r="Z88" s="34"/>
    </row>
    <row r="89" spans="1:26" s="3" customFormat="1" ht="16.5" customHeight="1">
      <c r="A89" s="17" t="s">
        <v>47</v>
      </c>
      <c r="B89" s="10" t="s">
        <v>98</v>
      </c>
      <c r="C89" s="15">
        <v>0.83</v>
      </c>
      <c r="D89" s="15">
        <v>1.01</v>
      </c>
      <c r="E89" s="15">
        <v>1.05</v>
      </c>
      <c r="F89" s="15">
        <v>1.06</v>
      </c>
      <c r="G89" s="15">
        <v>1.12</v>
      </c>
      <c r="H89" s="15">
        <v>1.15</v>
      </c>
      <c r="I89" s="15">
        <v>1.21</v>
      </c>
      <c r="J89" s="15">
        <v>1.22</v>
      </c>
      <c r="K89" s="15">
        <v>1.24</v>
      </c>
      <c r="L89" s="15">
        <v>1.24</v>
      </c>
      <c r="M89" s="15">
        <v>1.25</v>
      </c>
      <c r="N89" s="15">
        <v>1.24</v>
      </c>
      <c r="O89" s="15">
        <v>1.25</v>
      </c>
      <c r="P89" s="15">
        <v>1.28</v>
      </c>
      <c r="Q89" s="15">
        <v>1.31</v>
      </c>
      <c r="R89" s="15">
        <v>1.34</v>
      </c>
      <c r="S89" s="15">
        <v>1.34</v>
      </c>
      <c r="T89" s="15">
        <v>1.35</v>
      </c>
      <c r="U89" s="36">
        <v>10</v>
      </c>
      <c r="V89" s="39">
        <v>12</v>
      </c>
      <c r="W89" s="36">
        <v>52</v>
      </c>
      <c r="X89" s="40">
        <v>7</v>
      </c>
      <c r="Y89" s="34"/>
      <c r="Z89" s="34"/>
    </row>
    <row r="90" spans="1:26" s="20" customFormat="1" ht="16.5" customHeight="1" thickBot="1">
      <c r="A90" s="21" t="s">
        <v>101</v>
      </c>
      <c r="B90" s="22" t="s">
        <v>111</v>
      </c>
      <c r="C90" s="41">
        <v>0.78</v>
      </c>
      <c r="D90" s="41">
        <v>0.84</v>
      </c>
      <c r="E90" s="41">
        <v>0.96</v>
      </c>
      <c r="F90" s="41">
        <v>0.96</v>
      </c>
      <c r="G90" s="41">
        <v>0.98</v>
      </c>
      <c r="H90" s="41">
        <v>0.99</v>
      </c>
      <c r="I90" s="41">
        <v>1</v>
      </c>
      <c r="J90" s="41">
        <v>1.02</v>
      </c>
      <c r="K90" s="41">
        <v>1.04</v>
      </c>
      <c r="L90" s="41">
        <v>1.06</v>
      </c>
      <c r="M90" s="41">
        <v>1.07</v>
      </c>
      <c r="N90" s="41">
        <v>1.09</v>
      </c>
      <c r="O90" s="41">
        <v>1.1</v>
      </c>
      <c r="P90" s="41">
        <v>1.11</v>
      </c>
      <c r="Q90" s="41">
        <v>1.12</v>
      </c>
      <c r="R90" s="41">
        <v>1.14</v>
      </c>
      <c r="S90" s="41">
        <v>1.14</v>
      </c>
      <c r="T90" s="41">
        <v>1.15</v>
      </c>
      <c r="U90" s="57">
        <v>4.999999999999982</v>
      </c>
      <c r="V90" s="25" t="s">
        <v>101</v>
      </c>
      <c r="W90" s="57">
        <v>37</v>
      </c>
      <c r="X90" s="26" t="s">
        <v>101</v>
      </c>
      <c r="Y90" s="34"/>
      <c r="Z90" s="34"/>
    </row>
    <row r="91" spans="1:24" s="3" customFormat="1" ht="13.5" customHeight="1">
      <c r="A91" s="92" t="s">
        <v>114</v>
      </c>
      <c r="B91" s="92"/>
      <c r="C91" s="93"/>
      <c r="D91" s="93"/>
      <c r="E91" s="93"/>
      <c r="F91" s="93"/>
      <c r="G91" s="93"/>
      <c r="H91" s="93"/>
      <c r="I91" s="94"/>
      <c r="J91" s="94"/>
      <c r="K91" s="94"/>
      <c r="L91" s="4"/>
      <c r="M91" s="4"/>
      <c r="N91" s="4"/>
      <c r="O91" s="4"/>
      <c r="P91" s="4"/>
      <c r="Q91" s="4"/>
      <c r="R91" s="4"/>
      <c r="S91" s="4"/>
      <c r="T91" s="4"/>
      <c r="U91" s="4"/>
      <c r="V91" s="4"/>
      <c r="W91" s="4"/>
      <c r="X91" s="4"/>
    </row>
    <row r="92" spans="1:24" s="3" customFormat="1" ht="12.75" customHeight="1">
      <c r="A92" s="79" t="s">
        <v>48</v>
      </c>
      <c r="B92" s="81"/>
      <c r="C92" s="81"/>
      <c r="D92" s="81"/>
      <c r="E92" s="81"/>
      <c r="F92" s="81"/>
      <c r="G92" s="81"/>
      <c r="H92" s="81"/>
      <c r="I92" s="81"/>
      <c r="J92" s="81"/>
      <c r="K92" s="81"/>
      <c r="L92" s="5"/>
      <c r="M92" s="5"/>
      <c r="N92" s="5"/>
      <c r="O92" s="5"/>
      <c r="P92" s="5"/>
      <c r="Q92" s="5"/>
      <c r="R92" s="5"/>
      <c r="S92" s="5"/>
      <c r="T92" s="5"/>
      <c r="U92" s="5"/>
      <c r="V92" s="5"/>
      <c r="W92" s="5"/>
      <c r="X92" s="5"/>
    </row>
    <row r="93" spans="1:24" s="3" customFormat="1" ht="12.75" customHeight="1">
      <c r="A93" s="79" t="s">
        <v>49</v>
      </c>
      <c r="B93" s="81"/>
      <c r="C93" s="81"/>
      <c r="D93" s="81"/>
      <c r="E93" s="81"/>
      <c r="F93" s="81"/>
      <c r="G93" s="81"/>
      <c r="H93" s="81"/>
      <c r="I93" s="81"/>
      <c r="J93" s="81"/>
      <c r="K93" s="81"/>
      <c r="L93" s="5"/>
      <c r="M93" s="5"/>
      <c r="N93" s="5"/>
      <c r="O93" s="5"/>
      <c r="P93" s="5"/>
      <c r="Q93" s="5"/>
      <c r="R93" s="5"/>
      <c r="S93" s="5"/>
      <c r="T93" s="5"/>
      <c r="U93" s="5"/>
      <c r="V93" s="5"/>
      <c r="W93" s="5"/>
      <c r="X93" s="5"/>
    </row>
    <row r="94" spans="1:24" s="3" customFormat="1" ht="12.75" customHeight="1">
      <c r="A94" s="79" t="s">
        <v>50</v>
      </c>
      <c r="B94" s="81"/>
      <c r="C94" s="81"/>
      <c r="D94" s="81"/>
      <c r="E94" s="81"/>
      <c r="F94" s="81"/>
      <c r="G94" s="81"/>
      <c r="H94" s="81"/>
      <c r="I94" s="81"/>
      <c r="J94" s="81"/>
      <c r="K94" s="81"/>
      <c r="L94" s="5"/>
      <c r="M94" s="5"/>
      <c r="N94" s="5"/>
      <c r="O94" s="5"/>
      <c r="P94" s="5"/>
      <c r="Q94" s="5"/>
      <c r="R94" s="5"/>
      <c r="S94" s="5"/>
      <c r="T94" s="5"/>
      <c r="U94" s="5"/>
      <c r="V94" s="5"/>
      <c r="W94" s="5"/>
      <c r="X94" s="5"/>
    </row>
    <row r="95" spans="1:24" s="3" customFormat="1" ht="12.75">
      <c r="A95" s="79" t="s">
        <v>51</v>
      </c>
      <c r="B95" s="81"/>
      <c r="C95" s="81"/>
      <c r="D95" s="81"/>
      <c r="E95" s="81"/>
      <c r="F95" s="81"/>
      <c r="G95" s="81"/>
      <c r="H95" s="81"/>
      <c r="I95" s="81"/>
      <c r="J95" s="81"/>
      <c r="K95" s="81"/>
      <c r="L95" s="2"/>
      <c r="M95" s="2"/>
      <c r="N95" s="2"/>
      <c r="O95" s="2"/>
      <c r="P95" s="2"/>
      <c r="Q95" s="2"/>
      <c r="R95" s="2"/>
      <c r="S95" s="2"/>
      <c r="T95" s="2"/>
      <c r="U95" s="2"/>
      <c r="V95" s="2"/>
      <c r="W95" s="2"/>
      <c r="X95" s="2"/>
    </row>
    <row r="96" spans="1:24" s="3" customFormat="1" ht="12" customHeight="1">
      <c r="A96" s="79"/>
      <c r="B96" s="81"/>
      <c r="C96" s="81"/>
      <c r="D96" s="81"/>
      <c r="E96" s="81"/>
      <c r="F96" s="81"/>
      <c r="G96" s="81"/>
      <c r="H96" s="81"/>
      <c r="I96" s="81"/>
      <c r="J96" s="81"/>
      <c r="K96" s="81"/>
      <c r="L96" s="2"/>
      <c r="M96" s="2"/>
      <c r="N96" s="2"/>
      <c r="O96" s="2"/>
      <c r="P96" s="2"/>
      <c r="Q96" s="2"/>
      <c r="R96" s="2"/>
      <c r="S96" s="2"/>
      <c r="T96" s="2"/>
      <c r="U96" s="2"/>
      <c r="V96" s="2"/>
      <c r="W96" s="2"/>
      <c r="X96" s="2"/>
    </row>
    <row r="97" spans="1:24" s="3" customFormat="1" ht="12.75" customHeight="1">
      <c r="A97" s="91" t="s">
        <v>102</v>
      </c>
      <c r="B97" s="81"/>
      <c r="C97" s="81"/>
      <c r="D97" s="81"/>
      <c r="E97" s="81"/>
      <c r="F97" s="81"/>
      <c r="G97" s="81"/>
      <c r="H97" s="81"/>
      <c r="I97" s="81"/>
      <c r="J97" s="81"/>
      <c r="K97" s="81"/>
      <c r="L97" s="11"/>
      <c r="M97" s="11"/>
      <c r="N97" s="11"/>
      <c r="O97" s="7"/>
      <c r="P97" s="7"/>
      <c r="Q97" s="7"/>
      <c r="R97" s="7"/>
      <c r="S97" s="7"/>
      <c r="T97" s="7"/>
      <c r="U97" s="8"/>
      <c r="V97" s="13"/>
      <c r="W97" s="13"/>
      <c r="X97" s="13"/>
    </row>
    <row r="98" spans="1:24" s="3" customFormat="1" ht="12" customHeight="1">
      <c r="A98" s="91" t="s">
        <v>112</v>
      </c>
      <c r="B98" s="81"/>
      <c r="C98" s="81"/>
      <c r="D98" s="81"/>
      <c r="E98" s="81"/>
      <c r="F98" s="81"/>
      <c r="G98" s="81"/>
      <c r="H98" s="81"/>
      <c r="I98" s="81"/>
      <c r="J98" s="81"/>
      <c r="K98" s="81"/>
      <c r="L98" s="11"/>
      <c r="M98" s="11"/>
      <c r="N98" s="11"/>
      <c r="O98" s="7"/>
      <c r="P98" s="7"/>
      <c r="Q98" s="7"/>
      <c r="R98" s="7"/>
      <c r="S98" s="7"/>
      <c r="T98" s="7"/>
      <c r="U98" s="8"/>
      <c r="V98" s="13"/>
      <c r="W98" s="13"/>
      <c r="X98" s="13"/>
    </row>
    <row r="99" spans="1:24" s="3" customFormat="1" ht="12" customHeight="1">
      <c r="A99" s="97" t="s">
        <v>60</v>
      </c>
      <c r="B99" s="97"/>
      <c r="C99" s="97"/>
      <c r="D99" s="97"/>
      <c r="E99" s="97"/>
      <c r="F99" s="97"/>
      <c r="G99" s="97"/>
      <c r="H99" s="97"/>
      <c r="I99" s="81"/>
      <c r="J99" s="81"/>
      <c r="K99" s="81"/>
      <c r="L99" s="6"/>
      <c r="M99" s="6"/>
      <c r="N99" s="6"/>
      <c r="O99" s="6"/>
      <c r="P99" s="6"/>
      <c r="Q99" s="6"/>
      <c r="R99" s="6"/>
      <c r="S99" s="6"/>
      <c r="T99" s="6"/>
      <c r="U99" s="6"/>
      <c r="V99" s="6"/>
      <c r="W99" s="6"/>
      <c r="X99" s="6"/>
    </row>
    <row r="100" spans="1:24" s="3" customFormat="1" ht="60" customHeight="1">
      <c r="A100" s="79" t="s">
        <v>103</v>
      </c>
      <c r="B100" s="81"/>
      <c r="C100" s="81"/>
      <c r="D100" s="81"/>
      <c r="E100" s="81"/>
      <c r="F100" s="81"/>
      <c r="G100" s="81"/>
      <c r="H100" s="81"/>
      <c r="I100" s="81"/>
      <c r="J100" s="81"/>
      <c r="K100" s="81"/>
      <c r="L100" s="6"/>
      <c r="M100" s="6"/>
      <c r="N100" s="6"/>
      <c r="O100" s="6"/>
      <c r="P100" s="6"/>
      <c r="Q100" s="6"/>
      <c r="R100" s="6"/>
      <c r="S100" s="6"/>
      <c r="T100" s="6"/>
      <c r="U100" s="6"/>
      <c r="V100" s="6"/>
      <c r="W100" s="6"/>
      <c r="X100" s="6"/>
    </row>
    <row r="101" spans="1:24" s="3" customFormat="1" ht="43.5" customHeight="1">
      <c r="A101" s="81" t="s">
        <v>109</v>
      </c>
      <c r="B101" s="81"/>
      <c r="C101" s="81"/>
      <c r="D101" s="81"/>
      <c r="E101" s="81"/>
      <c r="F101" s="81"/>
      <c r="G101" s="81"/>
      <c r="H101" s="81"/>
      <c r="I101" s="81"/>
      <c r="J101" s="81"/>
      <c r="K101" s="81"/>
      <c r="L101" s="6"/>
      <c r="M101" s="6"/>
      <c r="N101" s="6"/>
      <c r="O101" s="6"/>
      <c r="P101" s="6"/>
      <c r="Q101" s="6"/>
      <c r="R101" s="6"/>
      <c r="S101" s="6"/>
      <c r="T101" s="6"/>
      <c r="U101" s="6"/>
      <c r="V101" s="6"/>
      <c r="W101" s="6"/>
      <c r="X101" s="6"/>
    </row>
    <row r="102" spans="1:24" s="3" customFormat="1" ht="12.75" customHeight="1">
      <c r="A102" s="97" t="s">
        <v>56</v>
      </c>
      <c r="B102" s="97"/>
      <c r="C102" s="97"/>
      <c r="D102" s="97"/>
      <c r="E102" s="97"/>
      <c r="F102" s="97"/>
      <c r="G102" s="97"/>
      <c r="H102" s="97"/>
      <c r="I102" s="81"/>
      <c r="J102" s="81"/>
      <c r="K102" s="81"/>
      <c r="L102" s="27"/>
      <c r="M102" s="27"/>
      <c r="N102" s="27"/>
      <c r="O102" s="2"/>
      <c r="P102" s="2"/>
      <c r="Q102" s="2"/>
      <c r="R102" s="2"/>
      <c r="S102" s="2"/>
      <c r="T102" s="2"/>
      <c r="U102" s="2"/>
      <c r="V102" s="2"/>
      <c r="W102" s="2"/>
      <c r="X102" s="2"/>
    </row>
    <row r="103" spans="1:24" s="3" customFormat="1" ht="24.75" customHeight="1">
      <c r="A103" s="95" t="s">
        <v>113</v>
      </c>
      <c r="B103" s="96"/>
      <c r="C103" s="96"/>
      <c r="D103" s="96"/>
      <c r="E103" s="96"/>
      <c r="F103" s="96"/>
      <c r="G103" s="96"/>
      <c r="H103" s="96"/>
      <c r="I103" s="90"/>
      <c r="J103" s="90"/>
      <c r="K103" s="90"/>
      <c r="L103" s="28"/>
      <c r="M103" s="28"/>
      <c r="N103" s="27"/>
      <c r="O103" s="2"/>
      <c r="P103" s="2"/>
      <c r="Q103" s="2"/>
      <c r="R103" s="2"/>
      <c r="S103" s="2"/>
      <c r="T103" s="2"/>
      <c r="U103" s="2"/>
      <c r="V103" s="2"/>
      <c r="W103" s="2"/>
      <c r="X103" s="2"/>
    </row>
    <row r="104" spans="1:24" s="3" customFormat="1" ht="25.5" customHeight="1">
      <c r="A104" s="19"/>
      <c r="B104" s="14"/>
      <c r="C104" s="14"/>
      <c r="D104" s="14"/>
      <c r="E104" s="14"/>
      <c r="F104" s="14"/>
      <c r="G104" s="14"/>
      <c r="H104" s="14"/>
      <c r="I104" s="12"/>
      <c r="J104" s="12"/>
      <c r="K104" s="12"/>
      <c r="L104" s="12"/>
      <c r="M104" s="12"/>
      <c r="N104" s="12"/>
      <c r="O104" s="12"/>
      <c r="P104" s="12"/>
      <c r="Q104" s="12"/>
      <c r="R104" s="12"/>
      <c r="S104" s="12"/>
      <c r="T104" s="12"/>
      <c r="U104" s="12"/>
      <c r="V104" s="12"/>
      <c r="W104" s="12"/>
      <c r="X104" s="12"/>
    </row>
  </sheetData>
  <mergeCells count="37">
    <mergeCell ref="E2:E4"/>
    <mergeCell ref="D2:D4"/>
    <mergeCell ref="C2:C4"/>
    <mergeCell ref="A1:X1"/>
    <mergeCell ref="U2:X2"/>
    <mergeCell ref="W3:X3"/>
    <mergeCell ref="U3:V3"/>
    <mergeCell ref="R2:R4"/>
    <mergeCell ref="Q2:Q4"/>
    <mergeCell ref="P2:P4"/>
    <mergeCell ref="O2:O4"/>
    <mergeCell ref="L2:L4"/>
    <mergeCell ref="K2:K4"/>
    <mergeCell ref="A103:K103"/>
    <mergeCell ref="S2:S4"/>
    <mergeCell ref="T2:T4"/>
    <mergeCell ref="N2:N4"/>
    <mergeCell ref="A98:K98"/>
    <mergeCell ref="A99:K99"/>
    <mergeCell ref="A100:K100"/>
    <mergeCell ref="A101:K101"/>
    <mergeCell ref="A102:K102"/>
    <mergeCell ref="J2:J4"/>
    <mergeCell ref="M2:M4"/>
    <mergeCell ref="A91:K91"/>
    <mergeCell ref="A92:K92"/>
    <mergeCell ref="A93:K93"/>
    <mergeCell ref="I2:I4"/>
    <mergeCell ref="H2:H4"/>
    <mergeCell ref="G2:G4"/>
    <mergeCell ref="B2:B4"/>
    <mergeCell ref="A2:A4"/>
    <mergeCell ref="F2:F4"/>
    <mergeCell ref="A94:K94"/>
    <mergeCell ref="A95:K95"/>
    <mergeCell ref="A96:K96"/>
    <mergeCell ref="A97:K97"/>
  </mergeCells>
  <printOptions/>
  <pageMargins left="0.41" right="0.56" top="0.62" bottom="0.6" header="0.17" footer="0.37"/>
  <pageSetup fitToHeight="0" fitToWidth="1" horizontalDpi="600" verticalDpi="600" orientation="landscape" scale="61" r:id="rId1"/>
  <rowBreaks count="2" manualBreakCount="2">
    <brk id="38" max="19" man="1"/>
    <brk id="76"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Raymond Keng</cp:lastModifiedBy>
  <cp:lastPrinted>2007-12-27T15:10:01Z</cp:lastPrinted>
  <dcterms:created xsi:type="dcterms:W3CDTF">1999-06-03T20:04:06Z</dcterms:created>
  <dcterms:modified xsi:type="dcterms:W3CDTF">2007-12-27T15:10:57Z</dcterms:modified>
  <cp:category/>
  <cp:version/>
  <cp:contentType/>
  <cp:contentStatus/>
</cp:coreProperties>
</file>