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120" activeTab="1"/>
  </bookViews>
  <sheets>
    <sheet name="01a" sheetId="1" r:id="rId1"/>
    <sheet name="01b" sheetId="2" r:id="rId2"/>
    <sheet name="01c" sheetId="3" r:id="rId3"/>
    <sheet name="02" sheetId="4" r:id="rId4"/>
    <sheet name="03" sheetId="5" r:id="rId5"/>
  </sheets>
  <externalReferences>
    <externalReference r:id="rId8"/>
  </externalReferences>
  <definedNames>
    <definedName name="_xlnm.Print_Area" localSheetId="0">'01a'!$A$1:$J$64</definedName>
    <definedName name="_xlnm.Print_Area" localSheetId="1">'01b'!$A$1:$I$63</definedName>
    <definedName name="_xlnm.Print_Area" localSheetId="2">'01c'!$A$1:$J$65</definedName>
    <definedName name="_xlnm.Print_Area" localSheetId="3">'02'!$A$1:$I$66</definedName>
    <definedName name="_xlnm.Print_Area" localSheetId="4">'03'!$A$1:$I$66</definedName>
  </definedNames>
  <calcPr fullCalcOnLoad="1"/>
</workbook>
</file>

<file path=xl/sharedStrings.xml><?xml version="1.0" encoding="utf-8"?>
<sst xmlns="http://schemas.openxmlformats.org/spreadsheetml/2006/main" count="434" uniqueCount="102">
  <si>
    <t>Alaska</t>
  </si>
  <si>
    <t>Arkansas</t>
  </si>
  <si>
    <t>California</t>
  </si>
  <si>
    <t>Connecticut</t>
  </si>
  <si>
    <t>Delaware</t>
  </si>
  <si>
    <t>Dist. of Col.</t>
  </si>
  <si>
    <t>Florida</t>
  </si>
  <si>
    <t>Hawaii</t>
  </si>
  <si>
    <t>Idaho</t>
  </si>
  <si>
    <t>Indiana</t>
  </si>
  <si>
    <t>Iowa</t>
  </si>
  <si>
    <t>Kansas</t>
  </si>
  <si>
    <t>Kentucky</t>
  </si>
  <si>
    <t>Maine</t>
  </si>
  <si>
    <t>Maryland</t>
  </si>
  <si>
    <t>Massachusetts</t>
  </si>
  <si>
    <t>Michigan</t>
  </si>
  <si>
    <t>Mississippi</t>
  </si>
  <si>
    <t>Missouri</t>
  </si>
  <si>
    <t>Montana</t>
  </si>
  <si>
    <t>Nebraska</t>
  </si>
  <si>
    <t>Nevada</t>
  </si>
  <si>
    <t>New Hampshire</t>
  </si>
  <si>
    <t>New Jersey</t>
  </si>
  <si>
    <t>New Mexico</t>
  </si>
  <si>
    <t>New York</t>
  </si>
  <si>
    <t>North Dakota</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</si>
  <si>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</si>
  <si>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</si>
  <si>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</si>
  <si>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</si>
  <si>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</si>
  <si>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</si>
  <si>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</si>
  <si>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</si>
  <si>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</si>
  <si>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</si>
  <si>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</si>
  <si>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</si>
  <si>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</si>
  <si>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</si>
  <si>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</si>
  <si>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t>
  </si>
  <si>
    <t>Alabama</t>
  </si>
  <si>
    <t>Arizona</t>
  </si>
  <si>
    <t>Colorado</t>
  </si>
  <si>
    <t>Georgia</t>
  </si>
  <si>
    <t>Guam</t>
  </si>
  <si>
    <t>Illinois</t>
  </si>
  <si>
    <t>Louisiana</t>
  </si>
  <si>
    <t>Minnesota</t>
  </si>
  <si>
    <t>North Carolina</t>
  </si>
  <si>
    <t>Ohio</t>
  </si>
  <si>
    <t>Puerto Rico</t>
  </si>
  <si>
    <t>Virgin Islands</t>
  </si>
  <si>
    <t>Job Entry</t>
  </si>
  <si>
    <t>Job Retention</t>
  </si>
  <si>
    <t>Earnings Gain</t>
  </si>
  <si>
    <t>Success in the
Workforce</t>
  </si>
  <si>
    <t>Rate</t>
  </si>
  <si>
    <t>Rank</t>
  </si>
  <si>
    <t>Rank*</t>
  </si>
  <si>
    <t>Change</t>
  </si>
  <si>
    <t>Performance</t>
  </si>
  <si>
    <t>FY 2004 Performance Rates</t>
  </si>
  <si>
    <t>CY 2004</t>
  </si>
  <si>
    <t>U.S. Average*</t>
  </si>
  <si>
    <t>* Ranks on performance in the Job Retention and Earnings Gain submeasures are combined and then re-ranked.</t>
  </si>
  <si>
    <t>U.S. Average**</t>
  </si>
  <si>
    <t>* Ranks on percentage point change in performance for the Job Retention and Earnings Gain submeasures are combined.  Only ranks of States with at least one positive percentage point change on one submeasure are then re-ranked.  (See 45 CFR, Part 270, Section 270.5(a)(4).)</t>
  </si>
  <si>
    <t>* Data provided by the U.S. Census Bureau.  Only calendar year data are available.  Rate is the number of low-income working households with children under 18 (i.e., in households with income less than 130% of poverty and earnings equal to at least half-time full-year Federal minimum wage) receiving food stamps as a percentage of the number of households (as defined here) in the State.</t>
  </si>
  <si>
    <t>* Data provided by the U.S. Census Bureau.  Only calendar year data are available.  Rate is the number of children under 18 residing in married family couple groups as a percent of all children under 18 years in households.</t>
  </si>
  <si>
    <t>** U.S. Average excludes Guam, Puerto Rico, and the Virgin Islands.</t>
  </si>
  <si>
    <t>** U.S. Average excludes Guam, Puerto Rico, Virgin Islands, and non-participating States.</t>
  </si>
  <si>
    <t>Table 2</t>
  </si>
  <si>
    <t/>
  </si>
  <si>
    <t>CY 2005</t>
  </si>
  <si>
    <t xml:space="preserve">Rates and Ranks of FY 2005 Percentage Point Changes in Performance </t>
  </si>
  <si>
    <t>FY 2005 Performance Rates</t>
  </si>
  <si>
    <t>Rates and Ranks of FY 2005 Performance, by Work-Related Measures</t>
  </si>
  <si>
    <t>Rates and Ranks of CY 2005 and CY 2004 Performance Rates and</t>
  </si>
  <si>
    <t>Percentage Point Changes of CY 2005 Performance over 2004 (in percent)</t>
  </si>
  <si>
    <t>Percentage Point Change
CY 2005 over CY 2004</t>
  </si>
  <si>
    <t>Rates and Ranks of CY 2005 and CY 2004 Performance and</t>
  </si>
  <si>
    <t>Percentage Point Changes of CY 2005 over CY 2004 Performance (in percent)</t>
  </si>
  <si>
    <t>over FY 2004 Performance by Work Related Measures</t>
  </si>
  <si>
    <t>Rates of FY 2005 and FY 2004 Performance, by Work-Related Measures (in percent)</t>
  </si>
  <si>
    <t>** U.S. Average excludes Guam, Puerto Rico, and Virgin Islands.</t>
  </si>
  <si>
    <t>* U.S. Average excludes Guam, Puerto Rico, and Virgin Islands.</t>
  </si>
  <si>
    <t>Table 1(a)</t>
  </si>
  <si>
    <t>South Carolina ***</t>
  </si>
  <si>
    <t>Table 1(b)</t>
  </si>
  <si>
    <t>Table 1(c)</t>
  </si>
  <si>
    <t>Colorado ***</t>
  </si>
  <si>
    <t>South Carolina **</t>
  </si>
  <si>
    <t>Colorado **</t>
  </si>
  <si>
    <t>Family Formation and Stability Performance Measure for Performance Year 2005*</t>
  </si>
  <si>
    <t>Table 3</t>
  </si>
  <si>
    <t>Food Stamp Performance Measure for Performance Year 2005*</t>
  </si>
  <si>
    <t>Work-Related Performance Measures for Performance Year 2005</t>
  </si>
  <si>
    <t>*** Sample data used for matching quarterly wage data.</t>
  </si>
  <si>
    <t>** Sample data used for matching quarterly wage data.</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</si>
</sst>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_);_(&quot;$&quot;* \(#,##0.000\);_(&quot;$&quot;* &quot;-&quot;??_);_(@_)"/>
    <numFmt numFmtId="167" formatCode="_(&quot;$&quot;* #,##0.0000_);_(&quot;$&quot;* \(#,##0.0000\);_(&quot;$&quot;* &quot;-&quot;??_);_(@_)"/>
    <numFmt numFmtId="168" formatCode="_(&quot;$&quot;* #,##0.0_);_(&quot;$&quot;* \(#,##0.0\);_(&quot;$&quot;* &quot;-&quot;??_);_(@_)"/>
    <numFmt numFmtId="169" formatCode="0.0%"/>
    <numFmt numFmtId="170" formatCode="&quot;$&quot;#,##0.00"/>
    <numFmt numFmtId="171" formatCode="_(* #,##0.0_);_(* \(#,##0.0\);_(* &quot;-&quot;??_);_(@_)"/>
    <numFmt numFmtId="172" formatCode="mmmm\ d\,\ yyyy"/>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00000000"/>
    <numFmt numFmtId="181" formatCode="#,##0.0_);\(#,##0.0\)"/>
    <numFmt numFmtId="182" formatCode="&quot;$&quot;#,##0"/>
    <numFmt numFmtId="183" formatCode="0_);\(0\)"/>
    <numFmt numFmtId="184" formatCode="0.00_);[Red]\(0.00\)"/>
    <numFmt numFmtId="185" formatCode="0.00_);\(0.00\)"/>
    <numFmt numFmtId="186" formatCode="#,##0.0"/>
    <numFmt numFmtId="187" formatCode="&quot;$&quot;#,##0.0"/>
    <numFmt numFmtId="188" formatCode="mm/dd/yy"/>
    <numFmt numFmtId="189" formatCode="0.00;[Red]0.00"/>
    <numFmt numFmtId="190" formatCode="_(* #,##0.000_);_(* \(#,##0.000\);_(* &quot;-&quot;??_);_(@_)"/>
    <numFmt numFmtId="191" formatCode="_(* #,##0.0000_);_(* \(#,##0.0000\);_(* &quot;-&quot;??_);_(@_)"/>
    <numFmt numFmtId="192" formatCode="0.00_%"/>
    <numFmt numFmtId="193" formatCode="0.000%"/>
    <numFmt numFmtId="194" formatCode="0.0000%"/>
    <numFmt numFmtId="195" formatCode="0.000_%"/>
    <numFmt numFmtId="196" formatCode="0.0000_%"/>
    <numFmt numFmtId="197" formatCode="0.0_%"/>
    <numFmt numFmtId="198" formatCode="0.0_);[Red]\(0.0\)"/>
    <numFmt numFmtId="199" formatCode="0_);[Red]\(0\)"/>
    <numFmt numFmtId="200" formatCode="0.000_);[Red]\(0.000\)"/>
    <numFmt numFmtId="201" formatCode="0.0000_);[Red]\(0.0000\)"/>
    <numFmt numFmtId="202" formatCode="0.0000000000"/>
    <numFmt numFmtId="203" formatCode="0.00000000000"/>
    <numFmt numFmtId="204" formatCode="0.000000000000"/>
    <numFmt numFmtId="205" formatCode="0.000000000000000%"/>
    <numFmt numFmtId="206" formatCode="dd\-mmm\-yy"/>
    <numFmt numFmtId="207" formatCode="#,##0;[Red]#,##0"/>
    <numFmt numFmtId="208" formatCode="_(* #,##0.00__\);_(* \(#,##0.00__\);__\(* &quot;-&quot;??_);_(@_)"/>
    <numFmt numFmtId="209" formatCode="\(* #,##0.00_);\(* \(#,##0.00\);\(* &quot;-&quot;??_);_(@_)"/>
    <numFmt numFmtId="210" formatCode="_(* #,##0.0_);_(* \(#,##0.0\);_(* &quot;-&quot;_);_(@_)"/>
    <numFmt numFmtId="211" formatCode="_(* #,##0.00_);_(* \(#,##0.00\);_(* &quot;-&quot;_);_(@_)"/>
    <numFmt numFmtId="212" formatCode="_(* #,##0.00__;_(* \(#,##0.00__\);__\(* &quot;-&quot;??_);_(@_)"/>
    <numFmt numFmtId="213" formatCode="_(* #,##0.00___;_(* \(###0.00__\);__\(* &quot;-&quot;??_);_(@_)"/>
    <numFmt numFmtId="214" formatCode="\(* #,##0.00__;_(* \(#,##0.00__\);__\(* &quot;-&quot;??_);_(@_)"/>
    <numFmt numFmtId="215" formatCode="* #,##0.00__;_(* \(#,##0.00__\);__\(* &quot;-&quot;??_);_(@_)"/>
    <numFmt numFmtId="216" formatCode="* #,##0.00___;_(* \(###0.00__\);__\(* &quot;-&quot;??_);_(@_)"/>
    <numFmt numFmtId="217" formatCode="* #,##0.00__;#,##0.00__;__\(* &quot;-&quot;??_);_(@_)"/>
    <numFmt numFmtId="218" formatCode="0.000_);\(0.000\)"/>
    <numFmt numFmtId="219" formatCode="0.0_);\(0.0\)"/>
    <numFmt numFmtId="220" formatCode="0.0000_);\(0.0000\)"/>
    <numFmt numFmtId="221" formatCode="0.00000_);\(0.00000\)"/>
    <numFmt numFmtId="222" formatCode="&quot;Yes&quot;;&quot;Yes&quot;;&quot;No&quot;"/>
    <numFmt numFmtId="223" formatCode="&quot;True&quot;;&quot;True&quot;;&quot;False&quot;"/>
    <numFmt numFmtId="224" formatCode="&quot;On&quot;;&quot;On&quot;;&quot;Off&quot;"/>
    <numFmt numFmtId="225" formatCode="[$€-2]\ #,##0.00_);[Red]\([$€-2]\ #,##0.00\)"/>
  </numFmts>
  <fonts count="9">
    <font>
      <sz val="12"/>
      <name val="Arial"/>
      <family val="0"/>
    </font>
    <font>
      <b/>
      <sz val="12"/>
      <name val="Arial"/>
      <family val="2"/>
    </font>
    <font>
      <sz val="11"/>
      <name val="Arial"/>
      <family val="2"/>
    </font>
    <font>
      <b/>
      <sz val="11"/>
      <name val="Arial"/>
      <family val="2"/>
    </font>
    <font>
      <b/>
      <sz val="10"/>
      <name val="Arial"/>
      <family val="2"/>
    </font>
    <font>
      <b/>
      <sz val="14"/>
      <name val="Arial"/>
      <family val="2"/>
    </font>
    <font>
      <vertAlign val="superscript"/>
      <sz val="11"/>
      <name val="Arial"/>
      <family val="2"/>
    </font>
    <font>
      <u val="single"/>
      <sz val="9"/>
      <color indexed="12"/>
      <name val="Arial"/>
      <family val="0"/>
    </font>
    <font>
      <u val="single"/>
      <sz val="9"/>
      <color indexed="36"/>
      <name val="Arial"/>
      <family val="0"/>
    </font>
  </fonts>
  <fills count="2">
    <fill>
      <patternFill/>
    </fill>
    <fill>
      <patternFill patternType="gray125"/>
    </fill>
  </fills>
  <borders count="30">
    <border>
      <left/>
      <right/>
      <top/>
      <bottom/>
      <diagonal/>
    </border>
    <border>
      <left style="thin"/>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style="thin"/>
      <right>
        <color indexed="63"/>
      </right>
      <top style="thin"/>
      <bottom style="thin"/>
    </border>
    <border>
      <left style="thin"/>
      <right style="thin"/>
      <top>
        <color indexed="63"/>
      </top>
      <bottom style="medium"/>
    </border>
    <border>
      <left style="thin"/>
      <right style="medium"/>
      <top style="medium"/>
      <bottom style="thin"/>
    </border>
    <border>
      <left style="double"/>
      <right style="thin"/>
      <top style="thin"/>
      <bottom style="thin"/>
    </border>
    <border>
      <left style="double"/>
      <right style="thin"/>
      <top>
        <color indexed="63"/>
      </top>
      <bottom>
        <color indexed="63"/>
      </bottom>
    </border>
    <border>
      <left style="thin"/>
      <right style="medium"/>
      <top>
        <color indexed="63"/>
      </top>
      <bottom>
        <color indexed="63"/>
      </bottom>
    </border>
    <border>
      <left style="thin"/>
      <right style="double"/>
      <top>
        <color indexed="63"/>
      </top>
      <bottom>
        <color indexed="63"/>
      </bottom>
    </border>
    <border>
      <left style="thin"/>
      <right style="double"/>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style="medium"/>
      <bottom style="thin"/>
    </border>
    <border>
      <left style="medium"/>
      <right style="thin"/>
      <top style="medium"/>
      <bottom>
        <color indexed="63"/>
      </bottom>
    </border>
    <border>
      <left style="medium"/>
      <right style="thin"/>
      <top>
        <color indexed="63"/>
      </top>
      <bottom style="thin"/>
    </border>
    <border>
      <left>
        <color indexed="63"/>
      </left>
      <right>
        <color indexed="63"/>
      </right>
      <top style="medium"/>
      <bottom>
        <color indexed="63"/>
      </bottom>
    </border>
    <border>
      <left style="double"/>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color indexed="63"/>
      </top>
      <bottom style="medium"/>
    </border>
    <border>
      <left style="thin"/>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2" fillId="0" borderId="0" xfId="0" applyFont="1" applyFill="1" applyAlignment="1">
      <alignment/>
    </xf>
    <xf numFmtId="185" fontId="2" fillId="0" borderId="1" xfId="18" applyNumberFormat="1" applyFont="1" applyFill="1" applyBorder="1" applyAlignment="1">
      <alignment horizontal="right" indent="1"/>
    </xf>
    <xf numFmtId="0" fontId="0" fillId="0" borderId="0" xfId="0" applyFont="1" applyFill="1" applyAlignment="1">
      <alignment/>
    </xf>
    <xf numFmtId="0" fontId="1" fillId="0" borderId="2" xfId="0" applyFont="1" applyFill="1" applyBorder="1" applyAlignment="1">
      <alignment horizontal="center"/>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2" fillId="0" borderId="4" xfId="0" applyFont="1" applyFill="1" applyBorder="1" applyAlignment="1">
      <alignment/>
    </xf>
    <xf numFmtId="185" fontId="2" fillId="0" borderId="1" xfId="18" applyNumberFormat="1" applyFont="1" applyFill="1" applyBorder="1" applyAlignment="1" quotePrefix="1">
      <alignment horizontal="left" indent="3"/>
    </xf>
    <xf numFmtId="0" fontId="2" fillId="0" borderId="5" xfId="0" applyFont="1" applyFill="1" applyBorder="1" applyAlignment="1">
      <alignment/>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185" fontId="2" fillId="0" borderId="1" xfId="17" applyNumberFormat="1" applyFont="1" applyFill="1" applyBorder="1" applyAlignment="1">
      <alignment horizontal="right" indent="1"/>
    </xf>
    <xf numFmtId="185" fontId="2" fillId="0" borderId="8" xfId="17" applyNumberFormat="1" applyFont="1" applyFill="1" applyBorder="1" applyAlignment="1">
      <alignment horizontal="right" indent="1"/>
    </xf>
    <xf numFmtId="0" fontId="1" fillId="0" borderId="9" xfId="0" applyFont="1" applyFill="1" applyBorder="1" applyAlignment="1">
      <alignment horizontal="center"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6" fillId="0" borderId="0" xfId="0" applyFont="1" applyFill="1" applyAlignment="1">
      <alignment/>
    </xf>
    <xf numFmtId="0" fontId="4" fillId="0" borderId="10" xfId="0" applyFont="1" applyFill="1" applyBorder="1" applyAlignment="1">
      <alignment horizontal="center"/>
    </xf>
    <xf numFmtId="185" fontId="2" fillId="0" borderId="11" xfId="0" applyNumberFormat="1" applyFont="1" applyFill="1" applyBorder="1" applyAlignment="1">
      <alignment horizontal="center"/>
    </xf>
    <xf numFmtId="185" fontId="2" fillId="0" borderId="1" xfId="0" applyNumberFormat="1" applyFont="1" applyFill="1" applyBorder="1" applyAlignment="1">
      <alignment horizontal="center"/>
    </xf>
    <xf numFmtId="185" fontId="2" fillId="0" borderId="12" xfId="0" applyNumberFormat="1" applyFont="1" applyFill="1" applyBorder="1" applyAlignment="1">
      <alignment horizontal="center"/>
    </xf>
    <xf numFmtId="185" fontId="2" fillId="0" borderId="13" xfId="19" applyNumberFormat="1" applyFont="1" applyFill="1" applyBorder="1" applyAlignment="1">
      <alignment horizontal="center"/>
    </xf>
    <xf numFmtId="185" fontId="2" fillId="0" borderId="8" xfId="0" applyNumberFormat="1" applyFont="1" applyFill="1" applyBorder="1" applyAlignment="1">
      <alignment horizontal="center"/>
    </xf>
    <xf numFmtId="185" fontId="2" fillId="0" borderId="14" xfId="19" applyNumberFormat="1" applyFont="1" applyFill="1" applyBorder="1" applyAlignment="1">
      <alignment horizontal="center"/>
    </xf>
    <xf numFmtId="185" fontId="2" fillId="0" borderId="15" xfId="0" applyNumberFormat="1" applyFont="1" applyFill="1" applyBorder="1" applyAlignment="1">
      <alignment horizontal="center"/>
    </xf>
    <xf numFmtId="10" fontId="2" fillId="0" borderId="1" xfId="24" applyNumberFormat="1" applyFont="1" applyFill="1" applyBorder="1" applyAlignment="1">
      <alignment horizontal="right" indent="1"/>
    </xf>
    <xf numFmtId="0" fontId="2" fillId="0" borderId="1" xfId="0" applyFont="1" applyFill="1" applyBorder="1" applyAlignment="1">
      <alignment horizontal="right" indent="1"/>
    </xf>
    <xf numFmtId="0" fontId="2" fillId="0" borderId="8" xfId="0" applyFont="1" applyFill="1" applyBorder="1" applyAlignment="1">
      <alignment horizontal="right" indent="1"/>
    </xf>
    <xf numFmtId="185" fontId="2" fillId="0" borderId="1" xfId="0" applyNumberFormat="1" applyFont="1" applyFill="1" applyBorder="1" applyAlignment="1">
      <alignment horizontal="right" indent="1"/>
    </xf>
    <xf numFmtId="185" fontId="2" fillId="0" borderId="8" xfId="0" applyNumberFormat="1" applyFont="1" applyFill="1" applyBorder="1" applyAlignment="1">
      <alignment horizontal="right" indent="1"/>
    </xf>
    <xf numFmtId="0" fontId="2" fillId="0" borderId="12" xfId="0" applyFont="1" applyFill="1" applyBorder="1" applyAlignment="1">
      <alignment horizontal="right" indent="3"/>
    </xf>
    <xf numFmtId="1" fontId="2" fillId="0" borderId="1" xfId="15" applyNumberFormat="1" applyFont="1" applyFill="1" applyBorder="1" applyAlignment="1">
      <alignment horizontal="right" indent="1"/>
    </xf>
    <xf numFmtId="1" fontId="2" fillId="0" borderId="8" xfId="15" applyNumberFormat="1" applyFont="1" applyFill="1" applyBorder="1" applyAlignment="1">
      <alignment horizontal="right" indent="1"/>
    </xf>
    <xf numFmtId="1" fontId="2" fillId="0" borderId="1" xfId="15" applyNumberFormat="1" applyFont="1" applyFill="1" applyBorder="1" applyAlignment="1">
      <alignment horizontal="right" indent="2"/>
    </xf>
    <xf numFmtId="1" fontId="2" fillId="0" borderId="1" xfId="18" applyNumberFormat="1" applyFont="1" applyFill="1" applyBorder="1" applyAlignment="1" quotePrefix="1">
      <alignment horizontal="right" indent="1"/>
    </xf>
    <xf numFmtId="1" fontId="2" fillId="0" borderId="1" xfId="18" applyNumberFormat="1" applyFont="1" applyFill="1" applyBorder="1" applyAlignment="1">
      <alignment horizontal="right" indent="1"/>
    </xf>
    <xf numFmtId="1" fontId="2" fillId="0" borderId="1" xfId="0" applyNumberFormat="1" applyFont="1" applyFill="1" applyBorder="1" applyAlignment="1">
      <alignment horizontal="right" indent="1"/>
    </xf>
    <xf numFmtId="1" fontId="2" fillId="0" borderId="8" xfId="18" applyNumberFormat="1" applyFont="1" applyFill="1" applyBorder="1" applyAlignment="1">
      <alignment horizontal="right" indent="1"/>
    </xf>
    <xf numFmtId="185" fontId="2" fillId="0" borderId="8" xfId="18" applyNumberFormat="1" applyFont="1" applyFill="1" applyBorder="1" applyAlignment="1">
      <alignment horizontal="right" indent="1"/>
    </xf>
    <xf numFmtId="1" fontId="2" fillId="0" borderId="12" xfId="0" applyNumberFormat="1" applyFont="1" applyFill="1" applyBorder="1" applyAlignment="1">
      <alignment horizontal="right" indent="1"/>
    </xf>
    <xf numFmtId="1" fontId="2" fillId="0" borderId="12" xfId="18" applyNumberFormat="1" applyFont="1" applyFill="1" applyBorder="1" applyAlignment="1">
      <alignment horizontal="right" indent="1"/>
    </xf>
    <xf numFmtId="1" fontId="2" fillId="0" borderId="15" xfId="18" applyNumberFormat="1" applyFont="1" applyFill="1" applyBorder="1" applyAlignment="1">
      <alignment horizontal="right" indent="1"/>
    </xf>
    <xf numFmtId="1" fontId="2" fillId="0" borderId="12" xfId="18" applyNumberFormat="1" applyFont="1" applyFill="1" applyBorder="1" applyAlignment="1" quotePrefix="1">
      <alignment horizontal="right" indent="1"/>
    </xf>
    <xf numFmtId="185" fontId="2" fillId="0" borderId="1" xfId="18" applyNumberFormat="1" applyFont="1" applyFill="1" applyBorder="1" applyAlignment="1" quotePrefix="1">
      <alignment horizontal="right" indent="1"/>
    </xf>
    <xf numFmtId="185" fontId="2" fillId="0" borderId="12" xfId="18" applyNumberFormat="1" applyFont="1" applyFill="1" applyBorder="1" applyAlignment="1" quotePrefix="1">
      <alignment horizontal="right" indent="1"/>
    </xf>
    <xf numFmtId="185" fontId="2" fillId="0" borderId="16" xfId="0" applyNumberFormat="1" applyFont="1" applyFill="1" applyBorder="1" applyAlignment="1">
      <alignment horizontal="right" indent="1"/>
    </xf>
    <xf numFmtId="185" fontId="2" fillId="0" borderId="1" xfId="0" applyNumberFormat="1" applyFont="1" applyFill="1" applyBorder="1" applyAlignment="1" applyProtection="1">
      <alignment horizontal="right" indent="1"/>
      <protection locked="0"/>
    </xf>
    <xf numFmtId="0" fontId="2" fillId="0" borderId="12" xfId="0" applyFont="1" applyFill="1" applyBorder="1" applyAlignment="1" applyProtection="1">
      <alignment horizontal="right" indent="3"/>
      <protection locked="0"/>
    </xf>
    <xf numFmtId="185" fontId="2" fillId="0" borderId="8" xfId="0" applyNumberFormat="1" applyFont="1" applyFill="1" applyBorder="1" applyAlignment="1" applyProtection="1">
      <alignment horizontal="right" indent="1"/>
      <protection locked="0"/>
    </xf>
    <xf numFmtId="0" fontId="2" fillId="0" borderId="15" xfId="0" applyFont="1" applyFill="1" applyBorder="1" applyAlignment="1" applyProtection="1">
      <alignment horizontal="right" indent="3"/>
      <protection locked="0"/>
    </xf>
    <xf numFmtId="0" fontId="2" fillId="0" borderId="0" xfId="0" applyFont="1" applyFill="1" applyAlignment="1">
      <alignment/>
    </xf>
    <xf numFmtId="1" fontId="2" fillId="0" borderId="1" xfId="15" applyNumberFormat="1" applyFont="1" applyFill="1" applyBorder="1" applyAlignment="1" applyProtection="1">
      <alignment horizontal="right" indent="2"/>
      <protection locked="0"/>
    </xf>
    <xf numFmtId="1" fontId="2" fillId="0" borderId="8" xfId="15" applyNumberFormat="1" applyFont="1" applyFill="1" applyBorder="1" applyAlignment="1" applyProtection="1">
      <alignment horizontal="right" indent="2"/>
      <protection locked="0"/>
    </xf>
    <xf numFmtId="0" fontId="2" fillId="0" borderId="0" xfId="0" applyFont="1" applyFill="1" applyBorder="1" applyAlignment="1">
      <alignment/>
    </xf>
    <xf numFmtId="0" fontId="1" fillId="0" borderId="17"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Alignment="1">
      <alignment horizontal="left"/>
    </xf>
    <xf numFmtId="0" fontId="5" fillId="0" borderId="0" xfId="0" applyFont="1" applyFill="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left" wrapText="1" indent="2"/>
    </xf>
    <xf numFmtId="0" fontId="2" fillId="0" borderId="20" xfId="0" applyFont="1" applyFill="1" applyBorder="1" applyAlignment="1">
      <alignment horizontal="left"/>
    </xf>
    <xf numFmtId="0" fontId="3" fillId="0" borderId="21" xfId="0" applyFont="1" applyFill="1" applyBorder="1" applyAlignment="1">
      <alignment horizontal="center"/>
    </xf>
    <xf numFmtId="0" fontId="3" fillId="0" borderId="17" xfId="0" applyFont="1" applyFill="1" applyBorder="1" applyAlignment="1">
      <alignment horizontal="center"/>
    </xf>
    <xf numFmtId="0" fontId="3" fillId="0" borderId="9"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2" fillId="0" borderId="0" xfId="0" applyFont="1" applyFill="1" applyBorder="1" applyAlignment="1">
      <alignment wrapText="1"/>
    </xf>
    <xf numFmtId="0" fontId="1" fillId="0" borderId="0" xfId="0" applyFont="1" applyFill="1" applyAlignment="1">
      <alignment horizontal="center" wrapText="1"/>
    </xf>
    <xf numFmtId="0" fontId="2" fillId="0" borderId="0" xfId="0" applyFont="1" applyFill="1" applyAlignment="1">
      <alignment/>
    </xf>
    <xf numFmtId="0" fontId="1" fillId="0" borderId="24" xfId="0" applyFont="1" applyFill="1" applyBorder="1" applyAlignment="1">
      <alignment horizontal="center" vertical="center"/>
    </xf>
    <xf numFmtId="0" fontId="1" fillId="0" borderId="25" xfId="0" applyFont="1" applyFill="1" applyBorder="1" applyAlignment="1">
      <alignment horizontal="center" wrapText="1"/>
    </xf>
    <xf numFmtId="0" fontId="1" fillId="0" borderId="26" xfId="0" applyFont="1" applyFill="1" applyBorder="1" applyAlignment="1">
      <alignment horizontal="center" wrapText="1"/>
    </xf>
    <xf numFmtId="0" fontId="1" fillId="0" borderId="24" xfId="0" applyFont="1" applyFill="1" applyBorder="1" applyAlignment="1">
      <alignment horizontal="center" wrapText="1"/>
    </xf>
    <xf numFmtId="0" fontId="1" fillId="0" borderId="27" xfId="0" applyFont="1" applyFill="1" applyBorder="1" applyAlignment="1">
      <alignment horizontal="center" wrapText="1"/>
    </xf>
    <xf numFmtId="0" fontId="1" fillId="0" borderId="4" xfId="0" applyFont="1" applyFill="1" applyBorder="1" applyAlignment="1">
      <alignment horizontal="center"/>
    </xf>
    <xf numFmtId="0" fontId="2" fillId="0" borderId="28" xfId="0" applyFont="1" applyFill="1" applyBorder="1" applyAlignment="1">
      <alignment/>
    </xf>
    <xf numFmtId="185" fontId="2" fillId="0" borderId="29" xfId="0" applyNumberFormat="1" applyFont="1" applyFill="1" applyBorder="1" applyAlignment="1">
      <alignment horizontal="center"/>
    </xf>
  </cellXfs>
  <cellStyles count="11">
    <cellStyle name="Normal" xfId="0"/>
    <cellStyle name="Comma" xfId="15"/>
    <cellStyle name="Comma [0]" xfId="16"/>
    <cellStyle name="Comma_HPB~Med2a&amp;2b" xfId="17"/>
    <cellStyle name="Comma_HPB~Medicaid" xfId="18"/>
    <cellStyle name="Comma_HPB~Work" xfId="19"/>
    <cellStyle name="Currency" xfId="20"/>
    <cellStyle name="Currency [0]" xfId="21"/>
    <cellStyle name="Followed Hyperlink" xfId="22"/>
    <cellStyle name="Hyperlink"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FAWEB\HPB\Revised%2005tables%20February%2005%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
      <sheetName val="03a"/>
      <sheetName val="03b"/>
      <sheetName val="03c"/>
      <sheetName val="04"/>
      <sheetName val="05"/>
      <sheetName val="06a"/>
      <sheetName val="06b"/>
      <sheetName val="07"/>
    </sheetNames>
    <sheetDataSet>
      <sheetData sheetId="1">
        <row r="8">
          <cell r="C8">
            <v>34.32665451888758</v>
          </cell>
          <cell r="E8">
            <v>64.41370702459307</v>
          </cell>
          <cell r="G8">
            <v>35.51558898648829</v>
          </cell>
        </row>
        <row r="9">
          <cell r="C9">
            <v>28.677171963829217</v>
          </cell>
          <cell r="E9">
            <v>64.68439574145842</v>
          </cell>
          <cell r="G9">
            <v>45.84778102604016</v>
          </cell>
        </row>
        <row r="10">
          <cell r="C10">
            <v>36.50519031141869</v>
          </cell>
          <cell r="E10">
            <v>66.0875</v>
          </cell>
          <cell r="G10">
            <v>38.74239078746887</v>
          </cell>
        </row>
        <row r="11">
          <cell r="C11">
            <v>35.711882330321096</v>
          </cell>
          <cell r="E11">
            <v>58.743833808101165</v>
          </cell>
          <cell r="G11">
            <v>42.23310152092229</v>
          </cell>
        </row>
        <row r="12">
          <cell r="C12">
            <v>38.55448154657293</v>
          </cell>
          <cell r="E12">
            <v>62.78708876474239</v>
          </cell>
          <cell r="G12">
            <v>51.59429634906737</v>
          </cell>
        </row>
        <row r="13">
          <cell r="C13">
            <v>30.37153151279826</v>
          </cell>
          <cell r="E13">
            <v>70.49356676492286</v>
          </cell>
          <cell r="G13">
            <v>26.616185189771326</v>
          </cell>
        </row>
        <row r="14">
          <cell r="C14">
            <v>18.772708922083165</v>
          </cell>
          <cell r="E14">
            <v>59.28521373510862</v>
          </cell>
          <cell r="G14">
            <v>42.71606982600913</v>
          </cell>
        </row>
        <row r="15">
          <cell r="C15">
            <v>39.79604224839141</v>
          </cell>
          <cell r="E15">
            <v>69.2954873799609</v>
          </cell>
          <cell r="G15">
            <v>35.404883404289365</v>
          </cell>
        </row>
        <row r="16">
          <cell r="C16">
            <v>40.21030494216614</v>
          </cell>
          <cell r="E16">
            <v>64.2984746461454</v>
          </cell>
          <cell r="G16">
            <v>37.35083788106069</v>
          </cell>
        </row>
        <row r="17">
          <cell r="C17">
            <v>37.557015848473135</v>
          </cell>
          <cell r="E17">
            <v>65.6828953037484</v>
          </cell>
          <cell r="G17">
            <v>22.850358572034125</v>
          </cell>
        </row>
        <row r="18">
          <cell r="C18">
            <v>38.980535916906696</v>
          </cell>
          <cell r="E18">
            <v>65.07334019557386</v>
          </cell>
          <cell r="G18">
            <v>50.24425658184415</v>
          </cell>
        </row>
        <row r="19">
          <cell r="C19">
            <v>40.12706957528716</v>
          </cell>
          <cell r="E19">
            <v>67.80781708635872</v>
          </cell>
          <cell r="G19">
            <v>54.2684310825677</v>
          </cell>
        </row>
        <row r="20">
          <cell r="C20" t="str">
            <v/>
          </cell>
          <cell r="E20" t="str">
            <v/>
          </cell>
          <cell r="G20" t="str">
            <v/>
          </cell>
        </row>
        <row r="21">
          <cell r="C21">
            <v>18.9078662496993</v>
          </cell>
          <cell r="E21">
            <v>73.41847934544003</v>
          </cell>
          <cell r="G21">
            <v>31.986557253279408</v>
          </cell>
        </row>
        <row r="22">
          <cell r="C22">
            <v>41.40625</v>
          </cell>
          <cell r="E22">
            <v>68.89890534449454</v>
          </cell>
          <cell r="G22">
            <v>77.6992792563575</v>
          </cell>
        </row>
        <row r="23">
          <cell r="C23">
            <v>34.507833674885966</v>
          </cell>
          <cell r="E23">
            <v>67.53988642509464</v>
          </cell>
          <cell r="G23">
            <v>35.775570458047206</v>
          </cell>
        </row>
        <row r="24">
          <cell r="C24">
            <v>40.439282536411746</v>
          </cell>
          <cell r="E24">
            <v>66.05418924551897</v>
          </cell>
          <cell r="G24">
            <v>30.70491407956925</v>
          </cell>
        </row>
        <row r="25">
          <cell r="C25">
            <v>40.992318215300436</v>
          </cell>
          <cell r="E25">
            <v>67.24981316665534</v>
          </cell>
          <cell r="G25">
            <v>44.32882360802406</v>
          </cell>
        </row>
        <row r="26">
          <cell r="C26">
            <v>40.40153893777915</v>
          </cell>
          <cell r="E26">
            <v>63.092277706835134</v>
          </cell>
          <cell r="G26">
            <v>48.779105461620325</v>
          </cell>
        </row>
        <row r="27">
          <cell r="C27">
            <v>29.23671130528382</v>
          </cell>
          <cell r="E27">
            <v>53.11440510920129</v>
          </cell>
          <cell r="G27">
            <v>40.99606696592487</v>
          </cell>
        </row>
        <row r="28">
          <cell r="C28">
            <v>33.903760106758774</v>
          </cell>
          <cell r="E28">
            <v>47.02153350774804</v>
          </cell>
          <cell r="G28">
            <v>40.191881851026615</v>
          </cell>
        </row>
        <row r="29">
          <cell r="C29">
            <v>33.86238694804044</v>
          </cell>
          <cell r="E29">
            <v>64.16089680184636</v>
          </cell>
          <cell r="G29">
            <v>27.667541164028396</v>
          </cell>
        </row>
        <row r="30">
          <cell r="C30">
            <v>38.86766910022724</v>
          </cell>
          <cell r="E30">
            <v>63.48013403542365</v>
          </cell>
          <cell r="G30">
            <v>45.14773662213097</v>
          </cell>
        </row>
        <row r="31">
          <cell r="C31">
            <v>29.664792513764322</v>
          </cell>
          <cell r="E31">
            <v>58.587211248744566</v>
          </cell>
          <cell r="G31">
            <v>41.557092547782034</v>
          </cell>
        </row>
        <row r="32">
          <cell r="C32">
            <v>38.867679743079854</v>
          </cell>
          <cell r="E32">
            <v>51.445029077817786</v>
          </cell>
          <cell r="G32">
            <v>39.517503805274515</v>
          </cell>
        </row>
        <row r="33">
          <cell r="C33">
            <v>39.28597396931578</v>
          </cell>
          <cell r="E33">
            <v>65.9459592117211</v>
          </cell>
          <cell r="G33">
            <v>37.74368787646489</v>
          </cell>
        </row>
        <row r="34">
          <cell r="C34">
            <v>37.5640948301864</v>
          </cell>
          <cell r="E34">
            <v>55.99081364829396</v>
          </cell>
          <cell r="G34">
            <v>39.009783207156154</v>
          </cell>
        </row>
        <row r="35">
          <cell r="C35">
            <v>34.62006184635697</v>
          </cell>
          <cell r="E35">
            <v>67.73453480015479</v>
          </cell>
          <cell r="G35">
            <v>29.44340253914489</v>
          </cell>
        </row>
        <row r="36">
          <cell r="C36">
            <v>40.31670403587444</v>
          </cell>
          <cell r="E36">
            <v>61.05561861520998</v>
          </cell>
          <cell r="G36">
            <v>61.23613346629207</v>
          </cell>
        </row>
        <row r="37">
          <cell r="C37">
            <v>39.67493584260051</v>
          </cell>
          <cell r="E37">
            <v>66.2861708806575</v>
          </cell>
          <cell r="G37">
            <v>47.43103483569014</v>
          </cell>
        </row>
        <row r="38">
          <cell r="C38">
            <v>39.70566374312472</v>
          </cell>
          <cell r="E38">
            <v>66.53287047081797</v>
          </cell>
          <cell r="G38">
            <v>36.62237684570494</v>
          </cell>
        </row>
        <row r="39">
          <cell r="C39">
            <v>35.03319251659626</v>
          </cell>
          <cell r="E39">
            <v>64.23873929767961</v>
          </cell>
          <cell r="G39">
            <v>48.678312251747215</v>
          </cell>
        </row>
        <row r="40">
          <cell r="C40">
            <v>36.11000117522623</v>
          </cell>
          <cell r="E40">
            <v>61.347706400795765</v>
          </cell>
          <cell r="G40">
            <v>37.78780989298966</v>
          </cell>
        </row>
        <row r="41">
          <cell r="C41">
            <v>29.390587725005425</v>
          </cell>
          <cell r="E41">
            <v>64.0251572327044</v>
          </cell>
          <cell r="G41">
            <v>34.52751890768849</v>
          </cell>
        </row>
        <row r="42">
          <cell r="C42">
            <v>31.274172909088293</v>
          </cell>
          <cell r="E42">
            <v>63.30180720937023</v>
          </cell>
          <cell r="G42">
            <v>30.42950408179629</v>
          </cell>
        </row>
        <row r="43">
          <cell r="C43">
            <v>28.65069487658162</v>
          </cell>
          <cell r="E43">
            <v>58.11849841700588</v>
          </cell>
          <cell r="G43">
            <v>53.82889400205474</v>
          </cell>
        </row>
        <row r="44">
          <cell r="C44">
            <v>38.80200649159044</v>
          </cell>
          <cell r="E44">
            <v>65.21739130434783</v>
          </cell>
          <cell r="G44">
            <v>40.80727422407414</v>
          </cell>
        </row>
        <row r="45">
          <cell r="C45">
            <v>31.897450237689707</v>
          </cell>
          <cell r="E45">
            <v>62.62932636399602</v>
          </cell>
          <cell r="G45">
            <v>49.52492148918328</v>
          </cell>
        </row>
        <row r="46">
          <cell r="C46">
            <v>36.263550135501355</v>
          </cell>
          <cell r="E46">
            <v>61.12664125370606</v>
          </cell>
          <cell r="G46">
            <v>57.59638557041752</v>
          </cell>
        </row>
        <row r="47">
          <cell r="C47">
            <v>29.591348454397547</v>
          </cell>
          <cell r="E47">
            <v>60.06637902422835</v>
          </cell>
          <cell r="G47">
            <v>71.76513130020027</v>
          </cell>
        </row>
        <row r="48">
          <cell r="C48">
            <v>33.404784760342594</v>
          </cell>
          <cell r="E48">
            <v>58.379222333373846</v>
          </cell>
          <cell r="G48">
            <v>41.84282854406954</v>
          </cell>
        </row>
        <row r="49">
          <cell r="C49" t="str">
            <v/>
          </cell>
          <cell r="E49" t="str">
            <v/>
          </cell>
          <cell r="G49" t="str">
            <v/>
          </cell>
        </row>
        <row r="50">
          <cell r="C50">
            <v>34.92092513026785</v>
          </cell>
          <cell r="E50">
            <v>66.21371656232215</v>
          </cell>
          <cell r="G50">
            <v>30.938406867759266</v>
          </cell>
        </row>
        <row r="51">
          <cell r="C51">
            <v>24.778106508875737</v>
          </cell>
          <cell r="E51">
            <v>65.57522123893806</v>
          </cell>
          <cell r="G51">
            <v>41.978163402392916</v>
          </cell>
        </row>
        <row r="52">
          <cell r="C52">
            <v>34.016941596076684</v>
          </cell>
          <cell r="E52">
            <v>61.69965075669383</v>
          </cell>
          <cell r="G52">
            <v>79.55156857876004</v>
          </cell>
        </row>
        <row r="53">
          <cell r="C53">
            <v>40.52468877934665</v>
          </cell>
          <cell r="E53">
            <v>68.80718911972956</v>
          </cell>
          <cell r="G53">
            <v>19.660284092450624</v>
          </cell>
        </row>
        <row r="54">
          <cell r="C54">
            <v>35.049931199847414</v>
          </cell>
          <cell r="E54">
            <v>67.53613272898316</v>
          </cell>
          <cell r="G54">
            <v>32.57866940417517</v>
          </cell>
        </row>
        <row r="55">
          <cell r="C55">
            <v>35.78325677322584</v>
          </cell>
          <cell r="E55">
            <v>64.51021258857857</v>
          </cell>
          <cell r="G55">
            <v>60.41006458855269</v>
          </cell>
        </row>
        <row r="56">
          <cell r="C56">
            <v>36.931268151016454</v>
          </cell>
          <cell r="E56">
            <v>62.434367541766115</v>
          </cell>
          <cell r="G56">
            <v>41.55549569752367</v>
          </cell>
        </row>
        <row r="57">
          <cell r="C57" t="str">
            <v/>
          </cell>
          <cell r="E57" t="str">
            <v/>
          </cell>
          <cell r="G57" t="str">
            <v/>
          </cell>
        </row>
        <row r="58">
          <cell r="C58">
            <v>48.30107227405654</v>
          </cell>
          <cell r="E58">
            <v>72.70258321227814</v>
          </cell>
          <cell r="G58">
            <v>25.095998776149763</v>
          </cell>
        </row>
        <row r="59">
          <cell r="C59">
            <v>34.58991184665276</v>
          </cell>
          <cell r="E59">
            <v>63.12159659452138</v>
          </cell>
          <cell r="G59">
            <v>50.96885920008545</v>
          </cell>
        </row>
        <row r="60">
          <cell r="C60">
            <v>31.560668547861948</v>
          </cell>
          <cell r="E60">
            <v>58.15910471067928</v>
          </cell>
          <cell r="G60">
            <v>52.768134712335915</v>
          </cell>
        </row>
        <row r="61">
          <cell r="C61">
            <v>34.14538822303283</v>
          </cell>
          <cell r="E61">
            <v>62.62907720045894</v>
          </cell>
          <cell r="G61">
            <v>59.77036475960374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I65"/>
  <sheetViews>
    <sheetView showGridLines="0" zoomScale="75" zoomScaleNormal="75" workbookViewId="0" topLeftCell="A1">
      <selection activeCell="B3" sqref="B3:I3"/>
    </sheetView>
  </sheetViews>
  <sheetFormatPr defaultColWidth="8.88671875" defaultRowHeight="15"/>
  <cols>
    <col min="1" max="1" width="2.77734375" style="3" customWidth="1"/>
    <col min="2" max="2" width="18.88671875" style="3" customWidth="1"/>
    <col min="3" max="3" width="10.77734375" style="3" customWidth="1"/>
    <col min="4" max="4" width="8.77734375" style="3" customWidth="1"/>
    <col min="5" max="5" width="10.77734375" style="3" customWidth="1"/>
    <col min="6" max="6" width="8.77734375" style="3" customWidth="1"/>
    <col min="7" max="7" width="10.77734375" style="3" customWidth="1"/>
    <col min="8" max="8" width="8.77734375" style="3" customWidth="1"/>
    <col min="9" max="9" width="14.77734375" style="3" customWidth="1"/>
    <col min="10" max="10" width="2.77734375" style="3" customWidth="1"/>
    <col min="11" max="16384" width="8.88671875" style="3" customWidth="1"/>
  </cols>
  <sheetData>
    <row r="1" spans="2:9" ht="18">
      <c r="B1" s="60" t="s">
        <v>89</v>
      </c>
      <c r="C1" s="60"/>
      <c r="D1" s="60"/>
      <c r="E1" s="60"/>
      <c r="F1" s="60"/>
      <c r="G1" s="60"/>
      <c r="H1" s="60"/>
      <c r="I1" s="60"/>
    </row>
    <row r="2" spans="2:9" ht="15.75">
      <c r="B2" s="63" t="s">
        <v>99</v>
      </c>
      <c r="C2" s="63"/>
      <c r="D2" s="63"/>
      <c r="E2" s="63"/>
      <c r="F2" s="63"/>
      <c r="G2" s="63"/>
      <c r="H2" s="63"/>
      <c r="I2" s="63"/>
    </row>
    <row r="3" spans="2:9" ht="15.75">
      <c r="B3" s="63" t="s">
        <v>79</v>
      </c>
      <c r="C3" s="63"/>
      <c r="D3" s="63"/>
      <c r="E3" s="63"/>
      <c r="F3" s="63"/>
      <c r="G3" s="63"/>
      <c r="H3" s="63"/>
      <c r="I3" s="63"/>
    </row>
    <row r="4" spans="2:9" ht="16.5" thickBot="1">
      <c r="B4" s="64"/>
      <c r="C4" s="64"/>
      <c r="D4" s="64"/>
      <c r="E4" s="64"/>
      <c r="F4" s="64"/>
      <c r="G4" s="64"/>
      <c r="H4" s="64"/>
      <c r="I4" s="64"/>
    </row>
    <row r="5" spans="2:9" ht="31.5" customHeight="1">
      <c r="B5" s="61" t="s">
        <v>42</v>
      </c>
      <c r="C5" s="57" t="s">
        <v>55</v>
      </c>
      <c r="D5" s="57"/>
      <c r="E5" s="57" t="s">
        <v>56</v>
      </c>
      <c r="F5" s="57"/>
      <c r="G5" s="57" t="s">
        <v>57</v>
      </c>
      <c r="H5" s="57"/>
      <c r="I5" s="16" t="s">
        <v>58</v>
      </c>
    </row>
    <row r="6" spans="2:9" ht="15" customHeight="1">
      <c r="B6" s="62"/>
      <c r="C6" s="17" t="s">
        <v>59</v>
      </c>
      <c r="D6" s="17" t="s">
        <v>60</v>
      </c>
      <c r="E6" s="17" t="s">
        <v>59</v>
      </c>
      <c r="F6" s="17" t="s">
        <v>60</v>
      </c>
      <c r="G6" s="17" t="s">
        <v>59</v>
      </c>
      <c r="H6" s="17" t="s">
        <v>60</v>
      </c>
      <c r="I6" s="18" t="s">
        <v>61</v>
      </c>
    </row>
    <row r="7" spans="2:9" s="1" customFormat="1" ht="19.5" customHeight="1">
      <c r="B7" s="7" t="s">
        <v>68</v>
      </c>
      <c r="C7" s="49">
        <v>34.32665451888758</v>
      </c>
      <c r="D7" s="28"/>
      <c r="E7" s="49">
        <v>64.41370702459307</v>
      </c>
      <c r="F7" s="28"/>
      <c r="G7" s="49">
        <v>35.51558898648829</v>
      </c>
      <c r="H7" s="29"/>
      <c r="I7" s="33"/>
    </row>
    <row r="8" spans="2:9" s="1" customFormat="1" ht="19.5" customHeight="1">
      <c r="B8" s="7" t="s">
        <v>43</v>
      </c>
      <c r="C8" s="49">
        <v>28.677171963829217</v>
      </c>
      <c r="D8" s="29">
        <v>47</v>
      </c>
      <c r="E8" s="49">
        <v>64.68439574145842</v>
      </c>
      <c r="F8" s="29">
        <v>22</v>
      </c>
      <c r="G8" s="49">
        <v>45.84778102604016</v>
      </c>
      <c r="H8" s="29">
        <v>19</v>
      </c>
      <c r="I8" s="50">
        <v>9</v>
      </c>
    </row>
    <row r="9" spans="2:9" s="1" customFormat="1" ht="13.5" customHeight="1">
      <c r="B9" s="7" t="s">
        <v>0</v>
      </c>
      <c r="C9" s="49">
        <v>36.50519031141869</v>
      </c>
      <c r="D9" s="29">
        <v>22</v>
      </c>
      <c r="E9" s="49">
        <v>66.0875</v>
      </c>
      <c r="F9" s="29">
        <v>15</v>
      </c>
      <c r="G9" s="49">
        <v>38.74239078746887</v>
      </c>
      <c r="H9" s="29">
        <v>33</v>
      </c>
      <c r="I9" s="50">
        <v>21</v>
      </c>
    </row>
    <row r="10" spans="2:9" s="1" customFormat="1" ht="13.5" customHeight="1">
      <c r="B10" s="7" t="s">
        <v>44</v>
      </c>
      <c r="C10" s="49">
        <v>35.711882330321096</v>
      </c>
      <c r="D10" s="29">
        <v>26</v>
      </c>
      <c r="E10" s="49">
        <v>58.743833808101165</v>
      </c>
      <c r="F10" s="29">
        <v>43</v>
      </c>
      <c r="G10" s="49">
        <v>42.23310152092229</v>
      </c>
      <c r="H10" s="29">
        <v>23</v>
      </c>
      <c r="I10" s="50">
        <v>40</v>
      </c>
    </row>
    <row r="11" spans="2:9" s="1" customFormat="1" ht="13.5" customHeight="1">
      <c r="B11" s="7" t="s">
        <v>1</v>
      </c>
      <c r="C11" s="49">
        <v>38.55448154657293</v>
      </c>
      <c r="D11" s="29">
        <v>18</v>
      </c>
      <c r="E11" s="49">
        <v>62.78708876474239</v>
      </c>
      <c r="F11" s="29">
        <v>32</v>
      </c>
      <c r="G11" s="49">
        <v>51.59429634906737</v>
      </c>
      <c r="H11" s="29">
        <v>12</v>
      </c>
      <c r="I11" s="50">
        <v>16</v>
      </c>
    </row>
    <row r="12" spans="2:9" s="1" customFormat="1" ht="13.5" customHeight="1">
      <c r="B12" s="7" t="s">
        <v>2</v>
      </c>
      <c r="C12" s="49">
        <v>30.37153151279826</v>
      </c>
      <c r="D12" s="29">
        <v>42</v>
      </c>
      <c r="E12" s="49">
        <v>70.49356676492286</v>
      </c>
      <c r="F12" s="29">
        <v>3</v>
      </c>
      <c r="G12" s="49">
        <v>26.616185189771326</v>
      </c>
      <c r="H12" s="29">
        <v>48</v>
      </c>
      <c r="I12" s="50">
        <v>26</v>
      </c>
    </row>
    <row r="13" spans="2:9" s="1" customFormat="1" ht="13.5" customHeight="1">
      <c r="B13" s="7" t="s">
        <v>93</v>
      </c>
      <c r="C13" s="49">
        <v>18.772708922083165</v>
      </c>
      <c r="D13" s="29">
        <v>51</v>
      </c>
      <c r="E13" s="49">
        <v>59.28521373510862</v>
      </c>
      <c r="F13" s="29">
        <v>42</v>
      </c>
      <c r="G13" s="49">
        <v>42.71606982600913</v>
      </c>
      <c r="H13" s="29">
        <v>22</v>
      </c>
      <c r="I13" s="50">
        <v>39</v>
      </c>
    </row>
    <row r="14" spans="2:9" s="1" customFormat="1" ht="13.5" customHeight="1">
      <c r="B14" s="7" t="s">
        <v>3</v>
      </c>
      <c r="C14" s="49">
        <v>39.79604224839141</v>
      </c>
      <c r="D14" s="29">
        <v>10</v>
      </c>
      <c r="E14" s="49">
        <v>69.2954873799609</v>
      </c>
      <c r="F14" s="29">
        <v>4</v>
      </c>
      <c r="G14" s="49">
        <v>35.404883404289365</v>
      </c>
      <c r="H14" s="29">
        <v>39</v>
      </c>
      <c r="I14" s="50">
        <v>11</v>
      </c>
    </row>
    <row r="15" spans="2:9" s="1" customFormat="1" ht="13.5" customHeight="1">
      <c r="B15" s="7" t="s">
        <v>4</v>
      </c>
      <c r="C15" s="49">
        <v>40.21030494216614</v>
      </c>
      <c r="D15" s="29">
        <v>8</v>
      </c>
      <c r="E15" s="49">
        <v>64.2984746461454</v>
      </c>
      <c r="F15" s="29">
        <v>24</v>
      </c>
      <c r="G15" s="49">
        <v>37.35083788106069</v>
      </c>
      <c r="H15" s="29">
        <v>36</v>
      </c>
      <c r="I15" s="50">
        <v>36</v>
      </c>
    </row>
    <row r="16" spans="2:9" s="1" customFormat="1" ht="13.5" customHeight="1">
      <c r="B16" s="7" t="s">
        <v>5</v>
      </c>
      <c r="C16" s="49">
        <v>37.557015848473135</v>
      </c>
      <c r="D16" s="29">
        <v>20</v>
      </c>
      <c r="E16" s="49">
        <v>65.6828953037484</v>
      </c>
      <c r="F16" s="29">
        <v>18</v>
      </c>
      <c r="G16" s="49">
        <v>22.850358572034125</v>
      </c>
      <c r="H16" s="29">
        <v>50</v>
      </c>
      <c r="I16" s="50">
        <v>42</v>
      </c>
    </row>
    <row r="17" spans="2:9" s="1" customFormat="1" ht="13.5" customHeight="1">
      <c r="B17" s="7" t="s">
        <v>6</v>
      </c>
      <c r="C17" s="49">
        <v>38.980535916906696</v>
      </c>
      <c r="D17" s="29">
        <v>14</v>
      </c>
      <c r="E17" s="49">
        <v>65.07334019557386</v>
      </c>
      <c r="F17" s="29">
        <v>21</v>
      </c>
      <c r="G17" s="49">
        <v>50.24425658184415</v>
      </c>
      <c r="H17" s="29">
        <v>14</v>
      </c>
      <c r="I17" s="50">
        <v>6</v>
      </c>
    </row>
    <row r="18" spans="2:9" s="1" customFormat="1" ht="19.5" customHeight="1">
      <c r="B18" s="7" t="s">
        <v>46</v>
      </c>
      <c r="C18" s="49">
        <v>40.12706957528716</v>
      </c>
      <c r="D18" s="29">
        <v>9</v>
      </c>
      <c r="E18" s="49">
        <v>67.80781708635872</v>
      </c>
      <c r="F18" s="29">
        <v>7</v>
      </c>
      <c r="G18" s="49">
        <v>54.2684310825677</v>
      </c>
      <c r="H18" s="29">
        <v>8</v>
      </c>
      <c r="I18" s="50">
        <v>2</v>
      </c>
    </row>
    <row r="19" spans="2:9" s="1" customFormat="1" ht="13.5" customHeight="1">
      <c r="B19" s="7" t="s">
        <v>47</v>
      </c>
      <c r="C19" s="49" t="s">
        <v>75</v>
      </c>
      <c r="D19" s="29" t="s">
        <v>75</v>
      </c>
      <c r="E19" s="49" t="s">
        <v>75</v>
      </c>
      <c r="F19" s="29" t="s">
        <v>75</v>
      </c>
      <c r="G19" s="49" t="s">
        <v>75</v>
      </c>
      <c r="H19" s="29" t="s">
        <v>75</v>
      </c>
      <c r="I19" s="50" t="s">
        <v>75</v>
      </c>
    </row>
    <row r="20" spans="2:9" s="1" customFormat="1" ht="13.5" customHeight="1">
      <c r="B20" s="7" t="s">
        <v>7</v>
      </c>
      <c r="C20" s="49">
        <v>18.9078662496993</v>
      </c>
      <c r="D20" s="29">
        <v>50</v>
      </c>
      <c r="E20" s="49">
        <v>73.41847934544003</v>
      </c>
      <c r="F20" s="29">
        <v>1</v>
      </c>
      <c r="G20" s="49">
        <v>31.986557253279408</v>
      </c>
      <c r="H20" s="29">
        <v>42</v>
      </c>
      <c r="I20" s="50">
        <v>11</v>
      </c>
    </row>
    <row r="21" spans="2:9" s="1" customFormat="1" ht="13.5" customHeight="1">
      <c r="B21" s="7" t="s">
        <v>8</v>
      </c>
      <c r="C21" s="49">
        <v>41.40625</v>
      </c>
      <c r="D21" s="29">
        <v>2</v>
      </c>
      <c r="E21" s="49">
        <v>68.89890534449454</v>
      </c>
      <c r="F21" s="29">
        <v>5</v>
      </c>
      <c r="G21" s="49">
        <v>77.6992792563575</v>
      </c>
      <c r="H21" s="29">
        <v>2</v>
      </c>
      <c r="I21" s="50">
        <v>1</v>
      </c>
    </row>
    <row r="22" spans="2:9" s="1" customFormat="1" ht="13.5" customHeight="1">
      <c r="B22" s="7" t="s">
        <v>48</v>
      </c>
      <c r="C22" s="49">
        <v>34.507833674885966</v>
      </c>
      <c r="D22" s="29">
        <v>32</v>
      </c>
      <c r="E22" s="49">
        <v>67.53988642509464</v>
      </c>
      <c r="F22" s="29">
        <v>9</v>
      </c>
      <c r="G22" s="49">
        <v>35.775570458047206</v>
      </c>
      <c r="H22" s="29">
        <v>38</v>
      </c>
      <c r="I22" s="50">
        <v>19</v>
      </c>
    </row>
    <row r="23" spans="2:9" s="1" customFormat="1" ht="13.5" customHeight="1">
      <c r="B23" s="7" t="s">
        <v>9</v>
      </c>
      <c r="C23" s="49">
        <v>40.439282536411746</v>
      </c>
      <c r="D23" s="29">
        <v>5</v>
      </c>
      <c r="E23" s="49">
        <v>66.05418924551897</v>
      </c>
      <c r="F23" s="29">
        <v>16</v>
      </c>
      <c r="G23" s="49">
        <v>30.70491407956925</v>
      </c>
      <c r="H23" s="29">
        <v>44</v>
      </c>
      <c r="I23" s="50">
        <v>36</v>
      </c>
    </row>
    <row r="24" spans="2:9" s="1" customFormat="1" ht="13.5" customHeight="1">
      <c r="B24" s="7" t="s">
        <v>10</v>
      </c>
      <c r="C24" s="49">
        <v>40.992318215300436</v>
      </c>
      <c r="D24" s="29">
        <v>3</v>
      </c>
      <c r="E24" s="49">
        <v>67.24981316665534</v>
      </c>
      <c r="F24" s="29">
        <v>11</v>
      </c>
      <c r="G24" s="49">
        <v>44.32882360802406</v>
      </c>
      <c r="H24" s="29">
        <v>21</v>
      </c>
      <c r="I24" s="50">
        <v>5</v>
      </c>
    </row>
    <row r="25" spans="2:9" s="1" customFormat="1" ht="13.5" customHeight="1">
      <c r="B25" s="7" t="s">
        <v>11</v>
      </c>
      <c r="C25" s="49">
        <v>40.40153893777915</v>
      </c>
      <c r="D25" s="29">
        <v>6</v>
      </c>
      <c r="E25" s="49">
        <v>63.092277706835134</v>
      </c>
      <c r="F25" s="29">
        <v>31</v>
      </c>
      <c r="G25" s="49">
        <v>48.779105461620325</v>
      </c>
      <c r="H25" s="29">
        <v>16</v>
      </c>
      <c r="I25" s="50">
        <v>19</v>
      </c>
    </row>
    <row r="26" spans="2:9" s="1" customFormat="1" ht="13.5" customHeight="1">
      <c r="B26" s="7" t="s">
        <v>12</v>
      </c>
      <c r="C26" s="49">
        <v>29.23671130528382</v>
      </c>
      <c r="D26" s="29">
        <v>46</v>
      </c>
      <c r="E26" s="49">
        <v>53.11440510920129</v>
      </c>
      <c r="F26" s="29">
        <v>49</v>
      </c>
      <c r="G26" s="49">
        <v>40.99606696592487</v>
      </c>
      <c r="H26" s="29">
        <v>28</v>
      </c>
      <c r="I26" s="50">
        <v>48</v>
      </c>
    </row>
    <row r="27" spans="2:9" s="1" customFormat="1" ht="13.5" customHeight="1">
      <c r="B27" s="7" t="s">
        <v>49</v>
      </c>
      <c r="C27" s="49">
        <v>33.903760106758774</v>
      </c>
      <c r="D27" s="29">
        <v>36</v>
      </c>
      <c r="E27" s="49">
        <v>47.02153350774804</v>
      </c>
      <c r="F27" s="29">
        <v>51</v>
      </c>
      <c r="G27" s="49">
        <v>40.191881851026615</v>
      </c>
      <c r="H27" s="29">
        <v>30</v>
      </c>
      <c r="I27" s="50">
        <v>50</v>
      </c>
    </row>
    <row r="28" spans="2:9" s="1" customFormat="1" ht="19.5" customHeight="1">
      <c r="B28" s="7" t="s">
        <v>13</v>
      </c>
      <c r="C28" s="49">
        <v>33.86238694804044</v>
      </c>
      <c r="D28" s="29">
        <v>37</v>
      </c>
      <c r="E28" s="49">
        <v>64.16089680184636</v>
      </c>
      <c r="F28" s="29">
        <v>26</v>
      </c>
      <c r="G28" s="49">
        <v>27.667541164028396</v>
      </c>
      <c r="H28" s="29">
        <v>47</v>
      </c>
      <c r="I28" s="50">
        <v>46</v>
      </c>
    </row>
    <row r="29" spans="2:9" s="1" customFormat="1" ht="13.5" customHeight="1">
      <c r="B29" s="7" t="s">
        <v>14</v>
      </c>
      <c r="C29" s="49">
        <v>38.86766910022724</v>
      </c>
      <c r="D29" s="29">
        <v>16</v>
      </c>
      <c r="E29" s="49">
        <v>63.48013403542365</v>
      </c>
      <c r="F29" s="29">
        <v>28</v>
      </c>
      <c r="G29" s="49">
        <v>45.14773662213097</v>
      </c>
      <c r="H29" s="29">
        <v>20</v>
      </c>
      <c r="I29" s="50">
        <v>21</v>
      </c>
    </row>
    <row r="30" spans="2:9" s="1" customFormat="1" ht="13.5" customHeight="1">
      <c r="B30" s="7" t="s">
        <v>15</v>
      </c>
      <c r="C30" s="49">
        <v>29.664792513764322</v>
      </c>
      <c r="D30" s="29">
        <v>43</v>
      </c>
      <c r="E30" s="49">
        <v>58.587211248744566</v>
      </c>
      <c r="F30" s="29">
        <v>44</v>
      </c>
      <c r="G30" s="49">
        <v>41.557092547782034</v>
      </c>
      <c r="H30" s="29">
        <v>26</v>
      </c>
      <c r="I30" s="50">
        <v>43</v>
      </c>
    </row>
    <row r="31" spans="2:9" s="1" customFormat="1" ht="13.5" customHeight="1">
      <c r="B31" s="7" t="s">
        <v>16</v>
      </c>
      <c r="C31" s="49">
        <v>38.867679743079854</v>
      </c>
      <c r="D31" s="29">
        <v>15</v>
      </c>
      <c r="E31" s="49">
        <v>51.445029077817786</v>
      </c>
      <c r="F31" s="29">
        <v>50</v>
      </c>
      <c r="G31" s="49">
        <v>39.517503805274515</v>
      </c>
      <c r="H31" s="29">
        <v>31</v>
      </c>
      <c r="I31" s="50">
        <v>50</v>
      </c>
    </row>
    <row r="32" spans="2:9" s="1" customFormat="1" ht="13.5" customHeight="1">
      <c r="B32" s="7" t="s">
        <v>50</v>
      </c>
      <c r="C32" s="49">
        <v>39.28597396931578</v>
      </c>
      <c r="D32" s="29">
        <v>13</v>
      </c>
      <c r="E32" s="49">
        <v>65.9459592117211</v>
      </c>
      <c r="F32" s="29">
        <v>17</v>
      </c>
      <c r="G32" s="49">
        <v>37.74368787646489</v>
      </c>
      <c r="H32" s="29">
        <v>35</v>
      </c>
      <c r="I32" s="50">
        <v>30</v>
      </c>
    </row>
    <row r="33" spans="2:9" s="1" customFormat="1" ht="13.5" customHeight="1">
      <c r="B33" s="7" t="s">
        <v>17</v>
      </c>
      <c r="C33" s="49">
        <v>37.5640948301864</v>
      </c>
      <c r="D33" s="29">
        <v>19</v>
      </c>
      <c r="E33" s="49">
        <v>55.99081364829396</v>
      </c>
      <c r="F33" s="29">
        <v>48</v>
      </c>
      <c r="G33" s="49">
        <v>39.009783207156154</v>
      </c>
      <c r="H33" s="29">
        <v>32</v>
      </c>
      <c r="I33" s="50">
        <v>49</v>
      </c>
    </row>
    <row r="34" spans="2:9" s="1" customFormat="1" ht="13.5" customHeight="1">
      <c r="B34" s="7" t="s">
        <v>18</v>
      </c>
      <c r="C34" s="49">
        <v>34.62006184635697</v>
      </c>
      <c r="D34" s="29">
        <v>30</v>
      </c>
      <c r="E34" s="49">
        <v>67.73453480015479</v>
      </c>
      <c r="F34" s="29">
        <v>8</v>
      </c>
      <c r="G34" s="49">
        <v>29.44340253914489</v>
      </c>
      <c r="H34" s="29">
        <v>46</v>
      </c>
      <c r="I34" s="50">
        <v>31</v>
      </c>
    </row>
    <row r="35" spans="2:9" s="1" customFormat="1" ht="13.5" customHeight="1">
      <c r="B35" s="7" t="s">
        <v>19</v>
      </c>
      <c r="C35" s="49">
        <v>40.31670403587444</v>
      </c>
      <c r="D35" s="29">
        <v>7</v>
      </c>
      <c r="E35" s="49">
        <v>61.05561861520998</v>
      </c>
      <c r="F35" s="29">
        <v>39</v>
      </c>
      <c r="G35" s="49">
        <v>61.23613346629207</v>
      </c>
      <c r="H35" s="29">
        <v>4</v>
      </c>
      <c r="I35" s="50">
        <v>11</v>
      </c>
    </row>
    <row r="36" spans="2:9" s="1" customFormat="1" ht="13.5" customHeight="1">
      <c r="B36" s="7" t="s">
        <v>20</v>
      </c>
      <c r="C36" s="49">
        <v>39.67493584260051</v>
      </c>
      <c r="D36" s="29">
        <v>12</v>
      </c>
      <c r="E36" s="49">
        <v>66.2861708806575</v>
      </c>
      <c r="F36" s="29">
        <v>13</v>
      </c>
      <c r="G36" s="49">
        <v>47.43103483569014</v>
      </c>
      <c r="H36" s="29">
        <v>18</v>
      </c>
      <c r="I36" s="50">
        <v>4</v>
      </c>
    </row>
    <row r="37" spans="2:9" s="1" customFormat="1" ht="13.5" customHeight="1">
      <c r="B37" s="7" t="s">
        <v>21</v>
      </c>
      <c r="C37" s="49">
        <v>39.70566374312472</v>
      </c>
      <c r="D37" s="29">
        <v>11</v>
      </c>
      <c r="E37" s="49">
        <v>66.53287047081797</v>
      </c>
      <c r="F37" s="29">
        <v>12</v>
      </c>
      <c r="G37" s="49">
        <v>36.62237684570494</v>
      </c>
      <c r="H37" s="29">
        <v>37</v>
      </c>
      <c r="I37" s="50">
        <v>24</v>
      </c>
    </row>
    <row r="38" spans="2:9" s="1" customFormat="1" ht="19.5" customHeight="1">
      <c r="B38" s="7" t="s">
        <v>22</v>
      </c>
      <c r="C38" s="49">
        <v>35.03319251659626</v>
      </c>
      <c r="D38" s="29">
        <v>28</v>
      </c>
      <c r="E38" s="49">
        <v>64.23873929767961</v>
      </c>
      <c r="F38" s="29">
        <v>25</v>
      </c>
      <c r="G38" s="49">
        <v>48.678312251747215</v>
      </c>
      <c r="H38" s="29">
        <v>17</v>
      </c>
      <c r="I38" s="50">
        <v>10</v>
      </c>
    </row>
    <row r="39" spans="2:9" s="1" customFormat="1" ht="13.5" customHeight="1">
      <c r="B39" s="7" t="s">
        <v>23</v>
      </c>
      <c r="C39" s="49">
        <v>36.11000117522623</v>
      </c>
      <c r="D39" s="29">
        <v>24</v>
      </c>
      <c r="E39" s="49">
        <v>61.347706400795765</v>
      </c>
      <c r="F39" s="29">
        <v>37</v>
      </c>
      <c r="G39" s="49">
        <v>37.78780989298966</v>
      </c>
      <c r="H39" s="29">
        <v>34</v>
      </c>
      <c r="I39" s="50">
        <v>45</v>
      </c>
    </row>
    <row r="40" spans="2:9" s="1" customFormat="1" ht="13.5" customHeight="1">
      <c r="B40" s="7" t="s">
        <v>24</v>
      </c>
      <c r="C40" s="49">
        <v>29.390587725005425</v>
      </c>
      <c r="D40" s="29">
        <v>45</v>
      </c>
      <c r="E40" s="49">
        <v>64.0251572327044</v>
      </c>
      <c r="F40" s="29">
        <v>27</v>
      </c>
      <c r="G40" s="49">
        <v>34.52751890768849</v>
      </c>
      <c r="H40" s="29">
        <v>40</v>
      </c>
      <c r="I40" s="50">
        <v>41</v>
      </c>
    </row>
    <row r="41" spans="2:9" s="1" customFormat="1" ht="13.5" customHeight="1">
      <c r="B41" s="7" t="s">
        <v>25</v>
      </c>
      <c r="C41" s="49">
        <v>31.274172909088293</v>
      </c>
      <c r="D41" s="29">
        <v>41</v>
      </c>
      <c r="E41" s="49">
        <v>63.30180720937023</v>
      </c>
      <c r="F41" s="29">
        <v>29</v>
      </c>
      <c r="G41" s="49">
        <v>30.42950408179629</v>
      </c>
      <c r="H41" s="29">
        <v>45</v>
      </c>
      <c r="I41" s="50">
        <v>47</v>
      </c>
    </row>
    <row r="42" spans="2:9" s="1" customFormat="1" ht="13.5" customHeight="1">
      <c r="B42" s="7" t="s">
        <v>51</v>
      </c>
      <c r="C42" s="49">
        <v>28.65069487658162</v>
      </c>
      <c r="D42" s="29">
        <v>48</v>
      </c>
      <c r="E42" s="49">
        <v>58.11849841700588</v>
      </c>
      <c r="F42" s="29">
        <v>47</v>
      </c>
      <c r="G42" s="49">
        <v>53.82889400205474</v>
      </c>
      <c r="H42" s="29">
        <v>9</v>
      </c>
      <c r="I42" s="50">
        <v>32</v>
      </c>
    </row>
    <row r="43" spans="2:9" s="1" customFormat="1" ht="13.5" customHeight="1">
      <c r="B43" s="7" t="s">
        <v>26</v>
      </c>
      <c r="C43" s="49">
        <v>38.80200649159044</v>
      </c>
      <c r="D43" s="29">
        <v>17</v>
      </c>
      <c r="E43" s="49">
        <v>65.21739130434783</v>
      </c>
      <c r="F43" s="29">
        <v>20</v>
      </c>
      <c r="G43" s="49">
        <v>40.80727422407414</v>
      </c>
      <c r="H43" s="29">
        <v>29</v>
      </c>
      <c r="I43" s="50">
        <v>24</v>
      </c>
    </row>
    <row r="44" spans="2:9" s="1" customFormat="1" ht="13.5" customHeight="1">
      <c r="B44" s="7" t="s">
        <v>52</v>
      </c>
      <c r="C44" s="49">
        <v>31.897450237689707</v>
      </c>
      <c r="D44" s="29">
        <v>39</v>
      </c>
      <c r="E44" s="49">
        <v>62.62932636399602</v>
      </c>
      <c r="F44" s="29">
        <v>33</v>
      </c>
      <c r="G44" s="49">
        <v>49.52492148918328</v>
      </c>
      <c r="H44" s="29">
        <v>15</v>
      </c>
      <c r="I44" s="50">
        <v>21</v>
      </c>
    </row>
    <row r="45" spans="2:9" s="1" customFormat="1" ht="13.5" customHeight="1">
      <c r="B45" s="7" t="s">
        <v>27</v>
      </c>
      <c r="C45" s="49">
        <v>36.263550135501355</v>
      </c>
      <c r="D45" s="29">
        <v>23</v>
      </c>
      <c r="E45" s="49">
        <v>61.12664125370606</v>
      </c>
      <c r="F45" s="29">
        <v>38</v>
      </c>
      <c r="G45" s="49">
        <v>57.59638557041752</v>
      </c>
      <c r="H45" s="29">
        <v>7</v>
      </c>
      <c r="I45" s="50">
        <v>18</v>
      </c>
    </row>
    <row r="46" spans="2:9" s="1" customFormat="1" ht="13.5" customHeight="1">
      <c r="B46" s="7" t="s">
        <v>28</v>
      </c>
      <c r="C46" s="49">
        <v>29.591348454397547</v>
      </c>
      <c r="D46" s="29">
        <v>44</v>
      </c>
      <c r="E46" s="49">
        <v>60.06637902422835</v>
      </c>
      <c r="F46" s="29">
        <v>41</v>
      </c>
      <c r="G46" s="49">
        <v>71.76513130020027</v>
      </c>
      <c r="H46" s="29">
        <v>3</v>
      </c>
      <c r="I46" s="50">
        <v>16</v>
      </c>
    </row>
    <row r="47" spans="2:9" s="1" customFormat="1" ht="13.5" customHeight="1">
      <c r="B47" s="7" t="s">
        <v>29</v>
      </c>
      <c r="C47" s="49">
        <v>33.404784760342594</v>
      </c>
      <c r="D47" s="29">
        <v>38</v>
      </c>
      <c r="E47" s="49">
        <v>58.379222333373846</v>
      </c>
      <c r="F47" s="29">
        <v>45</v>
      </c>
      <c r="G47" s="49">
        <v>41.84282854406954</v>
      </c>
      <c r="H47" s="29">
        <v>25</v>
      </c>
      <c r="I47" s="50">
        <v>43</v>
      </c>
    </row>
    <row r="48" spans="2:9" s="1" customFormat="1" ht="19.5" customHeight="1">
      <c r="B48" s="7" t="s">
        <v>53</v>
      </c>
      <c r="C48" s="49" t="s">
        <v>75</v>
      </c>
      <c r="D48" s="29" t="s">
        <v>75</v>
      </c>
      <c r="E48" s="49" t="s">
        <v>75</v>
      </c>
      <c r="F48" s="29" t="s">
        <v>75</v>
      </c>
      <c r="G48" s="49" t="s">
        <v>75</v>
      </c>
      <c r="H48" s="29" t="s">
        <v>75</v>
      </c>
      <c r="I48" s="50" t="s">
        <v>75</v>
      </c>
    </row>
    <row r="49" spans="2:9" s="1" customFormat="1" ht="13.5" customHeight="1">
      <c r="B49" s="7" t="s">
        <v>30</v>
      </c>
      <c r="C49" s="49">
        <v>34.92092513026785</v>
      </c>
      <c r="D49" s="29">
        <v>29</v>
      </c>
      <c r="E49" s="49">
        <v>66.21371656232215</v>
      </c>
      <c r="F49" s="29">
        <v>14</v>
      </c>
      <c r="G49" s="49">
        <v>30.938406867759266</v>
      </c>
      <c r="H49" s="29">
        <v>43</v>
      </c>
      <c r="I49" s="50">
        <v>34</v>
      </c>
    </row>
    <row r="50" spans="2:9" s="1" customFormat="1" ht="13.5" customHeight="1">
      <c r="B50" s="7" t="s">
        <v>90</v>
      </c>
      <c r="C50" s="49">
        <v>24.778106508875737</v>
      </c>
      <c r="D50" s="29">
        <v>49</v>
      </c>
      <c r="E50" s="49">
        <v>65.57522123893806</v>
      </c>
      <c r="F50" s="29">
        <v>19</v>
      </c>
      <c r="G50" s="49">
        <v>41.978163402392916</v>
      </c>
      <c r="H50" s="29">
        <v>24</v>
      </c>
      <c r="I50" s="50">
        <v>11</v>
      </c>
    </row>
    <row r="51" spans="2:9" s="1" customFormat="1" ht="13.5" customHeight="1">
      <c r="B51" s="7" t="s">
        <v>32</v>
      </c>
      <c r="C51" s="49">
        <v>34.016941596076684</v>
      </c>
      <c r="D51" s="29">
        <v>34</v>
      </c>
      <c r="E51" s="49">
        <v>61.69965075669383</v>
      </c>
      <c r="F51" s="29">
        <v>36</v>
      </c>
      <c r="G51" s="49">
        <v>79.55156857876004</v>
      </c>
      <c r="H51" s="29">
        <v>1</v>
      </c>
      <c r="I51" s="50">
        <v>7</v>
      </c>
    </row>
    <row r="52" spans="2:9" s="1" customFormat="1" ht="13.5" customHeight="1">
      <c r="B52" s="7" t="s">
        <v>33</v>
      </c>
      <c r="C52" s="49">
        <v>40.52468877934665</v>
      </c>
      <c r="D52" s="29">
        <v>4</v>
      </c>
      <c r="E52" s="49">
        <v>68.80718911972956</v>
      </c>
      <c r="F52" s="29">
        <v>6</v>
      </c>
      <c r="G52" s="49">
        <v>19.660284092450624</v>
      </c>
      <c r="H52" s="29">
        <v>51</v>
      </c>
      <c r="I52" s="50">
        <v>34</v>
      </c>
    </row>
    <row r="53" spans="2:9" s="1" customFormat="1" ht="13.5" customHeight="1">
      <c r="B53" s="7" t="s">
        <v>34</v>
      </c>
      <c r="C53" s="49">
        <v>35.049931199847414</v>
      </c>
      <c r="D53" s="29">
        <v>27</v>
      </c>
      <c r="E53" s="49">
        <v>67.53613272898316</v>
      </c>
      <c r="F53" s="29">
        <v>10</v>
      </c>
      <c r="G53" s="49">
        <v>32.57866940417517</v>
      </c>
      <c r="H53" s="29">
        <v>41</v>
      </c>
      <c r="I53" s="50">
        <v>26</v>
      </c>
    </row>
    <row r="54" spans="2:9" s="1" customFormat="1" ht="13.5" customHeight="1">
      <c r="B54" s="7" t="s">
        <v>35</v>
      </c>
      <c r="C54" s="49">
        <v>35.78325677322584</v>
      </c>
      <c r="D54" s="29">
        <v>25</v>
      </c>
      <c r="E54" s="49">
        <v>64.51021258857857</v>
      </c>
      <c r="F54" s="29">
        <v>23</v>
      </c>
      <c r="G54" s="49">
        <v>60.41006458855269</v>
      </c>
      <c r="H54" s="29">
        <v>5</v>
      </c>
      <c r="I54" s="50">
        <v>3</v>
      </c>
    </row>
    <row r="55" spans="2:9" s="1" customFormat="1" ht="13.5" customHeight="1">
      <c r="B55" s="7" t="s">
        <v>36</v>
      </c>
      <c r="C55" s="49">
        <v>36.931268151016454</v>
      </c>
      <c r="D55" s="29">
        <v>21</v>
      </c>
      <c r="E55" s="49">
        <v>62.434367541766115</v>
      </c>
      <c r="F55" s="29">
        <v>35</v>
      </c>
      <c r="G55" s="49">
        <v>41.55549569752367</v>
      </c>
      <c r="H55" s="29">
        <v>27</v>
      </c>
      <c r="I55" s="50">
        <v>38</v>
      </c>
    </row>
    <row r="56" spans="2:9" s="1" customFormat="1" ht="13.5" customHeight="1">
      <c r="B56" s="7" t="s">
        <v>54</v>
      </c>
      <c r="C56" s="49" t="s">
        <v>75</v>
      </c>
      <c r="D56" s="29" t="s">
        <v>75</v>
      </c>
      <c r="E56" s="49" t="s">
        <v>75</v>
      </c>
      <c r="F56" s="29" t="s">
        <v>75</v>
      </c>
      <c r="G56" s="49" t="s">
        <v>75</v>
      </c>
      <c r="H56" s="29" t="s">
        <v>75</v>
      </c>
      <c r="I56" s="50" t="s">
        <v>75</v>
      </c>
    </row>
    <row r="57" spans="2:9" s="1" customFormat="1" ht="13.5" customHeight="1">
      <c r="B57" s="7" t="s">
        <v>37</v>
      </c>
      <c r="C57" s="49">
        <v>48.30107227405654</v>
      </c>
      <c r="D57" s="29">
        <v>1</v>
      </c>
      <c r="E57" s="49">
        <v>72.70258321227814</v>
      </c>
      <c r="F57" s="29">
        <v>2</v>
      </c>
      <c r="G57" s="49">
        <v>25.095998776149763</v>
      </c>
      <c r="H57" s="29">
        <v>49</v>
      </c>
      <c r="I57" s="50">
        <v>26</v>
      </c>
    </row>
    <row r="58" spans="2:9" s="1" customFormat="1" ht="19.5" customHeight="1">
      <c r="B58" s="7" t="s">
        <v>38</v>
      </c>
      <c r="C58" s="49">
        <v>34.58991184665276</v>
      </c>
      <c r="D58" s="29">
        <v>31</v>
      </c>
      <c r="E58" s="49">
        <v>63.12159659452138</v>
      </c>
      <c r="F58" s="29">
        <v>30</v>
      </c>
      <c r="G58" s="49">
        <v>50.96885920008545</v>
      </c>
      <c r="H58" s="29">
        <v>13</v>
      </c>
      <c r="I58" s="50">
        <v>11</v>
      </c>
    </row>
    <row r="59" spans="2:9" s="1" customFormat="1" ht="13.5" customHeight="1">
      <c r="B59" s="7" t="s">
        <v>39</v>
      </c>
      <c r="C59" s="49">
        <v>31.560668547861948</v>
      </c>
      <c r="D59" s="29">
        <v>40</v>
      </c>
      <c r="E59" s="49">
        <v>58.15910471067928</v>
      </c>
      <c r="F59" s="29">
        <v>46</v>
      </c>
      <c r="G59" s="49">
        <v>52.768134712335915</v>
      </c>
      <c r="H59" s="29">
        <v>10</v>
      </c>
      <c r="I59" s="50">
        <v>32</v>
      </c>
    </row>
    <row r="60" spans="2:9" s="1" customFormat="1" ht="13.5" customHeight="1">
      <c r="B60" s="7" t="s">
        <v>40</v>
      </c>
      <c r="C60" s="49">
        <v>34.14538822303283</v>
      </c>
      <c r="D60" s="29">
        <v>33</v>
      </c>
      <c r="E60" s="49">
        <v>62.62907720045894</v>
      </c>
      <c r="F60" s="29">
        <v>34</v>
      </c>
      <c r="G60" s="49">
        <v>59.77036475960374</v>
      </c>
      <c r="H60" s="29">
        <v>6</v>
      </c>
      <c r="I60" s="50">
        <v>8</v>
      </c>
    </row>
    <row r="61" spans="2:9" s="1" customFormat="1" ht="13.5" customHeight="1" thickBot="1">
      <c r="B61" s="9" t="s">
        <v>41</v>
      </c>
      <c r="C61" s="51">
        <v>33.91812865497076</v>
      </c>
      <c r="D61" s="30">
        <v>35</v>
      </c>
      <c r="E61" s="51">
        <v>60.69651741293532</v>
      </c>
      <c r="F61" s="30">
        <v>40</v>
      </c>
      <c r="G61" s="51">
        <v>52.23965959004392</v>
      </c>
      <c r="H61" s="30">
        <v>11</v>
      </c>
      <c r="I61" s="52">
        <v>26</v>
      </c>
    </row>
    <row r="62" spans="2:9" s="1" customFormat="1" ht="17.25" customHeight="1">
      <c r="B62" s="56" t="s">
        <v>67</v>
      </c>
      <c r="C62" s="56"/>
      <c r="D62" s="56"/>
      <c r="E62" s="56"/>
      <c r="F62" s="56"/>
      <c r="G62" s="56"/>
      <c r="H62" s="56"/>
      <c r="I62" s="56"/>
    </row>
    <row r="63" spans="2:9" s="1" customFormat="1" ht="14.25">
      <c r="B63" s="58" t="s">
        <v>87</v>
      </c>
      <c r="C63" s="58"/>
      <c r="D63" s="58"/>
      <c r="E63" s="58"/>
      <c r="F63" s="58"/>
      <c r="G63" s="58"/>
      <c r="H63" s="58"/>
      <c r="I63" s="58"/>
    </row>
    <row r="64" spans="2:9" ht="15.75" customHeight="1">
      <c r="B64" s="59" t="s">
        <v>100</v>
      </c>
      <c r="C64" s="59"/>
      <c r="D64" s="59"/>
      <c r="E64" s="59"/>
      <c r="F64" s="59"/>
      <c r="G64" s="59"/>
      <c r="H64" s="59"/>
      <c r="I64" s="59"/>
    </row>
    <row r="65" ht="16.5">
      <c r="B65" s="19"/>
    </row>
  </sheetData>
  <mergeCells count="11">
    <mergeCell ref="B1:I1"/>
    <mergeCell ref="B5:B6"/>
    <mergeCell ref="B2:I2"/>
    <mergeCell ref="B3:I3"/>
    <mergeCell ref="B4:I4"/>
    <mergeCell ref="E5:F5"/>
    <mergeCell ref="C5:D5"/>
    <mergeCell ref="B62:I62"/>
    <mergeCell ref="G5:H5"/>
    <mergeCell ref="B63:I63"/>
    <mergeCell ref="B64:I64"/>
  </mergeCells>
  <printOptions horizontalCentered="1" verticalCentered="1"/>
  <pageMargins left="0.75" right="0.75" top="0.5" bottom="0.5" header="0" footer="0"/>
  <pageSetup fitToHeight="1"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B1:I64"/>
  <sheetViews>
    <sheetView showGridLines="0" tabSelected="1" zoomScale="75" zoomScaleNormal="75" workbookViewId="0" topLeftCell="A28">
      <selection activeCell="B63" sqref="B63:H63"/>
    </sheetView>
  </sheetViews>
  <sheetFormatPr defaultColWidth="8.88671875" defaultRowHeight="15"/>
  <cols>
    <col min="1" max="1" width="2.77734375" style="3" customWidth="1"/>
    <col min="2" max="2" width="18.88671875" style="3" customWidth="1"/>
    <col min="3" max="8" width="11.77734375" style="3" customWidth="1"/>
    <col min="9" max="9" width="2.77734375" style="3" customWidth="1"/>
    <col min="10" max="16384" width="8.88671875" style="3" customWidth="1"/>
  </cols>
  <sheetData>
    <row r="1" spans="2:8" ht="18">
      <c r="B1" s="60" t="s">
        <v>91</v>
      </c>
      <c r="C1" s="60"/>
      <c r="D1" s="60"/>
      <c r="E1" s="60"/>
      <c r="F1" s="60"/>
      <c r="G1" s="60"/>
      <c r="H1" s="60"/>
    </row>
    <row r="2" spans="2:8" ht="15.75">
      <c r="B2" s="63" t="s">
        <v>99</v>
      </c>
      <c r="C2" s="63"/>
      <c r="D2" s="63"/>
      <c r="E2" s="63"/>
      <c r="F2" s="63"/>
      <c r="G2" s="63"/>
      <c r="H2" s="63"/>
    </row>
    <row r="3" spans="2:8" ht="15.75">
      <c r="B3" s="63" t="s">
        <v>86</v>
      </c>
      <c r="C3" s="63"/>
      <c r="D3" s="63"/>
      <c r="E3" s="63"/>
      <c r="F3" s="63"/>
      <c r="G3" s="63"/>
      <c r="H3" s="63"/>
    </row>
    <row r="4" spans="2:8" ht="16.5" thickBot="1">
      <c r="B4" s="64"/>
      <c r="C4" s="64"/>
      <c r="D4" s="64"/>
      <c r="E4" s="64"/>
      <c r="F4" s="64"/>
      <c r="G4" s="64"/>
      <c r="H4" s="64"/>
    </row>
    <row r="5" spans="2:8" ht="15.75" customHeight="1">
      <c r="B5" s="61" t="s">
        <v>42</v>
      </c>
      <c r="C5" s="69" t="s">
        <v>78</v>
      </c>
      <c r="D5" s="70"/>
      <c r="E5" s="70"/>
      <c r="F5" s="66" t="s">
        <v>64</v>
      </c>
      <c r="G5" s="67"/>
      <c r="H5" s="68"/>
    </row>
    <row r="6" spans="2:8" ht="15" customHeight="1">
      <c r="B6" s="62"/>
      <c r="C6" s="10" t="s">
        <v>55</v>
      </c>
      <c r="D6" s="11" t="s">
        <v>56</v>
      </c>
      <c r="E6" s="11" t="s">
        <v>57</v>
      </c>
      <c r="F6" s="20" t="s">
        <v>55</v>
      </c>
      <c r="G6" s="12" t="s">
        <v>56</v>
      </c>
      <c r="H6" s="13" t="s">
        <v>57</v>
      </c>
    </row>
    <row r="7" spans="2:8" s="1" customFormat="1" ht="19.5" customHeight="1">
      <c r="B7" s="7" t="s">
        <v>66</v>
      </c>
      <c r="C7" s="22">
        <f>'[1]03a'!C8</f>
        <v>34.32665451888758</v>
      </c>
      <c r="D7" s="22">
        <f>'[1]03a'!E8</f>
        <v>64.41370702459307</v>
      </c>
      <c r="E7" s="24">
        <f>'[1]03a'!G8</f>
        <v>35.51558898648829</v>
      </c>
      <c r="F7" s="21">
        <v>34.8606586145843</v>
      </c>
      <c r="G7" s="22">
        <v>58.96738122778834</v>
      </c>
      <c r="H7" s="23">
        <v>36.872708210495354</v>
      </c>
    </row>
    <row r="8" spans="2:8" s="1" customFormat="1" ht="19.5" customHeight="1">
      <c r="B8" s="7" t="s">
        <v>43</v>
      </c>
      <c r="C8" s="22">
        <f>'[1]03a'!C9</f>
        <v>28.677171963829217</v>
      </c>
      <c r="D8" s="22">
        <f>'[1]03a'!E9</f>
        <v>64.68439574145842</v>
      </c>
      <c r="E8" s="24">
        <f>'[1]03a'!G9</f>
        <v>45.84778102604016</v>
      </c>
      <c r="F8" s="21">
        <v>38.63451007806128</v>
      </c>
      <c r="G8" s="22">
        <v>61.34815918280485</v>
      </c>
      <c r="H8" s="23">
        <v>43.50564608352375</v>
      </c>
    </row>
    <row r="9" spans="2:8" s="1" customFormat="1" ht="13.5" customHeight="1">
      <c r="B9" s="7" t="s">
        <v>0</v>
      </c>
      <c r="C9" s="22">
        <f>'[1]03a'!C10</f>
        <v>36.50519031141869</v>
      </c>
      <c r="D9" s="22">
        <f>'[1]03a'!E10</f>
        <v>66.0875</v>
      </c>
      <c r="E9" s="24">
        <f>'[1]03a'!G10</f>
        <v>38.74239078746887</v>
      </c>
      <c r="F9" s="21">
        <v>37.901498929336185</v>
      </c>
      <c r="G9" s="22">
        <v>64.52804837084312</v>
      </c>
      <c r="H9" s="23">
        <v>36.25392883519691</v>
      </c>
    </row>
    <row r="10" spans="2:8" s="1" customFormat="1" ht="13.5" customHeight="1">
      <c r="B10" s="7" t="s">
        <v>44</v>
      </c>
      <c r="C10" s="22">
        <f>'[1]03a'!C11</f>
        <v>35.711882330321096</v>
      </c>
      <c r="D10" s="22">
        <f>'[1]03a'!E11</f>
        <v>58.743833808101165</v>
      </c>
      <c r="E10" s="24">
        <f>'[1]03a'!G11</f>
        <v>42.23310152092229</v>
      </c>
      <c r="F10" s="21">
        <v>34.492789503001795</v>
      </c>
      <c r="G10" s="22">
        <v>59.71357409713575</v>
      </c>
      <c r="H10" s="23">
        <v>39.91222645168638</v>
      </c>
    </row>
    <row r="11" spans="2:8" s="1" customFormat="1" ht="13.5" customHeight="1">
      <c r="B11" s="7" t="s">
        <v>1</v>
      </c>
      <c r="C11" s="22">
        <f>'[1]03a'!C12</f>
        <v>38.55448154657293</v>
      </c>
      <c r="D11" s="22">
        <f>'[1]03a'!E12</f>
        <v>62.78708876474239</v>
      </c>
      <c r="E11" s="22">
        <f>'[1]03a'!G12</f>
        <v>51.59429634906737</v>
      </c>
      <c r="F11" s="21">
        <v>39.83238165407994</v>
      </c>
      <c r="G11" s="22">
        <v>61.21858465608465</v>
      </c>
      <c r="H11" s="23">
        <v>50.13131337361719</v>
      </c>
    </row>
    <row r="12" spans="2:8" s="1" customFormat="1" ht="13.5" customHeight="1">
      <c r="B12" s="7" t="s">
        <v>2</v>
      </c>
      <c r="C12" s="22">
        <f>'[1]03a'!C13</f>
        <v>30.37153151279826</v>
      </c>
      <c r="D12" s="22">
        <f>'[1]03a'!E13</f>
        <v>70.49356676492286</v>
      </c>
      <c r="E12" s="24">
        <f>'[1]03a'!G13</f>
        <v>26.616185189771326</v>
      </c>
      <c r="F12" s="21" t="s">
        <v>75</v>
      </c>
      <c r="G12" s="22" t="s">
        <v>75</v>
      </c>
      <c r="H12" s="23" t="s">
        <v>75</v>
      </c>
    </row>
    <row r="13" spans="2:8" s="1" customFormat="1" ht="13.5" customHeight="1">
      <c r="B13" s="7" t="s">
        <v>95</v>
      </c>
      <c r="C13" s="22">
        <f>'[1]03a'!C14</f>
        <v>18.772708922083165</v>
      </c>
      <c r="D13" s="22">
        <f>'[1]03a'!E14</f>
        <v>59.28521373510862</v>
      </c>
      <c r="E13" s="24">
        <f>'[1]03a'!G14</f>
        <v>42.71606982600913</v>
      </c>
      <c r="F13" s="21">
        <v>34.677245250431774</v>
      </c>
      <c r="G13" s="22">
        <v>58.84594739667204</v>
      </c>
      <c r="H13" s="23">
        <v>39.81436112026775</v>
      </c>
    </row>
    <row r="14" spans="2:8" s="1" customFormat="1" ht="13.5" customHeight="1">
      <c r="B14" s="7" t="s">
        <v>3</v>
      </c>
      <c r="C14" s="22">
        <f>'[1]03a'!C15</f>
        <v>39.79604224839141</v>
      </c>
      <c r="D14" s="22">
        <f>'[1]03a'!E15</f>
        <v>69.2954873799609</v>
      </c>
      <c r="E14" s="24">
        <f>'[1]03a'!G15</f>
        <v>35.404883404289365</v>
      </c>
      <c r="F14" s="21">
        <v>35.72994300745287</v>
      </c>
      <c r="G14" s="22">
        <v>66.1647400076782</v>
      </c>
      <c r="H14" s="23">
        <v>35.193769139119134</v>
      </c>
    </row>
    <row r="15" spans="2:8" s="1" customFormat="1" ht="13.5" customHeight="1">
      <c r="B15" s="7" t="s">
        <v>4</v>
      </c>
      <c r="C15" s="22">
        <f>'[1]03a'!C16</f>
        <v>40.21030494216614</v>
      </c>
      <c r="D15" s="22">
        <f>'[1]03a'!E16</f>
        <v>64.2984746461454</v>
      </c>
      <c r="E15" s="24">
        <f>'[1]03a'!G16</f>
        <v>37.35083788106069</v>
      </c>
      <c r="F15" s="21">
        <v>41.09505393853043</v>
      </c>
      <c r="G15" s="22">
        <v>65.4961615012795</v>
      </c>
      <c r="H15" s="23">
        <v>38.6179755742813</v>
      </c>
    </row>
    <row r="16" spans="2:8" s="1" customFormat="1" ht="13.5" customHeight="1">
      <c r="B16" s="7" t="s">
        <v>5</v>
      </c>
      <c r="C16" s="22">
        <f>'[1]03a'!C17</f>
        <v>37.557015848473135</v>
      </c>
      <c r="D16" s="22">
        <f>'[1]03a'!E17</f>
        <v>65.6828953037484</v>
      </c>
      <c r="E16" s="24">
        <f>'[1]03a'!G17</f>
        <v>22.850358572034125</v>
      </c>
      <c r="F16" s="21">
        <v>35.05448694507423</v>
      </c>
      <c r="G16" s="22">
        <v>65.1383354845951</v>
      </c>
      <c r="H16" s="23">
        <v>22.441819767618583</v>
      </c>
    </row>
    <row r="17" spans="2:8" s="1" customFormat="1" ht="13.5" customHeight="1">
      <c r="B17" s="7" t="s">
        <v>6</v>
      </c>
      <c r="C17" s="22">
        <f>'[1]03a'!C18</f>
        <v>38.980535916906696</v>
      </c>
      <c r="D17" s="22">
        <f>'[1]03a'!E18</f>
        <v>65.07334019557386</v>
      </c>
      <c r="E17" s="24">
        <f>'[1]03a'!G18</f>
        <v>50.24425658184415</v>
      </c>
      <c r="F17" s="21">
        <v>34.319085880917285</v>
      </c>
      <c r="G17" s="22">
        <v>26.504269211451533</v>
      </c>
      <c r="H17" s="23">
        <v>54.45110537240668</v>
      </c>
    </row>
    <row r="18" spans="2:8" s="1" customFormat="1" ht="19.5" customHeight="1">
      <c r="B18" s="7" t="s">
        <v>46</v>
      </c>
      <c r="C18" s="22">
        <f>'[1]03a'!C19</f>
        <v>40.12706957528716</v>
      </c>
      <c r="D18" s="22">
        <f>'[1]03a'!E19</f>
        <v>67.80781708635872</v>
      </c>
      <c r="E18" s="22">
        <f>'[1]03a'!G19</f>
        <v>54.2684310825677</v>
      </c>
      <c r="F18" s="21">
        <v>37.90939892081817</v>
      </c>
      <c r="G18" s="22">
        <v>60.11009777339578</v>
      </c>
      <c r="H18" s="23">
        <v>51.20086350770973</v>
      </c>
    </row>
    <row r="19" spans="2:8" s="1" customFormat="1" ht="13.5" customHeight="1">
      <c r="B19" s="7" t="s">
        <v>47</v>
      </c>
      <c r="C19" s="22">
        <f>'[1]03a'!C20</f>
      </c>
      <c r="D19" s="22">
        <f>'[1]03a'!E20</f>
      </c>
      <c r="E19" s="24">
        <f>'[1]03a'!G20</f>
      </c>
      <c r="F19" s="21" t="s">
        <v>75</v>
      </c>
      <c r="G19" s="22" t="s">
        <v>75</v>
      </c>
      <c r="H19" s="23" t="s">
        <v>75</v>
      </c>
    </row>
    <row r="20" spans="2:8" s="1" customFormat="1" ht="13.5" customHeight="1">
      <c r="B20" s="7" t="s">
        <v>7</v>
      </c>
      <c r="C20" s="22">
        <f>'[1]03a'!C21</f>
        <v>18.9078662496993</v>
      </c>
      <c r="D20" s="22">
        <f>'[1]03a'!E21</f>
        <v>73.41847934544003</v>
      </c>
      <c r="E20" s="24">
        <f>'[1]03a'!G21</f>
        <v>31.986557253279408</v>
      </c>
      <c r="F20" s="21">
        <v>28.226585130350824</v>
      </c>
      <c r="G20" s="22">
        <v>72.23972077977356</v>
      </c>
      <c r="H20" s="23">
        <v>27.93319034890197</v>
      </c>
    </row>
    <row r="21" spans="2:8" s="1" customFormat="1" ht="13.5" customHeight="1">
      <c r="B21" s="7" t="s">
        <v>8</v>
      </c>
      <c r="C21" s="22">
        <f>'[1]03a'!C22</f>
        <v>41.40625</v>
      </c>
      <c r="D21" s="22">
        <f>'[1]03a'!E22</f>
        <v>68.89890534449454</v>
      </c>
      <c r="E21" s="24">
        <f>'[1]03a'!G22</f>
        <v>77.6992792563575</v>
      </c>
      <c r="F21" s="21">
        <v>39.109697933227345</v>
      </c>
      <c r="G21" s="22">
        <v>57.17379534380076</v>
      </c>
      <c r="H21" s="23">
        <v>69.52160192081358</v>
      </c>
    </row>
    <row r="22" spans="2:8" s="1" customFormat="1" ht="13.5" customHeight="1">
      <c r="B22" s="7" t="s">
        <v>48</v>
      </c>
      <c r="C22" s="22">
        <f>'[1]03a'!C23</f>
        <v>34.507833674885966</v>
      </c>
      <c r="D22" s="22">
        <f>'[1]03a'!E23</f>
        <v>67.53988642509464</v>
      </c>
      <c r="E22" s="24">
        <f>'[1]03a'!G23</f>
        <v>35.775570458047206</v>
      </c>
      <c r="F22" s="21">
        <v>32.1993937352644</v>
      </c>
      <c r="G22" s="22">
        <v>64.26028481012658</v>
      </c>
      <c r="H22" s="23">
        <v>34.26513379505098</v>
      </c>
    </row>
    <row r="23" spans="2:8" s="1" customFormat="1" ht="13.5" customHeight="1">
      <c r="B23" s="7" t="s">
        <v>9</v>
      </c>
      <c r="C23" s="22">
        <f>'[1]03a'!C24</f>
        <v>40.439282536411746</v>
      </c>
      <c r="D23" s="22">
        <f>'[1]03a'!E24</f>
        <v>66.05418924551897</v>
      </c>
      <c r="E23" s="24">
        <f>'[1]03a'!G24</f>
        <v>30.70491407956925</v>
      </c>
      <c r="F23" s="21">
        <v>42.76180021953897</v>
      </c>
      <c r="G23" s="22">
        <v>64.29082059472204</v>
      </c>
      <c r="H23" s="23">
        <v>26.03176206197906</v>
      </c>
    </row>
    <row r="24" spans="2:8" s="1" customFormat="1" ht="13.5" customHeight="1">
      <c r="B24" s="7" t="s">
        <v>10</v>
      </c>
      <c r="C24" s="22">
        <f>'[1]03a'!C25</f>
        <v>40.992318215300436</v>
      </c>
      <c r="D24" s="22">
        <f>'[1]03a'!E25</f>
        <v>67.24981316665534</v>
      </c>
      <c r="E24" s="24">
        <f>'[1]03a'!G25</f>
        <v>44.32882360802406</v>
      </c>
      <c r="F24" s="21">
        <v>38.48403490267523</v>
      </c>
      <c r="G24" s="22">
        <v>66.44312530081822</v>
      </c>
      <c r="H24" s="23">
        <v>41.05492848964252</v>
      </c>
    </row>
    <row r="25" spans="2:8" s="1" customFormat="1" ht="13.5" customHeight="1">
      <c r="B25" s="7" t="s">
        <v>11</v>
      </c>
      <c r="C25" s="22">
        <f>'[1]03a'!C26</f>
        <v>40.40153893777915</v>
      </c>
      <c r="D25" s="22">
        <f>'[1]03a'!E26</f>
        <v>63.092277706835134</v>
      </c>
      <c r="E25" s="24">
        <f>'[1]03a'!G26</f>
        <v>48.779105461620325</v>
      </c>
      <c r="F25" s="21">
        <v>39.177408884355</v>
      </c>
      <c r="G25" s="22">
        <v>60.68225208025647</v>
      </c>
      <c r="H25" s="23">
        <v>49.84537495056108</v>
      </c>
    </row>
    <row r="26" spans="2:8" s="1" customFormat="1" ht="13.5" customHeight="1">
      <c r="B26" s="7" t="s">
        <v>12</v>
      </c>
      <c r="C26" s="22">
        <f>'[1]03a'!C27</f>
        <v>29.23671130528382</v>
      </c>
      <c r="D26" s="22">
        <f>'[1]03a'!E27</f>
        <v>53.11440510920129</v>
      </c>
      <c r="E26" s="24">
        <f>'[1]03a'!G27</f>
        <v>40.99606696592487</v>
      </c>
      <c r="F26" s="21">
        <v>33.27842850170815</v>
      </c>
      <c r="G26" s="22">
        <v>49.07288592326447</v>
      </c>
      <c r="H26" s="23">
        <v>38.93725671677998</v>
      </c>
    </row>
    <row r="27" spans="2:8" s="1" customFormat="1" ht="13.5" customHeight="1">
      <c r="B27" s="7" t="s">
        <v>49</v>
      </c>
      <c r="C27" s="22">
        <f>'[1]03a'!C28</f>
        <v>33.903760106758774</v>
      </c>
      <c r="D27" s="22">
        <f>'[1]03a'!E28</f>
        <v>47.02153350774804</v>
      </c>
      <c r="E27" s="24">
        <f>'[1]03a'!G28</f>
        <v>40.191881851026615</v>
      </c>
      <c r="F27" s="21">
        <v>33.49186777053608</v>
      </c>
      <c r="G27" s="22">
        <v>50.66234117329008</v>
      </c>
      <c r="H27" s="23">
        <v>35.40847933129427</v>
      </c>
    </row>
    <row r="28" spans="2:8" s="1" customFormat="1" ht="19.5" customHeight="1">
      <c r="B28" s="7" t="s">
        <v>13</v>
      </c>
      <c r="C28" s="22">
        <f>'[1]03a'!C29</f>
        <v>33.86238694804044</v>
      </c>
      <c r="D28" s="22">
        <f>'[1]03a'!E29</f>
        <v>64.16089680184636</v>
      </c>
      <c r="E28" s="24">
        <f>'[1]03a'!G29</f>
        <v>27.667541164028396</v>
      </c>
      <c r="F28" s="21">
        <v>35.29825796234383</v>
      </c>
      <c r="G28" s="22">
        <v>65.96743894802756</v>
      </c>
      <c r="H28" s="23">
        <v>27.16332972966569</v>
      </c>
    </row>
    <row r="29" spans="2:8" s="1" customFormat="1" ht="13.5" customHeight="1">
      <c r="B29" s="7" t="s">
        <v>14</v>
      </c>
      <c r="C29" s="22">
        <f>'[1]03a'!C30</f>
        <v>38.86766910022724</v>
      </c>
      <c r="D29" s="22">
        <f>'[1]03a'!E30</f>
        <v>63.48013403542365</v>
      </c>
      <c r="E29" s="24">
        <f>'[1]03a'!G30</f>
        <v>45.14773662213097</v>
      </c>
      <c r="F29" s="21">
        <v>36.309083793538285</v>
      </c>
      <c r="G29" s="22">
        <v>59.14139633286318</v>
      </c>
      <c r="H29" s="23">
        <v>44.6563971948294</v>
      </c>
    </row>
    <row r="30" spans="2:8" s="1" customFormat="1" ht="13.5" customHeight="1">
      <c r="B30" s="7" t="s">
        <v>15</v>
      </c>
      <c r="C30" s="22">
        <f>'[1]03a'!C31</f>
        <v>29.664792513764322</v>
      </c>
      <c r="D30" s="22">
        <f>'[1]03a'!E31</f>
        <v>58.587211248744566</v>
      </c>
      <c r="E30" s="24">
        <f>'[1]03a'!G31</f>
        <v>41.557092547782034</v>
      </c>
      <c r="F30" s="21">
        <v>28.345644145122744</v>
      </c>
      <c r="G30" s="22">
        <v>52.795418054590336</v>
      </c>
      <c r="H30" s="23">
        <v>39.07430896515279</v>
      </c>
    </row>
    <row r="31" spans="2:8" s="1" customFormat="1" ht="13.5" customHeight="1">
      <c r="B31" s="7" t="s">
        <v>16</v>
      </c>
      <c r="C31" s="22">
        <f>'[1]03a'!C32</f>
        <v>38.867679743079854</v>
      </c>
      <c r="D31" s="22">
        <f>'[1]03a'!E32</f>
        <v>51.445029077817786</v>
      </c>
      <c r="E31" s="24">
        <f>'[1]03a'!G32</f>
        <v>39.517503805274515</v>
      </c>
      <c r="F31" s="21">
        <v>37.45252275536577</v>
      </c>
      <c r="G31" s="22">
        <v>62.94086005135544</v>
      </c>
      <c r="H31" s="23">
        <v>40.41716286430159</v>
      </c>
    </row>
    <row r="32" spans="2:8" s="1" customFormat="1" ht="13.5" customHeight="1">
      <c r="B32" s="7" t="s">
        <v>50</v>
      </c>
      <c r="C32" s="22">
        <f>'[1]03a'!C33</f>
        <v>39.28597396931578</v>
      </c>
      <c r="D32" s="22">
        <f>'[1]03a'!E33</f>
        <v>65.9459592117211</v>
      </c>
      <c r="E32" s="24">
        <f>'[1]03a'!G33</f>
        <v>37.74368787646489</v>
      </c>
      <c r="F32" s="21">
        <v>39.597682930343815</v>
      </c>
      <c r="G32" s="22">
        <v>65.63319956783454</v>
      </c>
      <c r="H32" s="23">
        <v>38.60889732201396</v>
      </c>
    </row>
    <row r="33" spans="2:8" s="1" customFormat="1" ht="13.5" customHeight="1">
      <c r="B33" s="7" t="s">
        <v>17</v>
      </c>
      <c r="C33" s="22">
        <f>'[1]03a'!C34</f>
        <v>37.5640948301864</v>
      </c>
      <c r="D33" s="22">
        <f>'[1]03a'!E34</f>
        <v>55.99081364829396</v>
      </c>
      <c r="E33" s="24">
        <f>'[1]03a'!G34</f>
        <v>39.009783207156154</v>
      </c>
      <c r="F33" s="21">
        <v>36.02434485186862</v>
      </c>
      <c r="G33" s="22">
        <v>56.78678990549382</v>
      </c>
      <c r="H33" s="23">
        <v>34.83595745755562</v>
      </c>
    </row>
    <row r="34" spans="2:8" s="1" customFormat="1" ht="13.5" customHeight="1">
      <c r="B34" s="7" t="s">
        <v>18</v>
      </c>
      <c r="C34" s="22">
        <f>'[1]03a'!C35</f>
        <v>34.62006184635697</v>
      </c>
      <c r="D34" s="22">
        <f>'[1]03a'!E35</f>
        <v>67.73453480015479</v>
      </c>
      <c r="E34" s="24">
        <f>'[1]03a'!G35</f>
        <v>29.44340253914489</v>
      </c>
      <c r="F34" s="21">
        <v>42.791617039608724</v>
      </c>
      <c r="G34" s="22">
        <v>64.91746616274186</v>
      </c>
      <c r="H34" s="23">
        <v>30.53080495948967</v>
      </c>
    </row>
    <row r="35" spans="2:8" s="1" customFormat="1" ht="13.5" customHeight="1">
      <c r="B35" s="7" t="s">
        <v>19</v>
      </c>
      <c r="C35" s="22">
        <f>'[1]03a'!C36</f>
        <v>40.31670403587444</v>
      </c>
      <c r="D35" s="22">
        <f>'[1]03a'!E36</f>
        <v>61.05561861520998</v>
      </c>
      <c r="E35" s="24">
        <f>'[1]03a'!G36</f>
        <v>61.23613346629207</v>
      </c>
      <c r="F35" s="21">
        <v>39.36208771293947</v>
      </c>
      <c r="G35" s="22">
        <v>57.436005923418655</v>
      </c>
      <c r="H35" s="23">
        <v>55.814601707620795</v>
      </c>
    </row>
    <row r="36" spans="2:8" s="1" customFormat="1" ht="13.5" customHeight="1">
      <c r="B36" s="7" t="s">
        <v>20</v>
      </c>
      <c r="C36" s="22">
        <f>'[1]03a'!C37</f>
        <v>39.67493584260051</v>
      </c>
      <c r="D36" s="22">
        <f>'[1]03a'!E37</f>
        <v>66.2861708806575</v>
      </c>
      <c r="E36" s="24">
        <f>'[1]03a'!G37</f>
        <v>47.43103483569014</v>
      </c>
      <c r="F36" s="21">
        <v>31.969802018334487</v>
      </c>
      <c r="G36" s="22">
        <v>43.71311847480708</v>
      </c>
      <c r="H36" s="23">
        <v>39.662670021664134</v>
      </c>
    </row>
    <row r="37" spans="2:8" s="1" customFormat="1" ht="13.5" customHeight="1">
      <c r="B37" s="7" t="s">
        <v>21</v>
      </c>
      <c r="C37" s="22">
        <f>'[1]03a'!C38</f>
        <v>39.70566374312472</v>
      </c>
      <c r="D37" s="22">
        <f>'[1]03a'!E38</f>
        <v>66.53287047081797</v>
      </c>
      <c r="E37" s="24">
        <f>'[1]03a'!G38</f>
        <v>36.62237684570494</v>
      </c>
      <c r="F37" s="21">
        <v>38.682015740631975</v>
      </c>
      <c r="G37" s="22">
        <v>64.95348623008196</v>
      </c>
      <c r="H37" s="23">
        <v>38.267939241359706</v>
      </c>
    </row>
    <row r="38" spans="2:8" s="1" customFormat="1" ht="19.5" customHeight="1">
      <c r="B38" s="7" t="s">
        <v>22</v>
      </c>
      <c r="C38" s="22">
        <f>'[1]03a'!C39</f>
        <v>35.03319251659626</v>
      </c>
      <c r="D38" s="22">
        <f>'[1]03a'!E39</f>
        <v>64.23873929767961</v>
      </c>
      <c r="E38" s="24">
        <f>'[1]03a'!G39</f>
        <v>48.678312251747215</v>
      </c>
      <c r="F38" s="21">
        <v>34.704216957234394</v>
      </c>
      <c r="G38" s="22">
        <v>63.3026365585972</v>
      </c>
      <c r="H38" s="23">
        <v>47.42006640799389</v>
      </c>
    </row>
    <row r="39" spans="2:8" s="1" customFormat="1" ht="13.5" customHeight="1">
      <c r="B39" s="7" t="s">
        <v>23</v>
      </c>
      <c r="C39" s="22">
        <f>'[1]03a'!C40</f>
        <v>36.11000117522623</v>
      </c>
      <c r="D39" s="22">
        <f>'[1]03a'!E40</f>
        <v>61.347706400795765</v>
      </c>
      <c r="E39" s="24">
        <f>'[1]03a'!G40</f>
        <v>37.78780989298966</v>
      </c>
      <c r="F39" s="21">
        <v>34.73803836073938</v>
      </c>
      <c r="G39" s="22">
        <v>60.496018420800155</v>
      </c>
      <c r="H39" s="23">
        <v>39.293765865501136</v>
      </c>
    </row>
    <row r="40" spans="2:8" s="1" customFormat="1" ht="13.5" customHeight="1">
      <c r="B40" s="7" t="s">
        <v>24</v>
      </c>
      <c r="C40" s="22">
        <f>'[1]03a'!C41</f>
        <v>29.390587725005425</v>
      </c>
      <c r="D40" s="22">
        <f>'[1]03a'!E41</f>
        <v>64.0251572327044</v>
      </c>
      <c r="E40" s="24">
        <f>'[1]03a'!G41</f>
        <v>34.52751890768849</v>
      </c>
      <c r="F40" s="21">
        <v>33.05922418805549</v>
      </c>
      <c r="G40" s="22">
        <v>55.05829114894922</v>
      </c>
      <c r="H40" s="23">
        <v>31.24470843635372</v>
      </c>
    </row>
    <row r="41" spans="2:8" s="1" customFormat="1" ht="13.5" customHeight="1">
      <c r="B41" s="7" t="s">
        <v>25</v>
      </c>
      <c r="C41" s="22">
        <f>'[1]03a'!C42</f>
        <v>31.274172909088293</v>
      </c>
      <c r="D41" s="22">
        <f>'[1]03a'!E42</f>
        <v>63.30180720937023</v>
      </c>
      <c r="E41" s="24">
        <f>'[1]03a'!G42</f>
        <v>30.42950408179629</v>
      </c>
      <c r="F41" s="21">
        <v>28.834678125463043</v>
      </c>
      <c r="G41" s="22">
        <v>53.88286924697082</v>
      </c>
      <c r="H41" s="23">
        <v>28.490475501113327</v>
      </c>
    </row>
    <row r="42" spans="2:8" s="1" customFormat="1" ht="13.5" customHeight="1">
      <c r="B42" s="7" t="s">
        <v>51</v>
      </c>
      <c r="C42" s="22">
        <f>'[1]03a'!C43</f>
        <v>28.65069487658162</v>
      </c>
      <c r="D42" s="22">
        <f>'[1]03a'!E43</f>
        <v>58.11849841700588</v>
      </c>
      <c r="E42" s="24">
        <f>'[1]03a'!G43</f>
        <v>53.82889400205474</v>
      </c>
      <c r="F42" s="21">
        <v>36.146175398427374</v>
      </c>
      <c r="G42" s="22">
        <v>57.961001074773534</v>
      </c>
      <c r="H42" s="23">
        <v>48.88227784442987</v>
      </c>
    </row>
    <row r="43" spans="2:8" s="1" customFormat="1" ht="13.5" customHeight="1">
      <c r="B43" s="7" t="s">
        <v>26</v>
      </c>
      <c r="C43" s="22">
        <f>'[1]03a'!C44</f>
        <v>38.80200649159044</v>
      </c>
      <c r="D43" s="22">
        <f>'[1]03a'!E44</f>
        <v>65.21739130434783</v>
      </c>
      <c r="E43" s="24">
        <f>'[1]03a'!G44</f>
        <v>40.80727422407414</v>
      </c>
      <c r="F43" s="21">
        <v>39.304300191728295</v>
      </c>
      <c r="G43" s="22">
        <v>64.32473158786965</v>
      </c>
      <c r="H43" s="23">
        <v>36.3031714902648</v>
      </c>
    </row>
    <row r="44" spans="2:8" s="1" customFormat="1" ht="13.5" customHeight="1">
      <c r="B44" s="7" t="s">
        <v>52</v>
      </c>
      <c r="C44" s="22">
        <f>'[1]03a'!C45</f>
        <v>31.897450237689707</v>
      </c>
      <c r="D44" s="22">
        <f>'[1]03a'!E45</f>
        <v>62.62932636399602</v>
      </c>
      <c r="E44" s="24">
        <f>'[1]03a'!G45</f>
        <v>49.52492148918328</v>
      </c>
      <c r="F44" s="21">
        <v>31.383987516504618</v>
      </c>
      <c r="G44" s="22">
        <v>62.501431024613616</v>
      </c>
      <c r="H44" s="23">
        <v>47.64402075588607</v>
      </c>
    </row>
    <row r="45" spans="2:8" s="1" customFormat="1" ht="13.5" customHeight="1">
      <c r="B45" s="7" t="s">
        <v>27</v>
      </c>
      <c r="C45" s="22">
        <f>'[1]03a'!C46</f>
        <v>36.263550135501355</v>
      </c>
      <c r="D45" s="22">
        <f>'[1]03a'!E46</f>
        <v>61.12664125370606</v>
      </c>
      <c r="E45" s="24">
        <f>'[1]03a'!G46</f>
        <v>57.59638557041752</v>
      </c>
      <c r="F45" s="21">
        <v>34.39587328880365</v>
      </c>
      <c r="G45" s="22">
        <v>53.8196514940701</v>
      </c>
      <c r="H45" s="23">
        <v>45.96080837643367</v>
      </c>
    </row>
    <row r="46" spans="2:8" s="1" customFormat="1" ht="13.5" customHeight="1">
      <c r="B46" s="7" t="s">
        <v>28</v>
      </c>
      <c r="C46" s="22">
        <f>'[1]03a'!C47</f>
        <v>29.591348454397547</v>
      </c>
      <c r="D46" s="22">
        <f>'[1]03a'!E47</f>
        <v>60.06637902422835</v>
      </c>
      <c r="E46" s="24">
        <f>'[1]03a'!G47</f>
        <v>71.76513130020027</v>
      </c>
      <c r="F46" s="21">
        <v>28.022525665304492</v>
      </c>
      <c r="G46" s="22">
        <v>55.63183704262542</v>
      </c>
      <c r="H46" s="23">
        <v>64.19211776455704</v>
      </c>
    </row>
    <row r="47" spans="2:8" s="1" customFormat="1" ht="13.5" customHeight="1">
      <c r="B47" s="7" t="s">
        <v>29</v>
      </c>
      <c r="C47" s="22">
        <f>'[1]03a'!C48</f>
        <v>33.404784760342594</v>
      </c>
      <c r="D47" s="22">
        <f>'[1]03a'!E48</f>
        <v>58.379222333373846</v>
      </c>
      <c r="E47" s="22">
        <f>'[1]03a'!G48</f>
        <v>41.84282854406954</v>
      </c>
      <c r="F47" s="21">
        <v>33.83851998282765</v>
      </c>
      <c r="G47" s="22">
        <v>55.57916044533074</v>
      </c>
      <c r="H47" s="23">
        <v>43.7853143296938</v>
      </c>
    </row>
    <row r="48" spans="2:8" s="1" customFormat="1" ht="19.5" customHeight="1">
      <c r="B48" s="7" t="s">
        <v>53</v>
      </c>
      <c r="C48" s="22">
        <f>'[1]03a'!C49</f>
      </c>
      <c r="D48" s="22">
        <f>'[1]03a'!E49</f>
      </c>
      <c r="E48" s="24">
        <f>'[1]03a'!G49</f>
      </c>
      <c r="F48" s="21" t="s">
        <v>75</v>
      </c>
      <c r="G48" s="22" t="s">
        <v>75</v>
      </c>
      <c r="H48" s="23" t="s">
        <v>75</v>
      </c>
    </row>
    <row r="49" spans="2:8" s="1" customFormat="1" ht="13.5" customHeight="1">
      <c r="B49" s="7" t="s">
        <v>30</v>
      </c>
      <c r="C49" s="22">
        <f>'[1]03a'!C50</f>
        <v>34.92092513026785</v>
      </c>
      <c r="D49" s="22">
        <f>'[1]03a'!E50</f>
        <v>66.21371656232215</v>
      </c>
      <c r="E49" s="24">
        <f>'[1]03a'!G50</f>
        <v>30.938406867759266</v>
      </c>
      <c r="F49" s="21">
        <v>33.879003558718864</v>
      </c>
      <c r="G49" s="22">
        <v>64.95818550430816</v>
      </c>
      <c r="H49" s="23">
        <v>29.731559316160556</v>
      </c>
    </row>
    <row r="50" spans="2:8" s="1" customFormat="1" ht="13.5" customHeight="1">
      <c r="B50" s="7" t="s">
        <v>94</v>
      </c>
      <c r="C50" s="22">
        <f>'[1]03a'!C51</f>
        <v>24.778106508875737</v>
      </c>
      <c r="D50" s="22">
        <f>'[1]03a'!E51</f>
        <v>65.57522123893806</v>
      </c>
      <c r="E50" s="24">
        <f>'[1]03a'!G51</f>
        <v>41.978163402392916</v>
      </c>
      <c r="F50" s="21">
        <v>41.3195829297476</v>
      </c>
      <c r="G50" s="22">
        <v>50.51537890657212</v>
      </c>
      <c r="H50" s="23">
        <v>32.577054488353085</v>
      </c>
    </row>
    <row r="51" spans="2:8" s="1" customFormat="1" ht="13.5" customHeight="1">
      <c r="B51" s="7" t="s">
        <v>32</v>
      </c>
      <c r="C51" s="22">
        <f>'[1]03a'!C52</f>
        <v>34.016941596076684</v>
      </c>
      <c r="D51" s="22">
        <f>'[1]03a'!E52</f>
        <v>61.69965075669383</v>
      </c>
      <c r="E51" s="24">
        <f>'[1]03a'!G52</f>
        <v>79.55156857876004</v>
      </c>
      <c r="F51" s="21">
        <v>32.719298245614034</v>
      </c>
      <c r="G51" s="22">
        <v>57.647058823529406</v>
      </c>
      <c r="H51" s="23">
        <v>81.3834439121033</v>
      </c>
    </row>
    <row r="52" spans="2:8" s="1" customFormat="1" ht="13.5" customHeight="1">
      <c r="B52" s="7" t="s">
        <v>33</v>
      </c>
      <c r="C52" s="22">
        <f>'[1]03a'!C53</f>
        <v>40.52468877934665</v>
      </c>
      <c r="D52" s="22">
        <f>'[1]03a'!E53</f>
        <v>68.80718911972956</v>
      </c>
      <c r="E52" s="24">
        <f>'[1]03a'!G53</f>
        <v>19.660284092450624</v>
      </c>
      <c r="F52" s="21">
        <v>40.779804474772</v>
      </c>
      <c r="G52" s="22">
        <v>51.97760582455595</v>
      </c>
      <c r="H52" s="23">
        <v>22.15250829761018</v>
      </c>
    </row>
    <row r="53" spans="2:8" s="1" customFormat="1" ht="13.5" customHeight="1">
      <c r="B53" s="7" t="s">
        <v>34</v>
      </c>
      <c r="C53" s="22">
        <f>'[1]03a'!C54</f>
        <v>35.049931199847414</v>
      </c>
      <c r="D53" s="22">
        <f>'[1]03a'!E54</f>
        <v>67.53613272898316</v>
      </c>
      <c r="E53" s="24">
        <f>'[1]03a'!G54</f>
        <v>32.57866940417517</v>
      </c>
      <c r="F53" s="21">
        <v>33.503745337385276</v>
      </c>
      <c r="G53" s="22">
        <v>65.17144311969794</v>
      </c>
      <c r="H53" s="23">
        <v>27.59394877462902</v>
      </c>
    </row>
    <row r="54" spans="2:8" s="1" customFormat="1" ht="13.5" customHeight="1">
      <c r="B54" s="7" t="s">
        <v>35</v>
      </c>
      <c r="C54" s="22">
        <f>'[1]03a'!C55</f>
        <v>35.78325677322584</v>
      </c>
      <c r="D54" s="22">
        <f>'[1]03a'!E55</f>
        <v>64.51021258857857</v>
      </c>
      <c r="E54" s="24">
        <f>'[1]03a'!G55</f>
        <v>60.41006458855269</v>
      </c>
      <c r="F54" s="21">
        <v>34.88143176733781</v>
      </c>
      <c r="G54" s="22">
        <v>63.300573300573305</v>
      </c>
      <c r="H54" s="23">
        <v>53.50163921888369</v>
      </c>
    </row>
    <row r="55" spans="2:8" s="1" customFormat="1" ht="13.5" customHeight="1">
      <c r="B55" s="7" t="s">
        <v>36</v>
      </c>
      <c r="C55" s="22">
        <f>'[1]03a'!C56</f>
        <v>36.931268151016454</v>
      </c>
      <c r="D55" s="22">
        <f>'[1]03a'!E56</f>
        <v>62.434367541766115</v>
      </c>
      <c r="E55" s="22">
        <f>'[1]03a'!G56</f>
        <v>41.55549569752367</v>
      </c>
      <c r="F55" s="21">
        <v>36.39650497137692</v>
      </c>
      <c r="G55" s="22">
        <v>64.62231462231462</v>
      </c>
      <c r="H55" s="23">
        <v>42.18823540719832</v>
      </c>
    </row>
    <row r="56" spans="2:8" s="1" customFormat="1" ht="13.5" customHeight="1">
      <c r="B56" s="7" t="s">
        <v>54</v>
      </c>
      <c r="C56" s="22">
        <f>'[1]03a'!C57</f>
      </c>
      <c r="D56" s="22">
        <f>'[1]03a'!E57</f>
      </c>
      <c r="E56" s="24">
        <f>'[1]03a'!G57</f>
      </c>
      <c r="F56" s="21" t="s">
        <v>75</v>
      </c>
      <c r="G56" s="22" t="s">
        <v>75</v>
      </c>
      <c r="H56" s="23" t="s">
        <v>75</v>
      </c>
    </row>
    <row r="57" spans="2:8" s="1" customFormat="1" ht="13.5" customHeight="1">
      <c r="B57" s="7" t="s">
        <v>37</v>
      </c>
      <c r="C57" s="22">
        <f>'[1]03a'!C58</f>
        <v>48.30107227405654</v>
      </c>
      <c r="D57" s="22">
        <f>'[1]03a'!E58</f>
        <v>72.70258321227814</v>
      </c>
      <c r="E57" s="24">
        <f>'[1]03a'!G58</f>
        <v>25.095998776149763</v>
      </c>
      <c r="F57" s="21">
        <v>46.65037670535532</v>
      </c>
      <c r="G57" s="22">
        <v>69.57287538529282</v>
      </c>
      <c r="H57" s="23">
        <v>24.493731558909634</v>
      </c>
    </row>
    <row r="58" spans="2:8" s="1" customFormat="1" ht="19.5" customHeight="1">
      <c r="B58" s="7" t="s">
        <v>38</v>
      </c>
      <c r="C58" s="22">
        <f>'[1]03a'!C59</f>
        <v>34.58991184665276</v>
      </c>
      <c r="D58" s="22">
        <f>'[1]03a'!E59</f>
        <v>63.12159659452138</v>
      </c>
      <c r="E58" s="24">
        <f>'[1]03a'!G59</f>
        <v>50.96885920008545</v>
      </c>
      <c r="F58" s="21">
        <v>34.44503893942096</v>
      </c>
      <c r="G58" s="22">
        <v>61.52354839156384</v>
      </c>
      <c r="H58" s="23">
        <v>51.371791143346556</v>
      </c>
    </row>
    <row r="59" spans="2:8" s="1" customFormat="1" ht="13.5" customHeight="1">
      <c r="B59" s="7" t="s">
        <v>39</v>
      </c>
      <c r="C59" s="22">
        <f>'[1]03a'!C60</f>
        <v>31.560668547861948</v>
      </c>
      <c r="D59" s="22">
        <f>'[1]03a'!E60</f>
        <v>58.15910471067928</v>
      </c>
      <c r="E59" s="24">
        <f>'[1]03a'!G60</f>
        <v>52.768134712335915</v>
      </c>
      <c r="F59" s="21">
        <v>30.77565632458234</v>
      </c>
      <c r="G59" s="22">
        <v>58.095369159843116</v>
      </c>
      <c r="H59" s="23">
        <v>49.07374816721944</v>
      </c>
    </row>
    <row r="60" spans="2:8" s="1" customFormat="1" ht="13.5" customHeight="1">
      <c r="B60" s="7" t="s">
        <v>40</v>
      </c>
      <c r="C60" s="22">
        <f>'[1]03a'!C61</f>
        <v>34.14538822303283</v>
      </c>
      <c r="D60" s="22">
        <f>'[1]03a'!E61</f>
        <v>62.62907720045894</v>
      </c>
      <c r="E60" s="24">
        <f>'[1]03a'!G61</f>
        <v>59.77036475960374</v>
      </c>
      <c r="F60" s="21">
        <v>32.74206672091131</v>
      </c>
      <c r="G60" s="22">
        <v>59.96892182644036</v>
      </c>
      <c r="H60" s="23">
        <v>51.44028212034753</v>
      </c>
    </row>
    <row r="61" spans="2:8" s="1" customFormat="1" ht="13.5" customHeight="1" thickBot="1">
      <c r="B61" s="80" t="s">
        <v>41</v>
      </c>
      <c r="C61" s="81">
        <v>33.91812865497076</v>
      </c>
      <c r="D61" s="81">
        <v>60.69651741293532</v>
      </c>
      <c r="E61" s="26">
        <v>52.23965959004392</v>
      </c>
      <c r="F61" s="21">
        <v>34.375</v>
      </c>
      <c r="G61" s="25">
        <v>64.52991452991454</v>
      </c>
      <c r="H61" s="27">
        <v>73.35387532590661</v>
      </c>
    </row>
    <row r="62" spans="2:8" s="1" customFormat="1" ht="21" customHeight="1">
      <c r="B62" s="65" t="s">
        <v>88</v>
      </c>
      <c r="C62" s="65"/>
      <c r="D62" s="65"/>
      <c r="E62" s="65"/>
      <c r="F62" s="65"/>
      <c r="G62" s="65"/>
      <c r="H62" s="65"/>
    </row>
    <row r="63" spans="2:9" ht="15.75" customHeight="1">
      <c r="B63" s="59" t="s">
        <v>101</v>
      </c>
      <c r="C63" s="59"/>
      <c r="D63" s="59"/>
      <c r="E63" s="59"/>
      <c r="F63" s="59"/>
      <c r="G63" s="59"/>
      <c r="H63" s="59"/>
      <c r="I63" s="53"/>
    </row>
    <row r="64" ht="16.5">
      <c r="B64" s="19"/>
    </row>
  </sheetData>
  <mergeCells count="9">
    <mergeCell ref="B62:H62"/>
    <mergeCell ref="B63:H63"/>
    <mergeCell ref="B1:H1"/>
    <mergeCell ref="B2:H2"/>
    <mergeCell ref="B3:H3"/>
    <mergeCell ref="F5:H5"/>
    <mergeCell ref="B4:H4"/>
    <mergeCell ref="C5:E5"/>
    <mergeCell ref="B5:B6"/>
  </mergeCells>
  <printOptions horizontalCentered="1" verticalCentered="1"/>
  <pageMargins left="0.75" right="0.75" top="0.5" bottom="0.5" header="0" footer="0"/>
  <pageSetup fitToHeight="1"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sheetPr>
    <pageSetUpPr fitToPage="1"/>
  </sheetPr>
  <dimension ref="B1:I66"/>
  <sheetViews>
    <sheetView showGridLines="0" zoomScale="75" zoomScaleNormal="75" workbookViewId="0" topLeftCell="A1">
      <selection activeCell="B65" sqref="B1:I65"/>
    </sheetView>
  </sheetViews>
  <sheetFormatPr defaultColWidth="8.88671875" defaultRowHeight="15"/>
  <cols>
    <col min="1" max="1" width="2.77734375" style="3" customWidth="1"/>
    <col min="2" max="2" width="18.88671875" style="3" customWidth="1"/>
    <col min="3" max="3" width="10.77734375" style="3" customWidth="1"/>
    <col min="4" max="4" width="8.77734375" style="3" customWidth="1"/>
    <col min="5" max="5" width="10.77734375" style="3" customWidth="1"/>
    <col min="6" max="6" width="8.77734375" style="3" customWidth="1"/>
    <col min="7" max="7" width="10.77734375" style="3" customWidth="1"/>
    <col min="8" max="8" width="8.77734375" style="3" customWidth="1"/>
    <col min="9" max="9" width="14.77734375" style="3" customWidth="1"/>
    <col min="10" max="10" width="2.77734375" style="3" customWidth="1"/>
    <col min="11" max="16384" width="8.88671875" style="3" customWidth="1"/>
  </cols>
  <sheetData>
    <row r="1" spans="2:9" ht="18">
      <c r="B1" s="60" t="s">
        <v>92</v>
      </c>
      <c r="C1" s="60"/>
      <c r="D1" s="60"/>
      <c r="E1" s="60"/>
      <c r="F1" s="60"/>
      <c r="G1" s="60"/>
      <c r="H1" s="60"/>
      <c r="I1" s="60"/>
    </row>
    <row r="2" spans="2:9" ht="15.75">
      <c r="B2" s="63" t="s">
        <v>99</v>
      </c>
      <c r="C2" s="63"/>
      <c r="D2" s="63"/>
      <c r="E2" s="63"/>
      <c r="F2" s="63"/>
      <c r="G2" s="63"/>
      <c r="H2" s="63"/>
      <c r="I2" s="63"/>
    </row>
    <row r="3" spans="2:9" ht="15.75">
      <c r="B3" s="72" t="s">
        <v>77</v>
      </c>
      <c r="C3" s="72"/>
      <c r="D3" s="72"/>
      <c r="E3" s="72"/>
      <c r="F3" s="72"/>
      <c r="G3" s="72"/>
      <c r="H3" s="72"/>
      <c r="I3" s="72"/>
    </row>
    <row r="4" spans="2:9" ht="15.75">
      <c r="B4" s="72" t="s">
        <v>85</v>
      </c>
      <c r="C4" s="72"/>
      <c r="D4" s="72"/>
      <c r="E4" s="72"/>
      <c r="F4" s="72"/>
      <c r="G4" s="72"/>
      <c r="H4" s="72"/>
      <c r="I4" s="72"/>
    </row>
    <row r="5" spans="2:9" ht="16.5" thickBot="1">
      <c r="B5" s="64"/>
      <c r="C5" s="64"/>
      <c r="D5" s="64"/>
      <c r="E5" s="64"/>
      <c r="F5" s="64"/>
      <c r="G5" s="64"/>
      <c r="H5" s="64"/>
      <c r="I5" s="64"/>
    </row>
    <row r="6" spans="2:9" ht="33" customHeight="1">
      <c r="B6" s="61" t="s">
        <v>42</v>
      </c>
      <c r="C6" s="57" t="s">
        <v>55</v>
      </c>
      <c r="D6" s="57"/>
      <c r="E6" s="57" t="s">
        <v>56</v>
      </c>
      <c r="F6" s="57"/>
      <c r="G6" s="57" t="s">
        <v>57</v>
      </c>
      <c r="H6" s="57"/>
      <c r="I6" s="16" t="s">
        <v>58</v>
      </c>
    </row>
    <row r="7" spans="2:9" ht="15" customHeight="1">
      <c r="B7" s="62"/>
      <c r="C7" s="17" t="s">
        <v>62</v>
      </c>
      <c r="D7" s="17" t="s">
        <v>60</v>
      </c>
      <c r="E7" s="17" t="s">
        <v>62</v>
      </c>
      <c r="F7" s="17" t="s">
        <v>60</v>
      </c>
      <c r="G7" s="17" t="s">
        <v>62</v>
      </c>
      <c r="H7" s="17" t="s">
        <v>60</v>
      </c>
      <c r="I7" s="18" t="s">
        <v>61</v>
      </c>
    </row>
    <row r="8" spans="2:9" s="1" customFormat="1" ht="19.5" customHeight="1">
      <c r="B8" s="7" t="s">
        <v>68</v>
      </c>
      <c r="C8" s="31">
        <v>-0.5340040956967229</v>
      </c>
      <c r="D8" s="34"/>
      <c r="E8" s="31">
        <v>5.446325796804729</v>
      </c>
      <c r="F8" s="34"/>
      <c r="G8" s="31">
        <v>-1.3571192240070644</v>
      </c>
      <c r="H8" s="34"/>
      <c r="I8" s="36"/>
    </row>
    <row r="9" spans="2:9" s="1" customFormat="1" ht="19.5" customHeight="1">
      <c r="B9" s="7" t="s">
        <v>43</v>
      </c>
      <c r="C9" s="31">
        <v>-9.957338114232066</v>
      </c>
      <c r="D9" s="39">
        <v>48</v>
      </c>
      <c r="E9" s="48">
        <v>3.3362365586535674</v>
      </c>
      <c r="F9" s="39">
        <v>16</v>
      </c>
      <c r="G9" s="31">
        <v>2.3421349425164095</v>
      </c>
      <c r="H9" s="39">
        <v>23</v>
      </c>
      <c r="I9" s="54">
        <v>15</v>
      </c>
    </row>
    <row r="10" spans="2:9" s="1" customFormat="1" ht="13.5" customHeight="1">
      <c r="B10" s="7" t="s">
        <v>0</v>
      </c>
      <c r="C10" s="31">
        <v>-1.396308617917498</v>
      </c>
      <c r="D10" s="34">
        <v>40</v>
      </c>
      <c r="E10" s="48">
        <v>1.5594516291568823</v>
      </c>
      <c r="F10" s="34">
        <v>29</v>
      </c>
      <c r="G10" s="31">
        <v>2.4884619522719618</v>
      </c>
      <c r="H10" s="34">
        <v>21</v>
      </c>
      <c r="I10" s="54">
        <v>21</v>
      </c>
    </row>
    <row r="11" spans="2:9" s="1" customFormat="1" ht="13.5" customHeight="1">
      <c r="B11" s="7" t="s">
        <v>44</v>
      </c>
      <c r="C11" s="31">
        <v>1.219092827319301</v>
      </c>
      <c r="D11" s="34">
        <v>22</v>
      </c>
      <c r="E11" s="48">
        <v>-0.9697402890345828</v>
      </c>
      <c r="F11" s="34">
        <v>44</v>
      </c>
      <c r="G11" s="31">
        <v>2.3208750692359104</v>
      </c>
      <c r="H11" s="34">
        <v>24</v>
      </c>
      <c r="I11" s="54">
        <v>39</v>
      </c>
    </row>
    <row r="12" spans="2:9" s="1" customFormat="1" ht="13.5" customHeight="1">
      <c r="B12" s="7" t="s">
        <v>1</v>
      </c>
      <c r="C12" s="31">
        <v>-1.2779001075070084</v>
      </c>
      <c r="D12" s="34">
        <v>39</v>
      </c>
      <c r="E12" s="48">
        <v>1.5685041086577414</v>
      </c>
      <c r="F12" s="34">
        <v>28</v>
      </c>
      <c r="G12" s="31">
        <v>1.4629829754501813</v>
      </c>
      <c r="H12" s="34">
        <v>29</v>
      </c>
      <c r="I12" s="54">
        <v>28</v>
      </c>
    </row>
    <row r="13" spans="2:9" s="1" customFormat="1" ht="13.5" customHeight="1">
      <c r="B13" s="7" t="s">
        <v>2</v>
      </c>
      <c r="C13" s="31" t="s">
        <v>75</v>
      </c>
      <c r="D13" s="34" t="s">
        <v>75</v>
      </c>
      <c r="E13" s="48" t="s">
        <v>75</v>
      </c>
      <c r="F13" s="34" t="s">
        <v>75</v>
      </c>
      <c r="G13" s="31" t="s">
        <v>75</v>
      </c>
      <c r="H13" s="34" t="s">
        <v>75</v>
      </c>
      <c r="I13" s="54" t="s">
        <v>75</v>
      </c>
    </row>
    <row r="14" spans="2:9" s="1" customFormat="1" ht="13.5" customHeight="1">
      <c r="B14" s="7" t="s">
        <v>93</v>
      </c>
      <c r="C14" s="31">
        <v>-15.904536328348609</v>
      </c>
      <c r="D14" s="34">
        <v>49</v>
      </c>
      <c r="E14" s="48">
        <v>0.4392663384365818</v>
      </c>
      <c r="F14" s="34">
        <v>38</v>
      </c>
      <c r="G14" s="31">
        <v>2.9017087057413846</v>
      </c>
      <c r="H14" s="34">
        <v>20</v>
      </c>
      <c r="I14" s="54">
        <v>30</v>
      </c>
    </row>
    <row r="15" spans="2:9" s="1" customFormat="1" ht="13.5" customHeight="1">
      <c r="B15" s="7" t="s">
        <v>3</v>
      </c>
      <c r="C15" s="31">
        <v>4.0660992409385415</v>
      </c>
      <c r="D15" s="34">
        <v>3</v>
      </c>
      <c r="E15" s="48">
        <v>3.1307473722826984</v>
      </c>
      <c r="F15" s="34">
        <v>18</v>
      </c>
      <c r="G15" s="31">
        <v>0.2111142651702309</v>
      </c>
      <c r="H15" s="34">
        <v>36</v>
      </c>
      <c r="I15" s="54">
        <v>26</v>
      </c>
    </row>
    <row r="16" spans="2:9" s="1" customFormat="1" ht="13.5" customHeight="1">
      <c r="B16" s="7" t="s">
        <v>4</v>
      </c>
      <c r="C16" s="31">
        <v>-0.8847489963642872</v>
      </c>
      <c r="D16" s="34">
        <v>38</v>
      </c>
      <c r="E16" s="48">
        <v>-1.1976868551341084</v>
      </c>
      <c r="F16" s="34">
        <v>45</v>
      </c>
      <c r="G16" s="31">
        <v>-1.2671376932206115</v>
      </c>
      <c r="H16" s="34">
        <v>43</v>
      </c>
      <c r="I16" s="54" t="s">
        <v>75</v>
      </c>
    </row>
    <row r="17" spans="2:9" s="1" customFormat="1" ht="13.5" customHeight="1">
      <c r="B17" s="7" t="s">
        <v>5</v>
      </c>
      <c r="C17" s="31">
        <v>2.502528903398904</v>
      </c>
      <c r="D17" s="34">
        <v>6</v>
      </c>
      <c r="E17" s="48">
        <v>0.5445598191532923</v>
      </c>
      <c r="F17" s="34">
        <v>37</v>
      </c>
      <c r="G17" s="31">
        <v>0.40853880441554224</v>
      </c>
      <c r="H17" s="34">
        <v>35</v>
      </c>
      <c r="I17" s="54" t="s">
        <v>75</v>
      </c>
    </row>
    <row r="18" spans="2:9" s="1" customFormat="1" ht="13.5" customHeight="1">
      <c r="B18" s="7" t="s">
        <v>6</v>
      </c>
      <c r="C18" s="31">
        <v>4.661450035989411</v>
      </c>
      <c r="D18" s="34">
        <v>2</v>
      </c>
      <c r="E18" s="31">
        <v>38.569070984122334</v>
      </c>
      <c r="F18" s="34">
        <v>1</v>
      </c>
      <c r="G18" s="31">
        <v>-4.206848790562532</v>
      </c>
      <c r="H18" s="34">
        <v>49</v>
      </c>
      <c r="I18" s="54">
        <v>21</v>
      </c>
    </row>
    <row r="19" spans="2:9" s="1" customFormat="1" ht="19.5" customHeight="1">
      <c r="B19" s="7" t="s">
        <v>46</v>
      </c>
      <c r="C19" s="31">
        <v>2.2176706544689893</v>
      </c>
      <c r="D19" s="34">
        <v>10</v>
      </c>
      <c r="E19" s="31">
        <v>7.6977193129629455</v>
      </c>
      <c r="F19" s="34">
        <v>8</v>
      </c>
      <c r="G19" s="31">
        <v>3.067567574857975</v>
      </c>
      <c r="H19" s="34">
        <v>19</v>
      </c>
      <c r="I19" s="54">
        <v>9</v>
      </c>
    </row>
    <row r="20" spans="2:9" s="1" customFormat="1" ht="13.5" customHeight="1">
      <c r="B20" s="7" t="s">
        <v>47</v>
      </c>
      <c r="C20" s="31" t="s">
        <v>75</v>
      </c>
      <c r="D20" s="34" t="s">
        <v>75</v>
      </c>
      <c r="E20" s="31" t="s">
        <v>75</v>
      </c>
      <c r="F20" s="34" t="s">
        <v>75</v>
      </c>
      <c r="G20" s="31" t="s">
        <v>75</v>
      </c>
      <c r="H20" s="34" t="s">
        <v>75</v>
      </c>
      <c r="I20" s="54" t="s">
        <v>75</v>
      </c>
    </row>
    <row r="21" spans="2:9" s="1" customFormat="1" ht="13.5" customHeight="1">
      <c r="B21" s="7" t="s">
        <v>7</v>
      </c>
      <c r="C21" s="31">
        <v>-9.318718880651524</v>
      </c>
      <c r="D21" s="34">
        <v>47</v>
      </c>
      <c r="E21" s="31">
        <v>1.1787585656664703</v>
      </c>
      <c r="F21" s="34">
        <v>32</v>
      </c>
      <c r="G21" s="31">
        <v>4.053366904377437</v>
      </c>
      <c r="H21" s="34">
        <v>15</v>
      </c>
      <c r="I21" s="54">
        <v>19</v>
      </c>
    </row>
    <row r="22" spans="2:9" s="1" customFormat="1" ht="13.5" customHeight="1">
      <c r="B22" s="7" t="s">
        <v>8</v>
      </c>
      <c r="C22" s="31">
        <v>2.296552066772655</v>
      </c>
      <c r="D22" s="34">
        <v>9</v>
      </c>
      <c r="E22" s="31">
        <v>11.725110000693775</v>
      </c>
      <c r="F22" s="34">
        <v>5</v>
      </c>
      <c r="G22" s="31">
        <v>8.177677335543919</v>
      </c>
      <c r="H22" s="34">
        <v>4</v>
      </c>
      <c r="I22" s="54">
        <v>3</v>
      </c>
    </row>
    <row r="23" spans="2:9" s="1" customFormat="1" ht="13.5" customHeight="1">
      <c r="B23" s="7" t="s">
        <v>48</v>
      </c>
      <c r="C23" s="31">
        <v>2.3084399396215645</v>
      </c>
      <c r="D23" s="34">
        <v>8</v>
      </c>
      <c r="E23" s="31">
        <v>3.2796016149680582</v>
      </c>
      <c r="F23" s="34">
        <v>17</v>
      </c>
      <c r="G23" s="31">
        <v>1.5104366629962271</v>
      </c>
      <c r="H23" s="34">
        <v>28</v>
      </c>
      <c r="I23" s="54">
        <v>17</v>
      </c>
    </row>
    <row r="24" spans="2:9" s="1" customFormat="1" ht="13.5" customHeight="1">
      <c r="B24" s="7" t="s">
        <v>9</v>
      </c>
      <c r="C24" s="31">
        <v>-2.3225176831272236</v>
      </c>
      <c r="D24" s="34">
        <v>42</v>
      </c>
      <c r="E24" s="31">
        <v>1.7633686507969344</v>
      </c>
      <c r="F24" s="34">
        <v>25</v>
      </c>
      <c r="G24" s="31">
        <v>4.673152017590191</v>
      </c>
      <c r="H24" s="34">
        <v>12</v>
      </c>
      <c r="I24" s="54">
        <v>13</v>
      </c>
    </row>
    <row r="25" spans="2:9" s="1" customFormat="1" ht="13.5" customHeight="1">
      <c r="B25" s="7" t="s">
        <v>10</v>
      </c>
      <c r="C25" s="31">
        <v>2.5082833126252027</v>
      </c>
      <c r="D25" s="34">
        <v>5</v>
      </c>
      <c r="E25" s="31">
        <v>0.8066878658371195</v>
      </c>
      <c r="F25" s="34">
        <v>36</v>
      </c>
      <c r="G25" s="31">
        <v>3.273895118381539</v>
      </c>
      <c r="H25" s="34">
        <v>18</v>
      </c>
      <c r="I25" s="54">
        <v>26</v>
      </c>
    </row>
    <row r="26" spans="2:9" s="1" customFormat="1" ht="13.5" customHeight="1">
      <c r="B26" s="7" t="s">
        <v>11</v>
      </c>
      <c r="C26" s="31">
        <v>1.2241300534241475</v>
      </c>
      <c r="D26" s="34">
        <v>21</v>
      </c>
      <c r="E26" s="31">
        <v>2.4100256265786655</v>
      </c>
      <c r="F26" s="34">
        <v>23</v>
      </c>
      <c r="G26" s="31">
        <v>-1.0662694889407547</v>
      </c>
      <c r="H26" s="34">
        <v>41</v>
      </c>
      <c r="I26" s="54">
        <v>38</v>
      </c>
    </row>
    <row r="27" spans="2:9" s="1" customFormat="1" ht="13.5" customHeight="1">
      <c r="B27" s="7" t="s">
        <v>12</v>
      </c>
      <c r="C27" s="31">
        <v>-4.0417171964243295</v>
      </c>
      <c r="D27" s="34">
        <v>44</v>
      </c>
      <c r="E27" s="31">
        <v>4.041519185936821</v>
      </c>
      <c r="F27" s="34">
        <v>14</v>
      </c>
      <c r="G27" s="31">
        <v>2.0588102491448907</v>
      </c>
      <c r="H27" s="34">
        <v>25</v>
      </c>
      <c r="I27" s="54">
        <v>15</v>
      </c>
    </row>
    <row r="28" spans="2:9" s="1" customFormat="1" ht="13.5" customHeight="1">
      <c r="B28" s="7" t="s">
        <v>49</v>
      </c>
      <c r="C28" s="31">
        <v>0.4118923362226923</v>
      </c>
      <c r="D28" s="34">
        <v>30</v>
      </c>
      <c r="E28" s="31">
        <v>-3.6408076655420416</v>
      </c>
      <c r="F28" s="34">
        <v>48</v>
      </c>
      <c r="G28" s="31">
        <v>4.783402519732348</v>
      </c>
      <c r="H28" s="34">
        <v>11</v>
      </c>
      <c r="I28" s="54">
        <v>32</v>
      </c>
    </row>
    <row r="29" spans="2:9" s="1" customFormat="1" ht="19.5" customHeight="1">
      <c r="B29" s="7" t="s">
        <v>13</v>
      </c>
      <c r="C29" s="31">
        <v>-1.4358710143033946</v>
      </c>
      <c r="D29" s="34">
        <v>41</v>
      </c>
      <c r="E29" s="31">
        <v>-1.8065421461812008</v>
      </c>
      <c r="F29" s="34">
        <v>46</v>
      </c>
      <c r="G29" s="31">
        <v>0.5042114343627055</v>
      </c>
      <c r="H29" s="34">
        <v>33</v>
      </c>
      <c r="I29" s="54" t="s">
        <v>75</v>
      </c>
    </row>
    <row r="30" spans="2:9" s="1" customFormat="1" ht="13.5" customHeight="1">
      <c r="B30" s="7" t="s">
        <v>14</v>
      </c>
      <c r="C30" s="31">
        <v>2.558585306688954</v>
      </c>
      <c r="D30" s="34">
        <v>4</v>
      </c>
      <c r="E30" s="31">
        <v>4.338737702560472</v>
      </c>
      <c r="F30" s="34">
        <v>12</v>
      </c>
      <c r="G30" s="31">
        <v>0.4913394273015683</v>
      </c>
      <c r="H30" s="34">
        <v>34</v>
      </c>
      <c r="I30" s="54">
        <v>18</v>
      </c>
    </row>
    <row r="31" spans="2:9" s="1" customFormat="1" ht="13.5" customHeight="1">
      <c r="B31" s="7" t="s">
        <v>15</v>
      </c>
      <c r="C31" s="31">
        <v>1.319148368641578</v>
      </c>
      <c r="D31" s="34">
        <v>19</v>
      </c>
      <c r="E31" s="31">
        <v>5.791793194154231</v>
      </c>
      <c r="F31" s="34">
        <v>10</v>
      </c>
      <c r="G31" s="31">
        <v>2.4827835826292457</v>
      </c>
      <c r="H31" s="34">
        <v>22</v>
      </c>
      <c r="I31" s="54">
        <v>10</v>
      </c>
    </row>
    <row r="32" spans="2:9" s="1" customFormat="1" ht="13.5" customHeight="1">
      <c r="B32" s="7" t="s">
        <v>16</v>
      </c>
      <c r="C32" s="31">
        <v>1.4151569877140844</v>
      </c>
      <c r="D32" s="34">
        <v>16</v>
      </c>
      <c r="E32" s="31">
        <v>-11.495830973537657</v>
      </c>
      <c r="F32" s="34">
        <v>50</v>
      </c>
      <c r="G32" s="31">
        <v>-0.8996590590270728</v>
      </c>
      <c r="H32" s="34">
        <v>40</v>
      </c>
      <c r="I32" s="54" t="s">
        <v>75</v>
      </c>
    </row>
    <row r="33" spans="2:9" s="1" customFormat="1" ht="13.5" customHeight="1">
      <c r="B33" s="7" t="s">
        <v>50</v>
      </c>
      <c r="C33" s="31">
        <v>-0.3117089610280317</v>
      </c>
      <c r="D33" s="34">
        <v>34</v>
      </c>
      <c r="E33" s="31">
        <v>0.3127596438865652</v>
      </c>
      <c r="F33" s="34">
        <v>39</v>
      </c>
      <c r="G33" s="31">
        <v>-0.8652094455490698</v>
      </c>
      <c r="H33" s="34">
        <v>39</v>
      </c>
      <c r="I33" s="54" t="s">
        <v>75</v>
      </c>
    </row>
    <row r="34" spans="2:9" s="1" customFormat="1" ht="13.5" customHeight="1">
      <c r="B34" s="7" t="s">
        <v>17</v>
      </c>
      <c r="C34" s="31">
        <v>1.5397499783177793</v>
      </c>
      <c r="D34" s="34">
        <v>15</v>
      </c>
      <c r="E34" s="31">
        <v>-0.795976257199861</v>
      </c>
      <c r="F34" s="34">
        <v>43</v>
      </c>
      <c r="G34" s="31">
        <v>4.173825749600532</v>
      </c>
      <c r="H34" s="34">
        <v>14</v>
      </c>
      <c r="I34" s="54">
        <v>28</v>
      </c>
    </row>
    <row r="35" spans="2:9" s="1" customFormat="1" ht="13.5" customHeight="1">
      <c r="B35" s="7" t="s">
        <v>18</v>
      </c>
      <c r="C35" s="31">
        <v>-8.171555193251756</v>
      </c>
      <c r="D35" s="34">
        <v>46</v>
      </c>
      <c r="E35" s="31">
        <v>2.8170686374129303</v>
      </c>
      <c r="F35" s="34">
        <v>20</v>
      </c>
      <c r="G35" s="31">
        <v>-1.0874024203447803</v>
      </c>
      <c r="H35" s="34">
        <v>42</v>
      </c>
      <c r="I35" s="54">
        <v>35</v>
      </c>
    </row>
    <row r="36" spans="2:9" s="1" customFormat="1" ht="13.5" customHeight="1">
      <c r="B36" s="7" t="s">
        <v>19</v>
      </c>
      <c r="C36" s="31">
        <v>0.9546163229349673</v>
      </c>
      <c r="D36" s="34">
        <v>25</v>
      </c>
      <c r="E36" s="31">
        <v>3.6196126917913247</v>
      </c>
      <c r="F36" s="34">
        <v>15</v>
      </c>
      <c r="G36" s="31">
        <v>5.4215317586712715</v>
      </c>
      <c r="H36" s="34">
        <v>8</v>
      </c>
      <c r="I36" s="54">
        <v>6</v>
      </c>
    </row>
    <row r="37" spans="2:9" s="1" customFormat="1" ht="13.5" customHeight="1">
      <c r="B37" s="7" t="s">
        <v>20</v>
      </c>
      <c r="C37" s="31">
        <v>7.705133824266024</v>
      </c>
      <c r="D37" s="34">
        <v>1</v>
      </c>
      <c r="E37" s="31">
        <v>22.57305240585041</v>
      </c>
      <c r="F37" s="34">
        <v>2</v>
      </c>
      <c r="G37" s="31">
        <v>7.7683648140260075</v>
      </c>
      <c r="H37" s="34">
        <v>5</v>
      </c>
      <c r="I37" s="54">
        <v>2</v>
      </c>
    </row>
    <row r="38" spans="2:9" s="1" customFormat="1" ht="13.5" customHeight="1">
      <c r="B38" s="7" t="s">
        <v>21</v>
      </c>
      <c r="C38" s="31">
        <v>1.0236480024927417</v>
      </c>
      <c r="D38" s="34">
        <v>24</v>
      </c>
      <c r="E38" s="31">
        <v>1.5793842407360046</v>
      </c>
      <c r="F38" s="34">
        <v>27</v>
      </c>
      <c r="G38" s="31">
        <v>-1.645562395654764</v>
      </c>
      <c r="H38" s="34">
        <v>45</v>
      </c>
      <c r="I38" s="54">
        <v>42</v>
      </c>
    </row>
    <row r="39" spans="2:9" s="1" customFormat="1" ht="19.5" customHeight="1">
      <c r="B39" s="7" t="s">
        <v>22</v>
      </c>
      <c r="C39" s="31">
        <v>0.32897555936186507</v>
      </c>
      <c r="D39" s="34">
        <v>31</v>
      </c>
      <c r="E39" s="31">
        <v>0.9361027390824148</v>
      </c>
      <c r="F39" s="34">
        <v>33</v>
      </c>
      <c r="G39" s="31">
        <v>1.258245843753322</v>
      </c>
      <c r="H39" s="34">
        <v>30</v>
      </c>
      <c r="I39" s="54">
        <v>36</v>
      </c>
    </row>
    <row r="40" spans="2:9" s="1" customFormat="1" ht="13.5" customHeight="1">
      <c r="B40" s="7" t="s">
        <v>23</v>
      </c>
      <c r="C40" s="31">
        <v>1.3719628144868494</v>
      </c>
      <c r="D40" s="34">
        <v>18</v>
      </c>
      <c r="E40" s="31">
        <v>0.8516879799956101</v>
      </c>
      <c r="F40" s="34">
        <v>35</v>
      </c>
      <c r="G40" s="31">
        <v>-1.5059559725114795</v>
      </c>
      <c r="H40" s="34">
        <v>44</v>
      </c>
      <c r="I40" s="54" t="s">
        <v>75</v>
      </c>
    </row>
    <row r="41" spans="2:9" s="1" customFormat="1" ht="13.5" customHeight="1">
      <c r="B41" s="7" t="s">
        <v>24</v>
      </c>
      <c r="C41" s="31">
        <v>-3.6686364630500634</v>
      </c>
      <c r="D41" s="34">
        <v>43</v>
      </c>
      <c r="E41" s="31">
        <v>8.966866083755178</v>
      </c>
      <c r="F41" s="34">
        <v>7</v>
      </c>
      <c r="G41" s="31">
        <v>3.28281047133477</v>
      </c>
      <c r="H41" s="34">
        <v>17</v>
      </c>
      <c r="I41" s="54">
        <v>7</v>
      </c>
    </row>
    <row r="42" spans="2:9" s="1" customFormat="1" ht="13.5" customHeight="1">
      <c r="B42" s="7" t="s">
        <v>25</v>
      </c>
      <c r="C42" s="31">
        <v>2.43949478362525</v>
      </c>
      <c r="D42" s="34">
        <v>7</v>
      </c>
      <c r="E42" s="31">
        <v>9.418937962399411</v>
      </c>
      <c r="F42" s="34">
        <v>6</v>
      </c>
      <c r="G42" s="31">
        <v>1.9390285806829617</v>
      </c>
      <c r="H42" s="34">
        <v>26</v>
      </c>
      <c r="I42" s="54">
        <v>10</v>
      </c>
    </row>
    <row r="43" spans="2:9" s="1" customFormat="1" ht="13.5" customHeight="1">
      <c r="B43" s="7" t="s">
        <v>51</v>
      </c>
      <c r="C43" s="31">
        <v>-7.495480521845753</v>
      </c>
      <c r="D43" s="34">
        <v>45</v>
      </c>
      <c r="E43" s="31">
        <v>0.15749734223234668</v>
      </c>
      <c r="F43" s="34">
        <v>40</v>
      </c>
      <c r="G43" s="31">
        <v>4.946616157624867</v>
      </c>
      <c r="H43" s="34">
        <v>10</v>
      </c>
      <c r="I43" s="54">
        <v>21</v>
      </c>
    </row>
    <row r="44" spans="2:9" s="1" customFormat="1" ht="13.5" customHeight="1">
      <c r="B44" s="7" t="s">
        <v>26</v>
      </c>
      <c r="C44" s="31">
        <v>-0.5022937001378551</v>
      </c>
      <c r="D44" s="34">
        <v>37</v>
      </c>
      <c r="E44" s="31">
        <v>0.8926597164781782</v>
      </c>
      <c r="F44" s="34">
        <v>34</v>
      </c>
      <c r="G44" s="31">
        <v>4.50410273380934</v>
      </c>
      <c r="H44" s="34">
        <v>13</v>
      </c>
      <c r="I44" s="54">
        <v>19</v>
      </c>
    </row>
    <row r="45" spans="2:9" s="1" customFormat="1" ht="13.5" customHeight="1">
      <c r="B45" s="7" t="s">
        <v>52</v>
      </c>
      <c r="C45" s="31">
        <v>0.5134627211850891</v>
      </c>
      <c r="D45" s="34">
        <v>29</v>
      </c>
      <c r="E45" s="31">
        <v>0.12789533938240538</v>
      </c>
      <c r="F45" s="34">
        <v>41</v>
      </c>
      <c r="G45" s="31">
        <v>1.88090073329721</v>
      </c>
      <c r="H45" s="34">
        <v>27</v>
      </c>
      <c r="I45" s="54">
        <v>39</v>
      </c>
    </row>
    <row r="46" spans="2:9" s="1" customFormat="1" ht="13.5" customHeight="1">
      <c r="B46" s="7" t="s">
        <v>27</v>
      </c>
      <c r="C46" s="31">
        <v>1.8676768466977052</v>
      </c>
      <c r="D46" s="34">
        <v>11</v>
      </c>
      <c r="E46" s="31">
        <v>7.306989759635961</v>
      </c>
      <c r="F46" s="34">
        <v>9</v>
      </c>
      <c r="G46" s="31">
        <v>11.635577193983849</v>
      </c>
      <c r="H46" s="34">
        <v>1</v>
      </c>
      <c r="I46" s="54">
        <v>4</v>
      </c>
    </row>
    <row r="47" spans="2:9" s="1" customFormat="1" ht="13.5" customHeight="1">
      <c r="B47" s="7" t="s">
        <v>28</v>
      </c>
      <c r="C47" s="31">
        <v>1.5688227890930548</v>
      </c>
      <c r="D47" s="34">
        <v>13</v>
      </c>
      <c r="E47" s="31">
        <v>4.434541981602926</v>
      </c>
      <c r="F47" s="34">
        <v>11</v>
      </c>
      <c r="G47" s="31">
        <v>7.573013535643227</v>
      </c>
      <c r="H47" s="34">
        <v>6</v>
      </c>
      <c r="I47" s="54">
        <v>5</v>
      </c>
    </row>
    <row r="48" spans="2:9" s="1" customFormat="1" ht="13.5" customHeight="1">
      <c r="B48" s="7" t="s">
        <v>29</v>
      </c>
      <c r="C48" s="31">
        <v>-0.4337352224850548</v>
      </c>
      <c r="D48" s="34">
        <v>35</v>
      </c>
      <c r="E48" s="31">
        <v>2.8000618880431034</v>
      </c>
      <c r="F48" s="34">
        <v>21</v>
      </c>
      <c r="G48" s="31">
        <v>-1.9424857856242568</v>
      </c>
      <c r="H48" s="34">
        <v>47</v>
      </c>
      <c r="I48" s="54">
        <v>39</v>
      </c>
    </row>
    <row r="49" spans="2:9" s="1" customFormat="1" ht="19.5" customHeight="1">
      <c r="B49" s="7" t="s">
        <v>53</v>
      </c>
      <c r="C49" s="31" t="s">
        <v>75</v>
      </c>
      <c r="D49" s="34" t="s">
        <v>75</v>
      </c>
      <c r="E49" s="31" t="s">
        <v>75</v>
      </c>
      <c r="F49" s="34" t="s">
        <v>75</v>
      </c>
      <c r="G49" s="31" t="s">
        <v>75</v>
      </c>
      <c r="H49" s="34" t="s">
        <v>75</v>
      </c>
      <c r="I49" s="54" t="s">
        <v>75</v>
      </c>
    </row>
    <row r="50" spans="2:9" s="1" customFormat="1" ht="13.5" customHeight="1">
      <c r="B50" s="7" t="s">
        <v>30</v>
      </c>
      <c r="C50" s="31">
        <v>1.0419215715489827</v>
      </c>
      <c r="D50" s="34">
        <v>23</v>
      </c>
      <c r="E50" s="31">
        <v>1.255531058013986</v>
      </c>
      <c r="F50" s="34">
        <v>30</v>
      </c>
      <c r="G50" s="31">
        <v>1.2068475515987096</v>
      </c>
      <c r="H50" s="34">
        <v>31</v>
      </c>
      <c r="I50" s="54">
        <v>34</v>
      </c>
    </row>
    <row r="51" spans="2:9" s="1" customFormat="1" ht="13.5" customHeight="1">
      <c r="B51" s="7" t="s">
        <v>90</v>
      </c>
      <c r="C51" s="31">
        <v>-16.54147642087186</v>
      </c>
      <c r="D51" s="34">
        <v>50</v>
      </c>
      <c r="E51" s="31">
        <v>15.059842332365939</v>
      </c>
      <c r="F51" s="34">
        <v>4</v>
      </c>
      <c r="G51" s="31">
        <v>9.401108914039831</v>
      </c>
      <c r="H51" s="34">
        <v>2</v>
      </c>
      <c r="I51" s="54">
        <v>1</v>
      </c>
    </row>
    <row r="52" spans="2:9" s="1" customFormat="1" ht="13.5" customHeight="1">
      <c r="B52" s="7" t="s">
        <v>32</v>
      </c>
      <c r="C52" s="31">
        <v>1.29764335046265</v>
      </c>
      <c r="D52" s="34">
        <v>20</v>
      </c>
      <c r="E52" s="31">
        <v>4.052591933164422</v>
      </c>
      <c r="F52" s="34">
        <v>13</v>
      </c>
      <c r="G52" s="31">
        <v>-1.8318753333432625</v>
      </c>
      <c r="H52" s="34">
        <v>46</v>
      </c>
      <c r="I52" s="54">
        <v>32</v>
      </c>
    </row>
    <row r="53" spans="2:9" s="1" customFormat="1" ht="13.5" customHeight="1">
      <c r="B53" s="7" t="s">
        <v>33</v>
      </c>
      <c r="C53" s="31">
        <v>-0.25511569542535284</v>
      </c>
      <c r="D53" s="34">
        <v>33</v>
      </c>
      <c r="E53" s="31">
        <v>16.829583295173606</v>
      </c>
      <c r="F53" s="34">
        <v>3</v>
      </c>
      <c r="G53" s="31">
        <v>-2.4922242051595553</v>
      </c>
      <c r="H53" s="34">
        <v>48</v>
      </c>
      <c r="I53" s="54">
        <v>24</v>
      </c>
    </row>
    <row r="54" spans="2:9" s="1" customFormat="1" ht="13.5" customHeight="1">
      <c r="B54" s="7" t="s">
        <v>34</v>
      </c>
      <c r="C54" s="31">
        <v>1.5461858624621385</v>
      </c>
      <c r="D54" s="34">
        <v>14</v>
      </c>
      <c r="E54" s="31">
        <v>2.3646896092852216</v>
      </c>
      <c r="F54" s="34">
        <v>24</v>
      </c>
      <c r="G54" s="31">
        <v>4.984720629546153</v>
      </c>
      <c r="H54" s="34">
        <v>9</v>
      </c>
      <c r="I54" s="54">
        <v>12</v>
      </c>
    </row>
    <row r="55" spans="2:9" s="1" customFormat="1" ht="13.5" customHeight="1">
      <c r="B55" s="7" t="s">
        <v>35</v>
      </c>
      <c r="C55" s="31">
        <v>0.9018250058880284</v>
      </c>
      <c r="D55" s="34">
        <v>26</v>
      </c>
      <c r="E55" s="31">
        <v>1.2096392880052633</v>
      </c>
      <c r="F55" s="34">
        <v>31</v>
      </c>
      <c r="G55" s="31">
        <v>6.908425369669004</v>
      </c>
      <c r="H55" s="34">
        <v>7</v>
      </c>
      <c r="I55" s="54">
        <v>14</v>
      </c>
    </row>
    <row r="56" spans="2:9" s="1" customFormat="1" ht="13.5" customHeight="1">
      <c r="B56" s="7" t="s">
        <v>36</v>
      </c>
      <c r="C56" s="31">
        <v>0.5347631796395333</v>
      </c>
      <c r="D56" s="34">
        <v>28</v>
      </c>
      <c r="E56" s="31">
        <v>-2.187947080548504</v>
      </c>
      <c r="F56" s="34">
        <v>47</v>
      </c>
      <c r="G56" s="31">
        <v>-0.6327397096746523</v>
      </c>
      <c r="H56" s="34">
        <v>38</v>
      </c>
      <c r="I56" s="54" t="s">
        <v>75</v>
      </c>
    </row>
    <row r="57" spans="2:9" s="1" customFormat="1" ht="13.5" customHeight="1">
      <c r="B57" s="7" t="s">
        <v>54</v>
      </c>
      <c r="C57" s="31" t="s">
        <v>75</v>
      </c>
      <c r="D57" s="34" t="s">
        <v>75</v>
      </c>
      <c r="E57" s="31" t="s">
        <v>75</v>
      </c>
      <c r="F57" s="34" t="s">
        <v>75</v>
      </c>
      <c r="G57" s="31" t="s">
        <v>75</v>
      </c>
      <c r="H57" s="34" t="s">
        <v>75</v>
      </c>
      <c r="I57" s="54" t="s">
        <v>75</v>
      </c>
    </row>
    <row r="58" spans="2:9" s="1" customFormat="1" ht="13.5" customHeight="1">
      <c r="B58" s="7" t="s">
        <v>37</v>
      </c>
      <c r="C58" s="31">
        <v>1.6506955687012166</v>
      </c>
      <c r="D58" s="34">
        <v>12</v>
      </c>
      <c r="E58" s="31">
        <v>3.1297078269853245</v>
      </c>
      <c r="F58" s="34">
        <v>19</v>
      </c>
      <c r="G58" s="31">
        <v>0.6022672172401293</v>
      </c>
      <c r="H58" s="34">
        <v>32</v>
      </c>
      <c r="I58" s="54">
        <v>24</v>
      </c>
    </row>
    <row r="59" spans="2:9" s="1" customFormat="1" ht="19.5" customHeight="1">
      <c r="B59" s="7" t="s">
        <v>38</v>
      </c>
      <c r="C59" s="31">
        <v>0.14487290723180024</v>
      </c>
      <c r="D59" s="34">
        <v>32</v>
      </c>
      <c r="E59" s="31">
        <v>1.5980482029575356</v>
      </c>
      <c r="F59" s="34">
        <v>26</v>
      </c>
      <c r="G59" s="31">
        <v>-0.4029319432611089</v>
      </c>
      <c r="H59" s="34">
        <v>37</v>
      </c>
      <c r="I59" s="54">
        <v>36</v>
      </c>
    </row>
    <row r="60" spans="2:9" s="1" customFormat="1" ht="13.5" customHeight="1">
      <c r="B60" s="7" t="s">
        <v>39</v>
      </c>
      <c r="C60" s="31">
        <v>0.7850122232796082</v>
      </c>
      <c r="D60" s="34">
        <v>27</v>
      </c>
      <c r="E60" s="31">
        <v>0.06373555083616367</v>
      </c>
      <c r="F60" s="34">
        <v>42</v>
      </c>
      <c r="G60" s="31">
        <v>3.6943865451164726</v>
      </c>
      <c r="H60" s="34">
        <v>16</v>
      </c>
      <c r="I60" s="54">
        <v>30</v>
      </c>
    </row>
    <row r="61" spans="2:9" s="1" customFormat="1" ht="13.5" customHeight="1">
      <c r="B61" s="7" t="s">
        <v>40</v>
      </c>
      <c r="C61" s="31">
        <v>1.4033215021215213</v>
      </c>
      <c r="D61" s="34">
        <v>17</v>
      </c>
      <c r="E61" s="31">
        <v>2.6601553740185793</v>
      </c>
      <c r="F61" s="34">
        <v>22</v>
      </c>
      <c r="G61" s="31">
        <v>8.330082639256204</v>
      </c>
      <c r="H61" s="34">
        <v>3</v>
      </c>
      <c r="I61" s="54">
        <v>8</v>
      </c>
    </row>
    <row r="62" spans="2:9" s="1" customFormat="1" ht="13.5" customHeight="1" thickBot="1">
      <c r="B62" s="9" t="s">
        <v>41</v>
      </c>
      <c r="C62" s="32">
        <v>-0.4568713450292421</v>
      </c>
      <c r="D62" s="35">
        <v>36</v>
      </c>
      <c r="E62" s="32">
        <v>-3.8333971169792136</v>
      </c>
      <c r="F62" s="35">
        <v>49</v>
      </c>
      <c r="G62" s="32">
        <v>-21.114215735862693</v>
      </c>
      <c r="H62" s="35">
        <v>50</v>
      </c>
      <c r="I62" s="55" t="s">
        <v>75</v>
      </c>
    </row>
    <row r="63" spans="2:9" s="1" customFormat="1" ht="44.25" customHeight="1">
      <c r="B63" s="71" t="s">
        <v>69</v>
      </c>
      <c r="C63" s="71"/>
      <c r="D63" s="71"/>
      <c r="E63" s="71"/>
      <c r="F63" s="71"/>
      <c r="G63" s="71"/>
      <c r="H63" s="71"/>
      <c r="I63" s="71"/>
    </row>
    <row r="64" spans="2:9" ht="15">
      <c r="B64" s="58" t="s">
        <v>73</v>
      </c>
      <c r="C64" s="58"/>
      <c r="D64" s="58"/>
      <c r="E64" s="58"/>
      <c r="F64" s="58"/>
      <c r="G64" s="58"/>
      <c r="H64" s="58"/>
      <c r="I64" s="58"/>
    </row>
    <row r="65" spans="2:9" ht="15.75" customHeight="1">
      <c r="B65" s="59" t="s">
        <v>100</v>
      </c>
      <c r="C65" s="59"/>
      <c r="D65" s="59"/>
      <c r="E65" s="59"/>
      <c r="F65" s="59"/>
      <c r="G65" s="59"/>
      <c r="H65" s="59"/>
      <c r="I65" s="59"/>
    </row>
    <row r="66" ht="16.5">
      <c r="B66" s="19"/>
    </row>
  </sheetData>
  <mergeCells count="12">
    <mergeCell ref="B65:I65"/>
    <mergeCell ref="B1:I1"/>
    <mergeCell ref="B2:I2"/>
    <mergeCell ref="B3:I3"/>
    <mergeCell ref="B6:B7"/>
    <mergeCell ref="B4:I4"/>
    <mergeCell ref="B5:I5"/>
    <mergeCell ref="C6:D6"/>
    <mergeCell ref="E6:F6"/>
    <mergeCell ref="G6:H6"/>
    <mergeCell ref="B63:I63"/>
    <mergeCell ref="B64:I64"/>
  </mergeCells>
  <printOptions horizontalCentered="1" verticalCentered="1"/>
  <pageMargins left="0.75" right="0.75" top="0.5" bottom="0.5" header="0" footer="0"/>
  <pageSetup fitToHeight="1" fitToWidth="1" horizontalDpi="600" verticalDpi="600" orientation="portrait" scale="73" r:id="rId1"/>
</worksheet>
</file>

<file path=xl/worksheets/sheet4.xml><?xml version="1.0" encoding="utf-8"?>
<worksheet xmlns="http://schemas.openxmlformats.org/spreadsheetml/2006/main" xmlns:r="http://schemas.openxmlformats.org/officeDocument/2006/relationships">
  <sheetPr>
    <pageSetUpPr fitToPage="1"/>
  </sheetPr>
  <dimension ref="B1:H66"/>
  <sheetViews>
    <sheetView showGridLines="0" zoomScale="75" zoomScaleNormal="75" workbookViewId="0" topLeftCell="A1">
      <selection activeCell="B4" sqref="B4:H4"/>
    </sheetView>
  </sheetViews>
  <sheetFormatPr defaultColWidth="8.88671875" defaultRowHeight="15"/>
  <cols>
    <col min="1" max="1" width="2.77734375" style="3" customWidth="1"/>
    <col min="2" max="2" width="21.77734375" style="3" customWidth="1"/>
    <col min="3" max="3" width="11.77734375" style="3" customWidth="1"/>
    <col min="4" max="4" width="8.77734375" style="3" customWidth="1"/>
    <col min="5" max="5" width="11.77734375" style="3" customWidth="1"/>
    <col min="6" max="6" width="8.77734375" style="3" customWidth="1"/>
    <col min="7" max="7" width="11.77734375" style="3" customWidth="1"/>
    <col min="8" max="8" width="8.77734375" style="3" customWidth="1"/>
    <col min="9" max="9" width="2.77734375" style="3" customWidth="1"/>
    <col min="10" max="16384" width="8.88671875" style="3" customWidth="1"/>
  </cols>
  <sheetData>
    <row r="1" spans="2:8" ht="18">
      <c r="B1" s="60" t="s">
        <v>74</v>
      </c>
      <c r="C1" s="60"/>
      <c r="D1" s="60"/>
      <c r="E1" s="60"/>
      <c r="F1" s="60"/>
      <c r="G1" s="60"/>
      <c r="H1" s="60"/>
    </row>
    <row r="2" spans="2:8" ht="15.75">
      <c r="B2" s="63" t="s">
        <v>98</v>
      </c>
      <c r="C2" s="63"/>
      <c r="D2" s="63"/>
      <c r="E2" s="63"/>
      <c r="F2" s="63"/>
      <c r="G2" s="63"/>
      <c r="H2" s="63"/>
    </row>
    <row r="3" spans="2:8" ht="15.75">
      <c r="B3" s="72" t="s">
        <v>83</v>
      </c>
      <c r="C3" s="72"/>
      <c r="D3" s="72"/>
      <c r="E3" s="72"/>
      <c r="F3" s="72"/>
      <c r="G3" s="72"/>
      <c r="H3" s="72"/>
    </row>
    <row r="4" spans="2:8" ht="15.75">
      <c r="B4" s="72" t="s">
        <v>84</v>
      </c>
      <c r="C4" s="72"/>
      <c r="D4" s="72"/>
      <c r="E4" s="72"/>
      <c r="F4" s="72"/>
      <c r="G4" s="72"/>
      <c r="H4" s="72"/>
    </row>
    <row r="5" spans="2:8" ht="16.5" thickBot="1">
      <c r="B5" s="64"/>
      <c r="C5" s="64"/>
      <c r="D5" s="64"/>
      <c r="E5" s="64"/>
      <c r="F5" s="64"/>
      <c r="G5" s="64"/>
      <c r="H5" s="64"/>
    </row>
    <row r="6" spans="2:8" ht="15.75">
      <c r="B6" s="61" t="s">
        <v>42</v>
      </c>
      <c r="C6" s="57" t="s">
        <v>63</v>
      </c>
      <c r="D6" s="57"/>
      <c r="E6" s="57"/>
      <c r="F6" s="57"/>
      <c r="G6" s="75" t="s">
        <v>82</v>
      </c>
      <c r="H6" s="76"/>
    </row>
    <row r="7" spans="2:8" ht="15.75">
      <c r="B7" s="79"/>
      <c r="C7" s="74" t="s">
        <v>76</v>
      </c>
      <c r="D7" s="74"/>
      <c r="E7" s="74" t="s">
        <v>65</v>
      </c>
      <c r="F7" s="74"/>
      <c r="G7" s="77"/>
      <c r="H7" s="78"/>
    </row>
    <row r="8" spans="2:8" ht="15" customHeight="1">
      <c r="B8" s="62"/>
      <c r="C8" s="4" t="s">
        <v>59</v>
      </c>
      <c r="D8" s="4" t="s">
        <v>60</v>
      </c>
      <c r="E8" s="4" t="s">
        <v>59</v>
      </c>
      <c r="F8" s="4" t="s">
        <v>60</v>
      </c>
      <c r="G8" s="5" t="s">
        <v>62</v>
      </c>
      <c r="H8" s="6" t="s">
        <v>60</v>
      </c>
    </row>
    <row r="9" spans="2:8" s="1" customFormat="1" ht="19.5" customHeight="1">
      <c r="B9" s="7" t="s">
        <v>68</v>
      </c>
      <c r="C9" s="2">
        <v>41.08</v>
      </c>
      <c r="D9" s="37"/>
      <c r="E9" s="2">
        <v>37.4</v>
      </c>
      <c r="F9" s="37"/>
      <c r="G9" s="31">
        <f>IF(OR(C9="",E9=""),"",C9-E9)</f>
        <v>3.6799999999999997</v>
      </c>
      <c r="H9" s="45"/>
    </row>
    <row r="10" spans="2:8" s="1" customFormat="1" ht="19.5" customHeight="1">
      <c r="B10" s="7" t="s">
        <v>43</v>
      </c>
      <c r="C10" s="31">
        <v>45.93</v>
      </c>
      <c r="D10" s="39">
        <f>IF(C10="","",RANK(C10,C$10:C$63))</f>
        <v>20</v>
      </c>
      <c r="E10" s="2">
        <v>40.07</v>
      </c>
      <c r="F10" s="39">
        <f>IF(E10="","",RANK(E10,E$10:E$63))</f>
        <v>24</v>
      </c>
      <c r="G10" s="31">
        <f aca="true" t="shared" si="0" ref="G10:G63">IF(OR(C10="",E10=""),"",C10-E10)</f>
        <v>5.859999999999999</v>
      </c>
      <c r="H10" s="42">
        <f aca="true" t="shared" si="1" ref="H10:H41">IF(G10="","",RANK(G10,G$10:G$63))</f>
        <v>14</v>
      </c>
    </row>
    <row r="11" spans="2:8" s="1" customFormat="1" ht="13.5" customHeight="1">
      <c r="B11" s="7" t="s">
        <v>0</v>
      </c>
      <c r="C11" s="31">
        <v>40.77</v>
      </c>
      <c r="D11" s="38">
        <f aca="true" t="shared" si="2" ref="D11:F63">IF(C11="","",RANK(C11,C$10:C$63))</f>
        <v>34</v>
      </c>
      <c r="E11" s="2">
        <v>38.6</v>
      </c>
      <c r="F11" s="38">
        <f t="shared" si="2"/>
        <v>32</v>
      </c>
      <c r="G11" s="31">
        <f t="shared" si="0"/>
        <v>2.1700000000000017</v>
      </c>
      <c r="H11" s="43">
        <f t="shared" si="1"/>
        <v>31</v>
      </c>
    </row>
    <row r="12" spans="2:8" s="1" customFormat="1" ht="13.5" customHeight="1">
      <c r="B12" s="7" t="s">
        <v>44</v>
      </c>
      <c r="C12" s="31">
        <v>39.36</v>
      </c>
      <c r="D12" s="38">
        <f t="shared" si="2"/>
        <v>37</v>
      </c>
      <c r="E12" s="2">
        <v>39.19</v>
      </c>
      <c r="F12" s="38">
        <f t="shared" si="2"/>
        <v>27</v>
      </c>
      <c r="G12" s="31">
        <f t="shared" si="0"/>
        <v>0.1700000000000017</v>
      </c>
      <c r="H12" s="43">
        <f t="shared" si="1"/>
        <v>37</v>
      </c>
    </row>
    <row r="13" spans="2:8" s="1" customFormat="1" ht="13.5" customHeight="1">
      <c r="B13" s="7" t="s">
        <v>1</v>
      </c>
      <c r="C13" s="31">
        <v>51.14</v>
      </c>
      <c r="D13" s="38">
        <f t="shared" si="2"/>
        <v>10</v>
      </c>
      <c r="E13" s="2">
        <v>49.95</v>
      </c>
      <c r="F13" s="38">
        <f t="shared" si="2"/>
        <v>6</v>
      </c>
      <c r="G13" s="31">
        <f t="shared" si="0"/>
        <v>1.1899999999999977</v>
      </c>
      <c r="H13" s="43">
        <f t="shared" si="1"/>
        <v>33</v>
      </c>
    </row>
    <row r="14" spans="2:8" s="1" customFormat="1" ht="13.5" customHeight="1">
      <c r="B14" s="7" t="s">
        <v>2</v>
      </c>
      <c r="C14" s="31">
        <v>26.43</v>
      </c>
      <c r="D14" s="38">
        <f t="shared" si="2"/>
        <v>50</v>
      </c>
      <c r="E14" s="2">
        <v>23.73</v>
      </c>
      <c r="F14" s="38">
        <f t="shared" si="2"/>
        <v>49</v>
      </c>
      <c r="G14" s="31">
        <f t="shared" si="0"/>
        <v>2.6999999999999993</v>
      </c>
      <c r="H14" s="43">
        <f t="shared" si="1"/>
        <v>28</v>
      </c>
    </row>
    <row r="15" spans="2:8" s="1" customFormat="1" ht="13.5" customHeight="1">
      <c r="B15" s="7" t="s">
        <v>45</v>
      </c>
      <c r="C15" s="31">
        <v>33.85</v>
      </c>
      <c r="D15" s="38">
        <f t="shared" si="2"/>
        <v>45</v>
      </c>
      <c r="E15" s="2">
        <v>30.5</v>
      </c>
      <c r="F15" s="38">
        <f t="shared" si="2"/>
        <v>45</v>
      </c>
      <c r="G15" s="31">
        <f t="shared" si="0"/>
        <v>3.3500000000000014</v>
      </c>
      <c r="H15" s="43">
        <f t="shared" si="1"/>
        <v>26</v>
      </c>
    </row>
    <row r="16" spans="2:8" s="1" customFormat="1" ht="13.5" customHeight="1">
      <c r="B16" s="7" t="s">
        <v>3</v>
      </c>
      <c r="C16" s="31">
        <v>33.63</v>
      </c>
      <c r="D16" s="38">
        <f t="shared" si="2"/>
        <v>46</v>
      </c>
      <c r="E16" s="2">
        <v>34.1</v>
      </c>
      <c r="F16" s="38">
        <f t="shared" si="2"/>
        <v>40</v>
      </c>
      <c r="G16" s="31">
        <f t="shared" si="0"/>
        <v>-0.46999999999999886</v>
      </c>
      <c r="H16" s="43">
        <f t="shared" si="1"/>
        <v>38</v>
      </c>
    </row>
    <row r="17" spans="2:8" s="1" customFormat="1" ht="13.5" customHeight="1">
      <c r="B17" s="7" t="s">
        <v>4</v>
      </c>
      <c r="C17" s="31">
        <v>41.27</v>
      </c>
      <c r="D17" s="38">
        <f t="shared" si="2"/>
        <v>32</v>
      </c>
      <c r="E17" s="2">
        <v>51.56</v>
      </c>
      <c r="F17" s="38">
        <f t="shared" si="2"/>
        <v>3</v>
      </c>
      <c r="G17" s="31">
        <f t="shared" si="0"/>
        <v>-10.29</v>
      </c>
      <c r="H17" s="43">
        <f t="shared" si="1"/>
        <v>51</v>
      </c>
    </row>
    <row r="18" spans="2:8" s="1" customFormat="1" ht="13.5" customHeight="1">
      <c r="B18" s="7" t="s">
        <v>5</v>
      </c>
      <c r="C18" s="31">
        <v>45.56</v>
      </c>
      <c r="D18" s="38">
        <f t="shared" si="2"/>
        <v>22</v>
      </c>
      <c r="E18" s="2">
        <v>34.19</v>
      </c>
      <c r="F18" s="38">
        <f t="shared" si="2"/>
        <v>39</v>
      </c>
      <c r="G18" s="31">
        <f t="shared" si="0"/>
        <v>11.370000000000005</v>
      </c>
      <c r="H18" s="43">
        <f t="shared" si="1"/>
        <v>5</v>
      </c>
    </row>
    <row r="19" spans="2:8" s="1" customFormat="1" ht="13.5" customHeight="1">
      <c r="B19" s="7" t="s">
        <v>6</v>
      </c>
      <c r="C19" s="31">
        <v>34.12</v>
      </c>
      <c r="D19" s="38">
        <f t="shared" si="2"/>
        <v>43</v>
      </c>
      <c r="E19" s="2">
        <v>29.64</v>
      </c>
      <c r="F19" s="38">
        <f t="shared" si="2"/>
        <v>46</v>
      </c>
      <c r="G19" s="31">
        <f t="shared" si="0"/>
        <v>4.479999999999997</v>
      </c>
      <c r="H19" s="43">
        <f t="shared" si="1"/>
        <v>19</v>
      </c>
    </row>
    <row r="20" spans="2:8" s="1" customFormat="1" ht="19.5" customHeight="1">
      <c r="B20" s="7" t="s">
        <v>46</v>
      </c>
      <c r="C20" s="31">
        <v>41.08</v>
      </c>
      <c r="D20" s="39">
        <f t="shared" si="2"/>
        <v>33</v>
      </c>
      <c r="E20" s="2">
        <v>40.73</v>
      </c>
      <c r="F20" s="39">
        <f t="shared" si="2"/>
        <v>22</v>
      </c>
      <c r="G20" s="31">
        <f t="shared" si="0"/>
        <v>0.3500000000000014</v>
      </c>
      <c r="H20" s="42">
        <f t="shared" si="1"/>
        <v>36</v>
      </c>
    </row>
    <row r="21" spans="2:8" s="1" customFormat="1" ht="13.5" customHeight="1">
      <c r="B21" s="7" t="s">
        <v>47</v>
      </c>
      <c r="C21" s="31"/>
      <c r="D21" s="39">
        <f t="shared" si="2"/>
      </c>
      <c r="E21" s="31"/>
      <c r="F21" s="39">
        <f t="shared" si="2"/>
      </c>
      <c r="G21" s="31">
        <f t="shared" si="0"/>
      </c>
      <c r="H21" s="42">
        <f t="shared" si="1"/>
      </c>
    </row>
    <row r="22" spans="2:8" s="1" customFormat="1" ht="13.5" customHeight="1">
      <c r="B22" s="7" t="s">
        <v>7</v>
      </c>
      <c r="C22" s="31">
        <v>36.06</v>
      </c>
      <c r="D22" s="38">
        <f t="shared" si="2"/>
        <v>40</v>
      </c>
      <c r="E22" s="2">
        <v>41.77</v>
      </c>
      <c r="F22" s="38">
        <f t="shared" si="2"/>
        <v>20</v>
      </c>
      <c r="G22" s="31">
        <f t="shared" si="0"/>
        <v>-5.710000000000001</v>
      </c>
      <c r="H22" s="43">
        <f t="shared" si="1"/>
        <v>48</v>
      </c>
    </row>
    <row r="23" spans="2:8" s="1" customFormat="1" ht="13.5" customHeight="1">
      <c r="B23" s="7" t="s">
        <v>8</v>
      </c>
      <c r="C23" s="31">
        <v>36.21</v>
      </c>
      <c r="D23" s="38">
        <f t="shared" si="2"/>
        <v>39</v>
      </c>
      <c r="E23" s="2">
        <v>38.97</v>
      </c>
      <c r="F23" s="38">
        <f t="shared" si="2"/>
        <v>29</v>
      </c>
      <c r="G23" s="31">
        <f t="shared" si="0"/>
        <v>-2.759999999999998</v>
      </c>
      <c r="H23" s="43">
        <f t="shared" si="1"/>
        <v>42</v>
      </c>
    </row>
    <row r="24" spans="2:8" s="1" customFormat="1" ht="13.5" customHeight="1">
      <c r="B24" s="7" t="s">
        <v>48</v>
      </c>
      <c r="C24" s="31">
        <v>41.53</v>
      </c>
      <c r="D24" s="38">
        <f t="shared" si="2"/>
        <v>31</v>
      </c>
      <c r="E24" s="31">
        <v>37.45</v>
      </c>
      <c r="F24" s="38">
        <f t="shared" si="2"/>
        <v>34</v>
      </c>
      <c r="G24" s="31">
        <f t="shared" si="0"/>
        <v>4.079999999999998</v>
      </c>
      <c r="H24" s="43">
        <f t="shared" si="1"/>
        <v>22</v>
      </c>
    </row>
    <row r="25" spans="2:8" s="1" customFormat="1" ht="13.5" customHeight="1">
      <c r="B25" s="7" t="s">
        <v>9</v>
      </c>
      <c r="C25" s="31">
        <v>48.69</v>
      </c>
      <c r="D25" s="38">
        <f t="shared" si="2"/>
        <v>13</v>
      </c>
      <c r="E25" s="2">
        <v>33.48</v>
      </c>
      <c r="F25" s="38">
        <f t="shared" si="2"/>
        <v>42</v>
      </c>
      <c r="G25" s="31">
        <f t="shared" si="0"/>
        <v>15.21</v>
      </c>
      <c r="H25" s="43">
        <f t="shared" si="1"/>
        <v>1</v>
      </c>
    </row>
    <row r="26" spans="2:8" s="1" customFormat="1" ht="13.5" customHeight="1">
      <c r="B26" s="7" t="s">
        <v>10</v>
      </c>
      <c r="C26" s="31">
        <v>50.71</v>
      </c>
      <c r="D26" s="38">
        <f t="shared" si="2"/>
        <v>11</v>
      </c>
      <c r="E26" s="2">
        <v>38.66</v>
      </c>
      <c r="F26" s="38">
        <f t="shared" si="2"/>
        <v>31</v>
      </c>
      <c r="G26" s="31">
        <f t="shared" si="0"/>
        <v>12.050000000000004</v>
      </c>
      <c r="H26" s="43">
        <f t="shared" si="1"/>
        <v>3</v>
      </c>
    </row>
    <row r="27" spans="2:8" s="1" customFormat="1" ht="13.5" customHeight="1">
      <c r="B27" s="7" t="s">
        <v>11</v>
      </c>
      <c r="C27" s="31">
        <v>33.36</v>
      </c>
      <c r="D27" s="38">
        <f t="shared" si="2"/>
        <v>48</v>
      </c>
      <c r="E27" s="2">
        <v>36.22</v>
      </c>
      <c r="F27" s="38">
        <f t="shared" si="2"/>
        <v>35</v>
      </c>
      <c r="G27" s="31">
        <f t="shared" si="0"/>
        <v>-2.8599999999999994</v>
      </c>
      <c r="H27" s="43">
        <f t="shared" si="1"/>
        <v>43</v>
      </c>
    </row>
    <row r="28" spans="2:8" s="1" customFormat="1" ht="13.5" customHeight="1">
      <c r="B28" s="7" t="s">
        <v>12</v>
      </c>
      <c r="C28" s="31">
        <v>55.81</v>
      </c>
      <c r="D28" s="38">
        <f t="shared" si="2"/>
        <v>4</v>
      </c>
      <c r="E28" s="2">
        <v>51.48</v>
      </c>
      <c r="F28" s="38">
        <f t="shared" si="2"/>
        <v>4</v>
      </c>
      <c r="G28" s="31">
        <f t="shared" si="0"/>
        <v>4.330000000000005</v>
      </c>
      <c r="H28" s="43">
        <f t="shared" si="1"/>
        <v>21</v>
      </c>
    </row>
    <row r="29" spans="2:8" s="1" customFormat="1" ht="13.5" customHeight="1">
      <c r="B29" s="7" t="s">
        <v>49</v>
      </c>
      <c r="C29" s="31">
        <v>61.33</v>
      </c>
      <c r="D29" s="38">
        <f t="shared" si="2"/>
        <v>1</v>
      </c>
      <c r="E29" s="2">
        <v>49.36</v>
      </c>
      <c r="F29" s="38">
        <f t="shared" si="2"/>
        <v>8</v>
      </c>
      <c r="G29" s="31">
        <f t="shared" si="0"/>
        <v>11.969999999999999</v>
      </c>
      <c r="H29" s="43">
        <f t="shared" si="1"/>
        <v>4</v>
      </c>
    </row>
    <row r="30" spans="2:8" s="1" customFormat="1" ht="19.5" customHeight="1">
      <c r="B30" s="7" t="s">
        <v>13</v>
      </c>
      <c r="C30" s="31">
        <v>57.75</v>
      </c>
      <c r="D30" s="38">
        <f t="shared" si="2"/>
        <v>2</v>
      </c>
      <c r="E30" s="2">
        <v>61.7</v>
      </c>
      <c r="F30" s="38">
        <f t="shared" si="2"/>
        <v>1</v>
      </c>
      <c r="G30" s="31">
        <f t="shared" si="0"/>
        <v>-3.950000000000003</v>
      </c>
      <c r="H30" s="43">
        <f t="shared" si="1"/>
        <v>46</v>
      </c>
    </row>
    <row r="31" spans="2:8" s="1" customFormat="1" ht="13.5" customHeight="1">
      <c r="B31" s="7" t="s">
        <v>14</v>
      </c>
      <c r="C31" s="31">
        <v>33.9</v>
      </c>
      <c r="D31" s="38">
        <f t="shared" si="2"/>
        <v>44</v>
      </c>
      <c r="E31" s="2">
        <v>38.06</v>
      </c>
      <c r="F31" s="38">
        <f t="shared" si="2"/>
        <v>33</v>
      </c>
      <c r="G31" s="31">
        <f t="shared" si="0"/>
        <v>-4.160000000000004</v>
      </c>
      <c r="H31" s="43">
        <f t="shared" si="1"/>
        <v>47</v>
      </c>
    </row>
    <row r="32" spans="2:8" s="1" customFormat="1" ht="13.5" customHeight="1">
      <c r="B32" s="7" t="s">
        <v>15</v>
      </c>
      <c r="C32" s="31">
        <v>33.44</v>
      </c>
      <c r="D32" s="38">
        <f t="shared" si="2"/>
        <v>47</v>
      </c>
      <c r="E32" s="2">
        <v>27.26</v>
      </c>
      <c r="F32" s="38">
        <f t="shared" si="2"/>
        <v>48</v>
      </c>
      <c r="G32" s="31">
        <f t="shared" si="0"/>
        <v>6.179999999999996</v>
      </c>
      <c r="H32" s="43">
        <f t="shared" si="1"/>
        <v>12</v>
      </c>
    </row>
    <row r="33" spans="2:8" s="1" customFormat="1" ht="13.5" customHeight="1">
      <c r="B33" s="7" t="s">
        <v>16</v>
      </c>
      <c r="C33" s="31">
        <v>51.22</v>
      </c>
      <c r="D33" s="38">
        <f t="shared" si="2"/>
        <v>9</v>
      </c>
      <c r="E33" s="2">
        <v>46.02</v>
      </c>
      <c r="F33" s="38">
        <f t="shared" si="2"/>
        <v>14</v>
      </c>
      <c r="G33" s="31">
        <f t="shared" si="0"/>
        <v>5.199999999999996</v>
      </c>
      <c r="H33" s="43">
        <f t="shared" si="1"/>
        <v>16</v>
      </c>
    </row>
    <row r="34" spans="2:8" s="1" customFormat="1" ht="13.5" customHeight="1">
      <c r="B34" s="7" t="s">
        <v>50</v>
      </c>
      <c r="C34" s="31">
        <v>35.27</v>
      </c>
      <c r="D34" s="38">
        <f t="shared" si="2"/>
        <v>41</v>
      </c>
      <c r="E34" s="2">
        <v>43.23</v>
      </c>
      <c r="F34" s="38">
        <f t="shared" si="2"/>
        <v>19</v>
      </c>
      <c r="G34" s="31">
        <f t="shared" si="0"/>
        <v>-7.959999999999994</v>
      </c>
      <c r="H34" s="43">
        <f t="shared" si="1"/>
        <v>50</v>
      </c>
    </row>
    <row r="35" spans="2:8" s="1" customFormat="1" ht="13.5" customHeight="1">
      <c r="B35" s="7" t="s">
        <v>17</v>
      </c>
      <c r="C35" s="31">
        <v>48.64</v>
      </c>
      <c r="D35" s="38">
        <f t="shared" si="2"/>
        <v>14</v>
      </c>
      <c r="E35" s="2">
        <v>47.97</v>
      </c>
      <c r="F35" s="38">
        <f t="shared" si="2"/>
        <v>10</v>
      </c>
      <c r="G35" s="31">
        <f t="shared" si="0"/>
        <v>0.6700000000000017</v>
      </c>
      <c r="H35" s="43">
        <f t="shared" si="1"/>
        <v>34</v>
      </c>
    </row>
    <row r="36" spans="2:8" s="1" customFormat="1" ht="13.5" customHeight="1">
      <c r="B36" s="7" t="s">
        <v>18</v>
      </c>
      <c r="C36" s="31">
        <v>53.65</v>
      </c>
      <c r="D36" s="38">
        <f t="shared" si="2"/>
        <v>6</v>
      </c>
      <c r="E36" s="2">
        <v>49.83</v>
      </c>
      <c r="F36" s="38">
        <f t="shared" si="2"/>
        <v>7</v>
      </c>
      <c r="G36" s="31">
        <f t="shared" si="0"/>
        <v>3.8200000000000003</v>
      </c>
      <c r="H36" s="43">
        <f t="shared" si="1"/>
        <v>23</v>
      </c>
    </row>
    <row r="37" spans="2:8" s="1" customFormat="1" ht="13.5" customHeight="1">
      <c r="B37" s="7" t="s">
        <v>19</v>
      </c>
      <c r="C37" s="31">
        <v>47.02</v>
      </c>
      <c r="D37" s="38">
        <f t="shared" si="2"/>
        <v>17</v>
      </c>
      <c r="E37" s="2">
        <v>50.14</v>
      </c>
      <c r="F37" s="38">
        <f t="shared" si="2"/>
        <v>5</v>
      </c>
      <c r="G37" s="31">
        <f t="shared" si="0"/>
        <v>-3.1199999999999974</v>
      </c>
      <c r="H37" s="43">
        <f t="shared" si="1"/>
        <v>44</v>
      </c>
    </row>
    <row r="38" spans="2:8" s="1" customFormat="1" ht="13.5" customHeight="1">
      <c r="B38" s="7" t="s">
        <v>20</v>
      </c>
      <c r="C38" s="31">
        <v>43.06</v>
      </c>
      <c r="D38" s="38">
        <f t="shared" si="2"/>
        <v>25</v>
      </c>
      <c r="E38" s="2">
        <v>40.26</v>
      </c>
      <c r="F38" s="38">
        <f t="shared" si="2"/>
        <v>23</v>
      </c>
      <c r="G38" s="31">
        <f t="shared" si="0"/>
        <v>2.8000000000000043</v>
      </c>
      <c r="H38" s="43">
        <f t="shared" si="1"/>
        <v>27</v>
      </c>
    </row>
    <row r="39" spans="2:8" s="1" customFormat="1" ht="13.5" customHeight="1">
      <c r="B39" s="7" t="s">
        <v>21</v>
      </c>
      <c r="C39" s="31">
        <v>20.34</v>
      </c>
      <c r="D39" s="38">
        <f t="shared" si="2"/>
        <v>52</v>
      </c>
      <c r="E39" s="2">
        <v>23.47</v>
      </c>
      <c r="F39" s="38">
        <f t="shared" si="2"/>
        <v>50</v>
      </c>
      <c r="G39" s="31">
        <f t="shared" si="0"/>
        <v>-3.129999999999999</v>
      </c>
      <c r="H39" s="43">
        <f t="shared" si="1"/>
        <v>45</v>
      </c>
    </row>
    <row r="40" spans="2:8" s="1" customFormat="1" ht="19.5" customHeight="1">
      <c r="B40" s="7" t="s">
        <v>22</v>
      </c>
      <c r="C40" s="31">
        <v>40.07</v>
      </c>
      <c r="D40" s="38">
        <f t="shared" si="2"/>
        <v>36</v>
      </c>
      <c r="E40" s="2">
        <v>31.48</v>
      </c>
      <c r="F40" s="38">
        <f t="shared" si="2"/>
        <v>44</v>
      </c>
      <c r="G40" s="31">
        <f t="shared" si="0"/>
        <v>8.59</v>
      </c>
      <c r="H40" s="43">
        <f t="shared" si="1"/>
        <v>8</v>
      </c>
    </row>
    <row r="41" spans="2:8" s="1" customFormat="1" ht="13.5" customHeight="1">
      <c r="B41" s="7" t="s">
        <v>23</v>
      </c>
      <c r="C41" s="31">
        <v>26.43</v>
      </c>
      <c r="D41" s="38">
        <f t="shared" si="2"/>
        <v>50</v>
      </c>
      <c r="E41" s="2">
        <v>22.69</v>
      </c>
      <c r="F41" s="38">
        <f t="shared" si="2"/>
        <v>51</v>
      </c>
      <c r="G41" s="31">
        <f t="shared" si="0"/>
        <v>3.7399999999999984</v>
      </c>
      <c r="H41" s="43">
        <f t="shared" si="1"/>
        <v>24</v>
      </c>
    </row>
    <row r="42" spans="2:8" s="1" customFormat="1" ht="13.5" customHeight="1">
      <c r="B42" s="7" t="s">
        <v>24</v>
      </c>
      <c r="C42" s="31">
        <v>40.52</v>
      </c>
      <c r="D42" s="38">
        <f t="shared" si="2"/>
        <v>35</v>
      </c>
      <c r="E42" s="2">
        <v>40.99</v>
      </c>
      <c r="F42" s="38">
        <f t="shared" si="2"/>
        <v>21</v>
      </c>
      <c r="G42" s="31">
        <f t="shared" si="0"/>
        <v>-0.46999999999999886</v>
      </c>
      <c r="H42" s="43">
        <f aca="true" t="shared" si="3" ref="H42:H63">IF(G42="","",RANK(G42,G$10:G$63))</f>
        <v>38</v>
      </c>
    </row>
    <row r="43" spans="2:8" s="1" customFormat="1" ht="13.5" customHeight="1">
      <c r="B43" s="7" t="s">
        <v>25</v>
      </c>
      <c r="C43" s="31">
        <v>38.62</v>
      </c>
      <c r="D43" s="38">
        <f t="shared" si="2"/>
        <v>38</v>
      </c>
      <c r="E43" s="2">
        <v>33.63</v>
      </c>
      <c r="F43" s="38">
        <f t="shared" si="2"/>
        <v>41</v>
      </c>
      <c r="G43" s="31">
        <f t="shared" si="0"/>
        <v>4.989999999999995</v>
      </c>
      <c r="H43" s="43">
        <f t="shared" si="3"/>
        <v>17</v>
      </c>
    </row>
    <row r="44" spans="2:8" s="1" customFormat="1" ht="13.5" customHeight="1">
      <c r="B44" s="7" t="s">
        <v>51</v>
      </c>
      <c r="C44" s="31">
        <v>42.88</v>
      </c>
      <c r="D44" s="38">
        <f t="shared" si="2"/>
        <v>26</v>
      </c>
      <c r="E44" s="2">
        <v>35.49</v>
      </c>
      <c r="F44" s="38">
        <f t="shared" si="2"/>
        <v>37</v>
      </c>
      <c r="G44" s="31">
        <f t="shared" si="0"/>
        <v>7.390000000000001</v>
      </c>
      <c r="H44" s="43">
        <f t="shared" si="3"/>
        <v>10</v>
      </c>
    </row>
    <row r="45" spans="2:8" s="1" customFormat="1" ht="13.5" customHeight="1">
      <c r="B45" s="7" t="s">
        <v>26</v>
      </c>
      <c r="C45" s="31">
        <v>46.2</v>
      </c>
      <c r="D45" s="38">
        <f t="shared" si="2"/>
        <v>18</v>
      </c>
      <c r="E45" s="2">
        <v>47.68</v>
      </c>
      <c r="F45" s="38">
        <f t="shared" si="2"/>
        <v>11</v>
      </c>
      <c r="G45" s="31">
        <f t="shared" si="0"/>
        <v>-1.4799999999999969</v>
      </c>
      <c r="H45" s="43">
        <f t="shared" si="3"/>
        <v>41</v>
      </c>
    </row>
    <row r="46" spans="2:8" s="1" customFormat="1" ht="13.5" customHeight="1">
      <c r="B46" s="7" t="s">
        <v>52</v>
      </c>
      <c r="C46" s="31">
        <v>46.2</v>
      </c>
      <c r="D46" s="38">
        <f t="shared" si="2"/>
        <v>18</v>
      </c>
      <c r="E46" s="2">
        <v>45.81</v>
      </c>
      <c r="F46" s="38">
        <f t="shared" si="2"/>
        <v>15</v>
      </c>
      <c r="G46" s="31">
        <f t="shared" si="0"/>
        <v>0.39000000000000057</v>
      </c>
      <c r="H46" s="43">
        <f t="shared" si="3"/>
        <v>35</v>
      </c>
    </row>
    <row r="47" spans="2:8" s="1" customFormat="1" ht="13.5" customHeight="1">
      <c r="B47" s="7" t="s">
        <v>27</v>
      </c>
      <c r="C47" s="31">
        <v>51.69</v>
      </c>
      <c r="D47" s="38">
        <f t="shared" si="2"/>
        <v>8</v>
      </c>
      <c r="E47" s="2">
        <v>47.32</v>
      </c>
      <c r="F47" s="38">
        <f t="shared" si="2"/>
        <v>12</v>
      </c>
      <c r="G47" s="31">
        <f t="shared" si="0"/>
        <v>4.369999999999997</v>
      </c>
      <c r="H47" s="43">
        <f t="shared" si="3"/>
        <v>20</v>
      </c>
    </row>
    <row r="48" spans="2:8" s="1" customFormat="1" ht="13.5" customHeight="1">
      <c r="B48" s="7" t="s">
        <v>28</v>
      </c>
      <c r="C48" s="31">
        <v>53.51</v>
      </c>
      <c r="D48" s="38">
        <f t="shared" si="2"/>
        <v>7</v>
      </c>
      <c r="E48" s="2">
        <v>46.74</v>
      </c>
      <c r="F48" s="38">
        <f t="shared" si="2"/>
        <v>13</v>
      </c>
      <c r="G48" s="31">
        <f t="shared" si="0"/>
        <v>6.769999999999996</v>
      </c>
      <c r="H48" s="43">
        <f t="shared" si="3"/>
        <v>11</v>
      </c>
    </row>
    <row r="49" spans="2:8" s="1" customFormat="1" ht="13.5" customHeight="1">
      <c r="B49" s="7" t="s">
        <v>29</v>
      </c>
      <c r="C49" s="31">
        <v>43.54</v>
      </c>
      <c r="D49" s="38">
        <f t="shared" si="2"/>
        <v>23</v>
      </c>
      <c r="E49" s="2">
        <v>44.66</v>
      </c>
      <c r="F49" s="38">
        <f t="shared" si="2"/>
        <v>17</v>
      </c>
      <c r="G49" s="31">
        <f t="shared" si="0"/>
        <v>-1.1199999999999974</v>
      </c>
      <c r="H49" s="43">
        <f t="shared" si="3"/>
        <v>40</v>
      </c>
    </row>
    <row r="50" spans="2:8" s="1" customFormat="1" ht="19.5" customHeight="1">
      <c r="B50" s="7" t="s">
        <v>53</v>
      </c>
      <c r="C50" s="31">
        <v>34.99</v>
      </c>
      <c r="D50" s="39">
        <f t="shared" si="2"/>
        <v>42</v>
      </c>
      <c r="E50" s="31"/>
      <c r="F50" s="39">
        <f t="shared" si="2"/>
      </c>
      <c r="G50" s="31">
        <f t="shared" si="0"/>
      </c>
      <c r="H50" s="42">
        <f t="shared" si="3"/>
      </c>
    </row>
    <row r="51" spans="2:8" s="1" customFormat="1" ht="13.5" customHeight="1">
      <c r="B51" s="7" t="s">
        <v>30</v>
      </c>
      <c r="C51" s="31">
        <v>43.54</v>
      </c>
      <c r="D51" s="38">
        <f t="shared" si="2"/>
        <v>23</v>
      </c>
      <c r="E51" s="2">
        <v>38.95</v>
      </c>
      <c r="F51" s="38">
        <f t="shared" si="2"/>
        <v>30</v>
      </c>
      <c r="G51" s="31">
        <f t="shared" si="0"/>
        <v>4.589999999999996</v>
      </c>
      <c r="H51" s="43">
        <f t="shared" si="3"/>
        <v>18</v>
      </c>
    </row>
    <row r="52" spans="2:8" s="1" customFormat="1" ht="13.5" customHeight="1">
      <c r="B52" s="7" t="s">
        <v>31</v>
      </c>
      <c r="C52" s="31">
        <v>47.55</v>
      </c>
      <c r="D52" s="38">
        <f t="shared" si="2"/>
        <v>15</v>
      </c>
      <c r="E52" s="2">
        <v>36.22</v>
      </c>
      <c r="F52" s="38">
        <f t="shared" si="2"/>
        <v>35</v>
      </c>
      <c r="G52" s="31">
        <f t="shared" si="0"/>
        <v>11.329999999999998</v>
      </c>
      <c r="H52" s="43">
        <f t="shared" si="3"/>
        <v>6</v>
      </c>
    </row>
    <row r="53" spans="2:8" s="1" customFormat="1" ht="13.5" customHeight="1">
      <c r="B53" s="7" t="s">
        <v>32</v>
      </c>
      <c r="C53" s="31">
        <v>47.09</v>
      </c>
      <c r="D53" s="38">
        <f t="shared" si="2"/>
        <v>16</v>
      </c>
      <c r="E53" s="2">
        <v>33.1</v>
      </c>
      <c r="F53" s="38">
        <f t="shared" si="2"/>
        <v>43</v>
      </c>
      <c r="G53" s="31">
        <f t="shared" si="0"/>
        <v>13.990000000000002</v>
      </c>
      <c r="H53" s="43">
        <f t="shared" si="3"/>
        <v>2</v>
      </c>
    </row>
    <row r="54" spans="2:8" s="1" customFormat="1" ht="13.5" customHeight="1">
      <c r="B54" s="7" t="s">
        <v>33</v>
      </c>
      <c r="C54" s="31">
        <v>55.82</v>
      </c>
      <c r="D54" s="38">
        <f t="shared" si="2"/>
        <v>3</v>
      </c>
      <c r="E54" s="2">
        <v>54.59</v>
      </c>
      <c r="F54" s="38">
        <f t="shared" si="2"/>
        <v>2</v>
      </c>
      <c r="G54" s="31">
        <f t="shared" si="0"/>
        <v>1.2299999999999969</v>
      </c>
      <c r="H54" s="43">
        <f t="shared" si="3"/>
        <v>32</v>
      </c>
    </row>
    <row r="55" spans="2:8" s="1" customFormat="1" ht="13.5" customHeight="1">
      <c r="B55" s="7" t="s">
        <v>34</v>
      </c>
      <c r="C55" s="31">
        <v>42.64</v>
      </c>
      <c r="D55" s="38">
        <f t="shared" si="2"/>
        <v>27</v>
      </c>
      <c r="E55" s="2">
        <v>39.03</v>
      </c>
      <c r="F55" s="38">
        <f t="shared" si="2"/>
        <v>28</v>
      </c>
      <c r="G55" s="31">
        <f t="shared" si="0"/>
        <v>3.6099999999999994</v>
      </c>
      <c r="H55" s="43">
        <f t="shared" si="3"/>
        <v>25</v>
      </c>
    </row>
    <row r="56" spans="2:8" s="1" customFormat="1" ht="13.5" customHeight="1">
      <c r="B56" s="7" t="s">
        <v>35</v>
      </c>
      <c r="C56" s="31">
        <v>29.93</v>
      </c>
      <c r="D56" s="38">
        <f t="shared" si="2"/>
        <v>49</v>
      </c>
      <c r="E56" s="2">
        <v>27.69</v>
      </c>
      <c r="F56" s="38">
        <f t="shared" si="2"/>
        <v>47</v>
      </c>
      <c r="G56" s="31">
        <f t="shared" si="0"/>
        <v>2.2399999999999984</v>
      </c>
      <c r="H56" s="43">
        <f t="shared" si="3"/>
        <v>30</v>
      </c>
    </row>
    <row r="57" spans="2:8" s="1" customFormat="1" ht="13.5" customHeight="1">
      <c r="B57" s="7" t="s">
        <v>36</v>
      </c>
      <c r="C57" s="31">
        <v>42.38</v>
      </c>
      <c r="D57" s="38">
        <f t="shared" si="2"/>
        <v>29</v>
      </c>
      <c r="E57" s="2">
        <v>49.15</v>
      </c>
      <c r="F57" s="38">
        <f t="shared" si="2"/>
        <v>9</v>
      </c>
      <c r="G57" s="31">
        <f t="shared" si="0"/>
        <v>-6.769999999999996</v>
      </c>
      <c r="H57" s="43">
        <f t="shared" si="3"/>
        <v>49</v>
      </c>
    </row>
    <row r="58" spans="2:8" s="1" customFormat="1" ht="13.5" customHeight="1">
      <c r="B58" s="7" t="s">
        <v>54</v>
      </c>
      <c r="C58" s="31"/>
      <c r="D58" s="39">
        <f t="shared" si="2"/>
      </c>
      <c r="E58" s="31"/>
      <c r="F58" s="39">
        <f t="shared" si="2"/>
      </c>
      <c r="G58" s="31">
        <f t="shared" si="0"/>
      </c>
      <c r="H58" s="42">
        <f t="shared" si="3"/>
      </c>
    </row>
    <row r="59" spans="2:8" s="1" customFormat="1" ht="13.5" customHeight="1">
      <c r="B59" s="7" t="s">
        <v>37</v>
      </c>
      <c r="C59" s="31">
        <v>42.62</v>
      </c>
      <c r="D59" s="39">
        <f t="shared" si="2"/>
        <v>28</v>
      </c>
      <c r="E59" s="2">
        <v>34.21</v>
      </c>
      <c r="F59" s="39">
        <f t="shared" si="2"/>
        <v>38</v>
      </c>
      <c r="G59" s="31">
        <f t="shared" si="0"/>
        <v>8.409999999999997</v>
      </c>
      <c r="H59" s="42">
        <f t="shared" si="3"/>
        <v>9</v>
      </c>
    </row>
    <row r="60" spans="2:8" s="1" customFormat="1" ht="19.5" customHeight="1">
      <c r="B60" s="7" t="s">
        <v>38</v>
      </c>
      <c r="C60" s="31">
        <v>45.77</v>
      </c>
      <c r="D60" s="38">
        <f t="shared" si="2"/>
        <v>21</v>
      </c>
      <c r="E60" s="2">
        <v>39.69</v>
      </c>
      <c r="F60" s="38">
        <f t="shared" si="2"/>
        <v>25</v>
      </c>
      <c r="G60" s="31">
        <f t="shared" si="0"/>
        <v>6.080000000000005</v>
      </c>
      <c r="H60" s="43">
        <f t="shared" si="3"/>
        <v>13</v>
      </c>
    </row>
    <row r="61" spans="2:8" s="1" customFormat="1" ht="13.5" customHeight="1">
      <c r="B61" s="7" t="s">
        <v>39</v>
      </c>
      <c r="C61" s="31">
        <v>55.63</v>
      </c>
      <c r="D61" s="38">
        <f t="shared" si="2"/>
        <v>5</v>
      </c>
      <c r="E61" s="2">
        <v>45.7</v>
      </c>
      <c r="F61" s="38">
        <f t="shared" si="2"/>
        <v>16</v>
      </c>
      <c r="G61" s="31">
        <f t="shared" si="0"/>
        <v>9.93</v>
      </c>
      <c r="H61" s="43">
        <f t="shared" si="3"/>
        <v>7</v>
      </c>
    </row>
    <row r="62" spans="2:8" s="1" customFormat="1" ht="13.5" customHeight="1">
      <c r="B62" s="7" t="s">
        <v>40</v>
      </c>
      <c r="C62" s="31">
        <v>42.03</v>
      </c>
      <c r="D62" s="38">
        <f t="shared" si="2"/>
        <v>30</v>
      </c>
      <c r="E62" s="2">
        <v>39.51</v>
      </c>
      <c r="F62" s="38">
        <f t="shared" si="2"/>
        <v>26</v>
      </c>
      <c r="G62" s="31">
        <f t="shared" si="0"/>
        <v>2.520000000000003</v>
      </c>
      <c r="H62" s="43">
        <f t="shared" si="3"/>
        <v>29</v>
      </c>
    </row>
    <row r="63" spans="2:8" s="1" customFormat="1" ht="13.5" customHeight="1" thickBot="1">
      <c r="B63" s="9" t="s">
        <v>41</v>
      </c>
      <c r="C63" s="32">
        <v>49.19</v>
      </c>
      <c r="D63" s="40">
        <f t="shared" si="2"/>
        <v>12</v>
      </c>
      <c r="E63" s="41">
        <v>43.91</v>
      </c>
      <c r="F63" s="40">
        <f t="shared" si="2"/>
        <v>18</v>
      </c>
      <c r="G63" s="32">
        <f t="shared" si="0"/>
        <v>5.280000000000001</v>
      </c>
      <c r="H63" s="44">
        <f t="shared" si="3"/>
        <v>15</v>
      </c>
    </row>
    <row r="64" spans="2:8" ht="60" customHeight="1">
      <c r="B64" s="71" t="s">
        <v>70</v>
      </c>
      <c r="C64" s="71"/>
      <c r="D64" s="71"/>
      <c r="E64" s="71"/>
      <c r="F64" s="71"/>
      <c r="G64" s="71"/>
      <c r="H64" s="71"/>
    </row>
    <row r="65" spans="2:8" ht="15" customHeight="1">
      <c r="B65" s="58" t="s">
        <v>72</v>
      </c>
      <c r="C65" s="58"/>
      <c r="D65" s="58"/>
      <c r="E65" s="58"/>
      <c r="F65" s="58"/>
      <c r="G65" s="58"/>
      <c r="H65" s="58"/>
    </row>
    <row r="66" spans="2:7" ht="15">
      <c r="B66" s="73"/>
      <c r="C66" s="73"/>
      <c r="D66" s="73"/>
      <c r="E66" s="73"/>
      <c r="F66" s="73"/>
      <c r="G66" s="73"/>
    </row>
  </sheetData>
  <mergeCells count="13">
    <mergeCell ref="B1:H1"/>
    <mergeCell ref="B2:H2"/>
    <mergeCell ref="B3:H3"/>
    <mergeCell ref="B5:H5"/>
    <mergeCell ref="B4:H4"/>
    <mergeCell ref="B66:G66"/>
    <mergeCell ref="B65:H65"/>
    <mergeCell ref="E7:F7"/>
    <mergeCell ref="C6:F6"/>
    <mergeCell ref="G6:H7"/>
    <mergeCell ref="B64:H64"/>
    <mergeCell ref="C7:D7"/>
    <mergeCell ref="B6:B8"/>
  </mergeCells>
  <printOptions horizontalCentered="1" verticalCentered="1"/>
  <pageMargins left="0.5" right="0.5" top="0.5" bottom="0.5" header="0" footer="0"/>
  <pageSetup fitToHeight="1" fitToWidth="1" horizontalDpi="600" verticalDpi="600" orientation="portrait" scale="72" r:id="rId1"/>
  <ignoredErrors>
    <ignoredError sqref="H64 D67:D78 C67:C78 B67:B78 H66:H78 F64 G67:G78 B10:B63 E64 G64 F67:F78 D64 E67:E78 C64 G10:G63" formula="1"/>
  </ignoredErrors>
</worksheet>
</file>

<file path=xl/worksheets/sheet5.xml><?xml version="1.0" encoding="utf-8"?>
<worksheet xmlns="http://schemas.openxmlformats.org/spreadsheetml/2006/main" xmlns:r="http://schemas.openxmlformats.org/officeDocument/2006/relationships">
  <sheetPr>
    <pageSetUpPr fitToPage="1"/>
  </sheetPr>
  <dimension ref="B1:H66"/>
  <sheetViews>
    <sheetView showGridLines="0" zoomScale="75" zoomScaleNormal="75" workbookViewId="0" topLeftCell="A1">
      <selection activeCell="B4" sqref="B4:H4"/>
    </sheetView>
  </sheetViews>
  <sheetFormatPr defaultColWidth="8.88671875" defaultRowHeight="15"/>
  <cols>
    <col min="1" max="1" width="2.77734375" style="3" customWidth="1"/>
    <col min="2" max="2" width="21.77734375" style="3" customWidth="1"/>
    <col min="3" max="3" width="12.77734375" style="3" customWidth="1"/>
    <col min="4" max="4" width="9.77734375" style="3" customWidth="1"/>
    <col min="5" max="5" width="12.77734375" style="3" customWidth="1"/>
    <col min="6" max="6" width="9.77734375" style="3" customWidth="1"/>
    <col min="7" max="7" width="12.77734375" style="3" customWidth="1"/>
    <col min="8" max="8" width="9.77734375" style="3" customWidth="1"/>
    <col min="9" max="9" width="2.77734375" style="3" customWidth="1"/>
    <col min="10" max="16384" width="8.88671875" style="3" customWidth="1"/>
  </cols>
  <sheetData>
    <row r="1" spans="2:8" ht="18">
      <c r="B1" s="60" t="s">
        <v>97</v>
      </c>
      <c r="C1" s="60"/>
      <c r="D1" s="60"/>
      <c r="E1" s="60"/>
      <c r="F1" s="60"/>
      <c r="G1" s="60"/>
      <c r="H1" s="60"/>
    </row>
    <row r="2" spans="2:8" ht="15.75">
      <c r="B2" s="63" t="s">
        <v>96</v>
      </c>
      <c r="C2" s="63"/>
      <c r="D2" s="63"/>
      <c r="E2" s="63"/>
      <c r="F2" s="63"/>
      <c r="G2" s="63"/>
      <c r="H2" s="63"/>
    </row>
    <row r="3" spans="2:8" ht="15.75">
      <c r="B3" s="72" t="s">
        <v>80</v>
      </c>
      <c r="C3" s="72"/>
      <c r="D3" s="72"/>
      <c r="E3" s="72"/>
      <c r="F3" s="72"/>
      <c r="G3" s="72"/>
      <c r="H3" s="72"/>
    </row>
    <row r="4" spans="2:8" ht="15.75">
      <c r="B4" s="72" t="s">
        <v>81</v>
      </c>
      <c r="C4" s="72"/>
      <c r="D4" s="72"/>
      <c r="E4" s="72"/>
      <c r="F4" s="72"/>
      <c r="G4" s="72"/>
      <c r="H4" s="72"/>
    </row>
    <row r="5" spans="2:8" ht="16.5" thickBot="1">
      <c r="B5" s="64"/>
      <c r="C5" s="64"/>
      <c r="D5" s="64"/>
      <c r="E5" s="64"/>
      <c r="F5" s="64"/>
      <c r="G5" s="64"/>
      <c r="H5" s="64"/>
    </row>
    <row r="6" spans="2:8" ht="15.75">
      <c r="B6" s="61" t="s">
        <v>42</v>
      </c>
      <c r="C6" s="57" t="s">
        <v>63</v>
      </c>
      <c r="D6" s="57"/>
      <c r="E6" s="57"/>
      <c r="F6" s="57"/>
      <c r="G6" s="75" t="s">
        <v>82</v>
      </c>
      <c r="H6" s="76"/>
    </row>
    <row r="7" spans="2:8" ht="15.75">
      <c r="B7" s="79"/>
      <c r="C7" s="74" t="s">
        <v>76</v>
      </c>
      <c r="D7" s="74"/>
      <c r="E7" s="74" t="s">
        <v>65</v>
      </c>
      <c r="F7" s="74"/>
      <c r="G7" s="77"/>
      <c r="H7" s="78"/>
    </row>
    <row r="8" spans="2:8" ht="15" customHeight="1">
      <c r="B8" s="62"/>
      <c r="C8" s="4" t="s">
        <v>59</v>
      </c>
      <c r="D8" s="4" t="s">
        <v>60</v>
      </c>
      <c r="E8" s="4" t="s">
        <v>59</v>
      </c>
      <c r="F8" s="4" t="s">
        <v>60</v>
      </c>
      <c r="G8" s="5" t="s">
        <v>62</v>
      </c>
      <c r="H8" s="6" t="s">
        <v>60</v>
      </c>
    </row>
    <row r="9" spans="2:8" s="1" customFormat="1" ht="19.5" customHeight="1">
      <c r="B9" s="7" t="s">
        <v>68</v>
      </c>
      <c r="C9" s="2">
        <v>68.67</v>
      </c>
      <c r="D9" s="46"/>
      <c r="E9" s="2">
        <v>69.17</v>
      </c>
      <c r="F9" s="8"/>
      <c r="G9" s="31">
        <f>IF(OR(C9="",E9=""),"",C9-E9)</f>
        <v>-0.5</v>
      </c>
      <c r="H9" s="47"/>
    </row>
    <row r="10" spans="2:8" s="1" customFormat="1" ht="19.5" customHeight="1">
      <c r="B10" s="7" t="s">
        <v>43</v>
      </c>
      <c r="C10" s="14">
        <v>63.86</v>
      </c>
      <c r="D10" s="39">
        <v>46</v>
      </c>
      <c r="E10" s="14">
        <v>64.4</v>
      </c>
      <c r="F10" s="29">
        <v>43</v>
      </c>
      <c r="G10" s="31">
        <f aca="true" t="shared" si="0" ref="G10:G63">IF(OR(C10="",E10=""),"",C10-E10)</f>
        <v>-0.5400000000000063</v>
      </c>
      <c r="H10" s="42">
        <f>IF(G10="","",RANK(G10,$G$10:$G$63))</f>
        <v>31</v>
      </c>
    </row>
    <row r="11" spans="2:8" s="1" customFormat="1" ht="13.5" customHeight="1">
      <c r="B11" s="7" t="s">
        <v>0</v>
      </c>
      <c r="C11" s="14">
        <v>69.45</v>
      </c>
      <c r="D11" s="38">
        <v>25</v>
      </c>
      <c r="E11" s="14">
        <v>69.04</v>
      </c>
      <c r="F11" s="29">
        <v>32</v>
      </c>
      <c r="G11" s="31">
        <f t="shared" si="0"/>
        <v>0.4099999999999966</v>
      </c>
      <c r="H11" s="43">
        <f aca="true" t="shared" si="1" ref="H11:H63">IF(G11="","",RANK(G11,$G$10:$G$63))</f>
        <v>16</v>
      </c>
    </row>
    <row r="12" spans="2:8" s="1" customFormat="1" ht="13.5" customHeight="1">
      <c r="B12" s="7" t="s">
        <v>44</v>
      </c>
      <c r="C12" s="14">
        <v>67.6</v>
      </c>
      <c r="D12" s="38">
        <v>36</v>
      </c>
      <c r="E12" s="14">
        <v>69.98</v>
      </c>
      <c r="F12" s="29">
        <v>27</v>
      </c>
      <c r="G12" s="31">
        <f t="shared" si="0"/>
        <v>-2.3800000000000097</v>
      </c>
      <c r="H12" s="42">
        <f t="shared" si="1"/>
        <v>48</v>
      </c>
    </row>
    <row r="13" spans="2:8" s="1" customFormat="1" ht="13.5" customHeight="1">
      <c r="B13" s="7" t="s">
        <v>1</v>
      </c>
      <c r="C13" s="14">
        <v>66.17</v>
      </c>
      <c r="D13" s="38">
        <v>39</v>
      </c>
      <c r="E13" s="14">
        <v>63.16</v>
      </c>
      <c r="F13" s="29">
        <v>45</v>
      </c>
      <c r="G13" s="31">
        <f t="shared" si="0"/>
        <v>3.010000000000005</v>
      </c>
      <c r="H13" s="42">
        <f t="shared" si="1"/>
        <v>3</v>
      </c>
    </row>
    <row r="14" spans="2:8" s="1" customFormat="1" ht="13.5" customHeight="1">
      <c r="B14" s="7" t="s">
        <v>2</v>
      </c>
      <c r="C14" s="14">
        <v>70.75</v>
      </c>
      <c r="D14" s="38">
        <v>19</v>
      </c>
      <c r="E14" s="14">
        <v>71.42</v>
      </c>
      <c r="F14" s="29">
        <v>21</v>
      </c>
      <c r="G14" s="31">
        <f t="shared" si="0"/>
        <v>-0.6700000000000017</v>
      </c>
      <c r="H14" s="42">
        <f t="shared" si="1"/>
        <v>33</v>
      </c>
    </row>
    <row r="15" spans="2:8" s="1" customFormat="1" ht="13.5" customHeight="1">
      <c r="B15" s="7" t="s">
        <v>45</v>
      </c>
      <c r="C15" s="14">
        <v>72.89</v>
      </c>
      <c r="D15" s="38">
        <v>10</v>
      </c>
      <c r="E15" s="14">
        <v>72.72</v>
      </c>
      <c r="F15" s="29">
        <v>16</v>
      </c>
      <c r="G15" s="31">
        <f t="shared" si="0"/>
        <v>0.1700000000000017</v>
      </c>
      <c r="H15" s="42">
        <f t="shared" si="1"/>
        <v>19</v>
      </c>
    </row>
    <row r="16" spans="2:8" s="1" customFormat="1" ht="13.5" customHeight="1">
      <c r="B16" s="7" t="s">
        <v>3</v>
      </c>
      <c r="C16" s="14">
        <v>70.9</v>
      </c>
      <c r="D16" s="38">
        <v>17</v>
      </c>
      <c r="E16" s="14">
        <v>71.9</v>
      </c>
      <c r="F16" s="29">
        <v>19</v>
      </c>
      <c r="G16" s="31">
        <f t="shared" si="0"/>
        <v>-1</v>
      </c>
      <c r="H16" s="42">
        <f t="shared" si="1"/>
        <v>35</v>
      </c>
    </row>
    <row r="17" spans="2:8" s="1" customFormat="1" ht="13.5" customHeight="1">
      <c r="B17" s="7" t="s">
        <v>4</v>
      </c>
      <c r="C17" s="14">
        <v>66.07</v>
      </c>
      <c r="D17" s="38">
        <v>40</v>
      </c>
      <c r="E17" s="14">
        <v>65.4</v>
      </c>
      <c r="F17" s="29">
        <v>42</v>
      </c>
      <c r="G17" s="31">
        <f t="shared" si="0"/>
        <v>0.6699999999999875</v>
      </c>
      <c r="H17" s="42">
        <f t="shared" si="1"/>
        <v>12</v>
      </c>
    </row>
    <row r="18" spans="2:8" s="1" customFormat="1" ht="13.5" customHeight="1">
      <c r="B18" s="7" t="s">
        <v>5</v>
      </c>
      <c r="C18" s="14">
        <v>35.71</v>
      </c>
      <c r="D18" s="38">
        <v>52</v>
      </c>
      <c r="E18" s="14">
        <v>32.43</v>
      </c>
      <c r="F18" s="29">
        <v>51</v>
      </c>
      <c r="G18" s="31">
        <f t="shared" si="0"/>
        <v>3.280000000000001</v>
      </c>
      <c r="H18" s="42">
        <f t="shared" si="1"/>
        <v>2</v>
      </c>
    </row>
    <row r="19" spans="2:8" s="1" customFormat="1" ht="13.5" customHeight="1">
      <c r="B19" s="7" t="s">
        <v>6</v>
      </c>
      <c r="C19" s="14">
        <v>64.4</v>
      </c>
      <c r="D19" s="38">
        <v>45</v>
      </c>
      <c r="E19" s="14">
        <v>63.6</v>
      </c>
      <c r="F19" s="29">
        <v>44</v>
      </c>
      <c r="G19" s="31">
        <f t="shared" si="0"/>
        <v>0.8000000000000043</v>
      </c>
      <c r="H19" s="42">
        <f t="shared" si="1"/>
        <v>8</v>
      </c>
    </row>
    <row r="20" spans="2:8" s="1" customFormat="1" ht="19.5" customHeight="1">
      <c r="B20" s="7" t="s">
        <v>46</v>
      </c>
      <c r="C20" s="14">
        <v>65.26</v>
      </c>
      <c r="D20" s="39">
        <v>44</v>
      </c>
      <c r="E20" s="14">
        <v>65.82</v>
      </c>
      <c r="F20" s="29">
        <v>40</v>
      </c>
      <c r="G20" s="31">
        <f t="shared" si="0"/>
        <v>-0.5599999999999881</v>
      </c>
      <c r="H20" s="42">
        <f t="shared" si="1"/>
        <v>32</v>
      </c>
    </row>
    <row r="21" spans="2:8" s="1" customFormat="1" ht="13.5" customHeight="1">
      <c r="B21" s="7" t="s">
        <v>47</v>
      </c>
      <c r="C21" s="14"/>
      <c r="D21" s="39" t="s">
        <v>75</v>
      </c>
      <c r="E21" s="14"/>
      <c r="F21" s="29" t="s">
        <v>75</v>
      </c>
      <c r="G21" s="31">
        <f t="shared" si="0"/>
      </c>
      <c r="H21" s="43">
        <f t="shared" si="1"/>
      </c>
    </row>
    <row r="22" spans="2:8" s="1" customFormat="1" ht="13.5" customHeight="1">
      <c r="B22" s="7" t="s">
        <v>7</v>
      </c>
      <c r="C22" s="14">
        <v>75.63</v>
      </c>
      <c r="D22" s="38">
        <v>4</v>
      </c>
      <c r="E22" s="14">
        <v>76.01</v>
      </c>
      <c r="F22" s="29">
        <v>5</v>
      </c>
      <c r="G22" s="31">
        <f t="shared" si="0"/>
        <v>-0.38000000000000966</v>
      </c>
      <c r="H22" s="42">
        <f t="shared" si="1"/>
        <v>27</v>
      </c>
    </row>
    <row r="23" spans="2:8" s="1" customFormat="1" ht="13.5" customHeight="1">
      <c r="B23" s="7" t="s">
        <v>8</v>
      </c>
      <c r="C23" s="14">
        <v>76.42</v>
      </c>
      <c r="D23" s="38">
        <v>3</v>
      </c>
      <c r="E23" s="14">
        <v>76.11</v>
      </c>
      <c r="F23" s="29">
        <v>4</v>
      </c>
      <c r="G23" s="31">
        <f t="shared" si="0"/>
        <v>0.3100000000000023</v>
      </c>
      <c r="H23" s="42">
        <f t="shared" si="1"/>
        <v>18</v>
      </c>
    </row>
    <row r="24" spans="2:8" s="1" customFormat="1" ht="13.5" customHeight="1">
      <c r="B24" s="7" t="s">
        <v>48</v>
      </c>
      <c r="C24" s="14">
        <v>69.92</v>
      </c>
      <c r="D24" s="38">
        <v>23</v>
      </c>
      <c r="E24" s="14">
        <v>71.81</v>
      </c>
      <c r="F24" s="29">
        <v>20</v>
      </c>
      <c r="G24" s="31">
        <f t="shared" si="0"/>
        <v>-1.8900000000000006</v>
      </c>
      <c r="H24" s="42">
        <f t="shared" si="1"/>
        <v>42</v>
      </c>
    </row>
    <row r="25" spans="2:8" s="1" customFormat="1" ht="13.5" customHeight="1">
      <c r="B25" s="7" t="s">
        <v>9</v>
      </c>
      <c r="C25" s="14">
        <v>69.69</v>
      </c>
      <c r="D25" s="38">
        <v>24</v>
      </c>
      <c r="E25" s="14">
        <v>72.07</v>
      </c>
      <c r="F25" s="29">
        <v>18</v>
      </c>
      <c r="G25" s="31">
        <f t="shared" si="0"/>
        <v>-2.3799999999999955</v>
      </c>
      <c r="H25" s="42">
        <f t="shared" si="1"/>
        <v>47</v>
      </c>
    </row>
    <row r="26" spans="2:8" s="1" customFormat="1" ht="13.5" customHeight="1">
      <c r="B26" s="7" t="s">
        <v>10</v>
      </c>
      <c r="C26" s="14">
        <v>73.68</v>
      </c>
      <c r="D26" s="38">
        <v>9</v>
      </c>
      <c r="E26" s="14">
        <v>75.2</v>
      </c>
      <c r="F26" s="29">
        <v>8</v>
      </c>
      <c r="G26" s="31">
        <f t="shared" si="0"/>
        <v>-1.519999999999996</v>
      </c>
      <c r="H26" s="42">
        <f t="shared" si="1"/>
        <v>38</v>
      </c>
    </row>
    <row r="27" spans="2:8" s="1" customFormat="1" ht="13.5" customHeight="1">
      <c r="B27" s="7" t="s">
        <v>11</v>
      </c>
      <c r="C27" s="14">
        <v>72.85</v>
      </c>
      <c r="D27" s="38">
        <v>11</v>
      </c>
      <c r="E27" s="14">
        <v>75.59</v>
      </c>
      <c r="F27" s="29">
        <v>7</v>
      </c>
      <c r="G27" s="31">
        <f t="shared" si="0"/>
        <v>-2.740000000000009</v>
      </c>
      <c r="H27" s="42">
        <f t="shared" si="1"/>
        <v>49</v>
      </c>
    </row>
    <row r="28" spans="2:8" s="1" customFormat="1" ht="13.5" customHeight="1">
      <c r="B28" s="7" t="s">
        <v>12</v>
      </c>
      <c r="C28" s="14">
        <v>69.37</v>
      </c>
      <c r="D28" s="38">
        <v>26</v>
      </c>
      <c r="E28" s="14">
        <v>69.8</v>
      </c>
      <c r="F28" s="29">
        <v>28</v>
      </c>
      <c r="G28" s="31">
        <f t="shared" si="0"/>
        <v>-0.4299999999999926</v>
      </c>
      <c r="H28" s="42">
        <f t="shared" si="1"/>
        <v>28</v>
      </c>
    </row>
    <row r="29" spans="2:8" s="1" customFormat="1" ht="13.5" customHeight="1">
      <c r="B29" s="7" t="s">
        <v>49</v>
      </c>
      <c r="C29" s="14">
        <v>58.9</v>
      </c>
      <c r="D29" s="38">
        <v>49</v>
      </c>
      <c r="E29" s="14">
        <v>56.34</v>
      </c>
      <c r="F29" s="29">
        <v>50</v>
      </c>
      <c r="G29" s="31">
        <f t="shared" si="0"/>
        <v>2.559999999999995</v>
      </c>
      <c r="H29" s="42">
        <f t="shared" si="1"/>
        <v>4</v>
      </c>
    </row>
    <row r="30" spans="2:8" s="1" customFormat="1" ht="19.5" customHeight="1">
      <c r="B30" s="7" t="s">
        <v>13</v>
      </c>
      <c r="C30" s="14">
        <v>68.23</v>
      </c>
      <c r="D30" s="38">
        <v>32</v>
      </c>
      <c r="E30" s="14">
        <v>66.54</v>
      </c>
      <c r="F30" s="29">
        <v>38</v>
      </c>
      <c r="G30" s="31">
        <f t="shared" si="0"/>
        <v>1.6899999999999977</v>
      </c>
      <c r="H30" s="42">
        <f t="shared" si="1"/>
        <v>5</v>
      </c>
    </row>
    <row r="31" spans="2:8" s="1" customFormat="1" ht="13.5" customHeight="1">
      <c r="B31" s="7" t="s">
        <v>14</v>
      </c>
      <c r="C31" s="14">
        <v>68.19</v>
      </c>
      <c r="D31" s="38">
        <v>33</v>
      </c>
      <c r="E31" s="14">
        <v>66.71</v>
      </c>
      <c r="F31" s="29">
        <v>37</v>
      </c>
      <c r="G31" s="31">
        <f t="shared" si="0"/>
        <v>1.480000000000004</v>
      </c>
      <c r="H31" s="42">
        <f t="shared" si="1"/>
        <v>6</v>
      </c>
    </row>
    <row r="32" spans="2:8" s="1" customFormat="1" ht="13.5" customHeight="1">
      <c r="B32" s="7" t="s">
        <v>15</v>
      </c>
      <c r="C32" s="14">
        <v>70.88</v>
      </c>
      <c r="D32" s="38">
        <v>18</v>
      </c>
      <c r="E32" s="14">
        <v>72.47</v>
      </c>
      <c r="F32" s="29">
        <v>17</v>
      </c>
      <c r="G32" s="31">
        <f t="shared" si="0"/>
        <v>-1.5900000000000034</v>
      </c>
      <c r="H32" s="42">
        <f t="shared" si="1"/>
        <v>39</v>
      </c>
    </row>
    <row r="33" spans="2:8" s="1" customFormat="1" ht="13.5" customHeight="1">
      <c r="B33" s="7" t="s">
        <v>16</v>
      </c>
      <c r="C33" s="14">
        <v>68.77</v>
      </c>
      <c r="D33" s="38">
        <v>28</v>
      </c>
      <c r="E33" s="14">
        <v>68.76</v>
      </c>
      <c r="F33" s="29">
        <v>33</v>
      </c>
      <c r="G33" s="31">
        <f t="shared" si="0"/>
        <v>0.009999999999990905</v>
      </c>
      <c r="H33" s="42">
        <f t="shared" si="1"/>
        <v>22</v>
      </c>
    </row>
    <row r="34" spans="2:8" s="1" customFormat="1" ht="13.5" customHeight="1">
      <c r="B34" s="7" t="s">
        <v>50</v>
      </c>
      <c r="C34" s="14">
        <v>74.37</v>
      </c>
      <c r="D34" s="38">
        <v>8</v>
      </c>
      <c r="E34" s="14">
        <v>76.7</v>
      </c>
      <c r="F34" s="29">
        <v>3</v>
      </c>
      <c r="G34" s="31">
        <f t="shared" si="0"/>
        <v>-2.3299999999999983</v>
      </c>
      <c r="H34" s="42">
        <f t="shared" si="1"/>
        <v>45</v>
      </c>
    </row>
    <row r="35" spans="2:8" s="1" customFormat="1" ht="13.5" customHeight="1">
      <c r="B35" s="7" t="s">
        <v>17</v>
      </c>
      <c r="C35" s="14">
        <v>54.53</v>
      </c>
      <c r="D35" s="38">
        <v>51</v>
      </c>
      <c r="E35" s="14">
        <v>57.36</v>
      </c>
      <c r="F35" s="29">
        <v>49</v>
      </c>
      <c r="G35" s="31">
        <f t="shared" si="0"/>
        <v>-2.8299999999999983</v>
      </c>
      <c r="H35" s="42">
        <f t="shared" si="1"/>
        <v>50</v>
      </c>
    </row>
    <row r="36" spans="2:8" s="1" customFormat="1" ht="13.5" customHeight="1">
      <c r="B36" s="7" t="s">
        <v>18</v>
      </c>
      <c r="C36" s="14">
        <v>67.53</v>
      </c>
      <c r="D36" s="38">
        <v>37</v>
      </c>
      <c r="E36" s="14">
        <v>69.18</v>
      </c>
      <c r="F36" s="29">
        <v>30</v>
      </c>
      <c r="G36" s="31">
        <f t="shared" si="0"/>
        <v>-1.6500000000000057</v>
      </c>
      <c r="H36" s="42">
        <f t="shared" si="1"/>
        <v>40</v>
      </c>
    </row>
    <row r="37" spans="2:8" s="1" customFormat="1" ht="13.5" customHeight="1">
      <c r="B37" s="7" t="s">
        <v>19</v>
      </c>
      <c r="C37" s="14">
        <v>71.76</v>
      </c>
      <c r="D37" s="38">
        <v>13</v>
      </c>
      <c r="E37" s="14">
        <v>72.96</v>
      </c>
      <c r="F37" s="29">
        <v>13</v>
      </c>
      <c r="G37" s="31">
        <f t="shared" si="0"/>
        <v>-1.1999999999999886</v>
      </c>
      <c r="H37" s="42">
        <f t="shared" si="1"/>
        <v>36</v>
      </c>
    </row>
    <row r="38" spans="2:8" s="1" customFormat="1" ht="13.5" customHeight="1">
      <c r="B38" s="7" t="s">
        <v>20</v>
      </c>
      <c r="C38" s="14">
        <v>75.12</v>
      </c>
      <c r="D38" s="38">
        <v>6</v>
      </c>
      <c r="E38" s="14">
        <v>76.86</v>
      </c>
      <c r="F38" s="29">
        <v>2</v>
      </c>
      <c r="G38" s="31">
        <f t="shared" si="0"/>
        <v>-1.7399999999999949</v>
      </c>
      <c r="H38" s="42">
        <f t="shared" si="1"/>
        <v>41</v>
      </c>
    </row>
    <row r="39" spans="2:8" s="1" customFormat="1" ht="13.5" customHeight="1">
      <c r="B39" s="7" t="s">
        <v>21</v>
      </c>
      <c r="C39" s="14">
        <v>68.72</v>
      </c>
      <c r="D39" s="38">
        <v>30</v>
      </c>
      <c r="E39" s="14">
        <v>69.08</v>
      </c>
      <c r="F39" s="29">
        <v>31</v>
      </c>
      <c r="G39" s="31">
        <f t="shared" si="0"/>
        <v>-0.35999999999999943</v>
      </c>
      <c r="H39" s="42">
        <f t="shared" si="1"/>
        <v>26</v>
      </c>
    </row>
    <row r="40" spans="2:8" s="1" customFormat="1" ht="19.5" customHeight="1">
      <c r="B40" s="7" t="s">
        <v>22</v>
      </c>
      <c r="C40" s="14">
        <v>75.56</v>
      </c>
      <c r="D40" s="38">
        <v>5</v>
      </c>
      <c r="E40" s="14">
        <v>74.59</v>
      </c>
      <c r="F40" s="29">
        <v>9</v>
      </c>
      <c r="G40" s="31">
        <f t="shared" si="0"/>
        <v>0.9699999999999989</v>
      </c>
      <c r="H40" s="42">
        <f t="shared" si="1"/>
        <v>7</v>
      </c>
    </row>
    <row r="41" spans="2:8" s="1" customFormat="1" ht="13.5" customHeight="1">
      <c r="B41" s="7" t="s">
        <v>23</v>
      </c>
      <c r="C41" s="14">
        <v>72.14</v>
      </c>
      <c r="D41" s="38">
        <v>12</v>
      </c>
      <c r="E41" s="14">
        <v>74.14</v>
      </c>
      <c r="F41" s="29">
        <v>10</v>
      </c>
      <c r="G41" s="31">
        <f t="shared" si="0"/>
        <v>-2</v>
      </c>
      <c r="H41" s="42">
        <f t="shared" si="1"/>
        <v>44</v>
      </c>
    </row>
    <row r="42" spans="2:8" s="1" customFormat="1" ht="13.5" customHeight="1">
      <c r="B42" s="7" t="s">
        <v>24</v>
      </c>
      <c r="C42" s="14">
        <v>63.21</v>
      </c>
      <c r="D42" s="38">
        <v>47</v>
      </c>
      <c r="E42" s="14">
        <v>62.66</v>
      </c>
      <c r="F42" s="29">
        <v>46</v>
      </c>
      <c r="G42" s="31">
        <f t="shared" si="0"/>
        <v>0.5500000000000043</v>
      </c>
      <c r="H42" s="42">
        <f t="shared" si="1"/>
        <v>13</v>
      </c>
    </row>
    <row r="43" spans="2:8" s="1" customFormat="1" ht="13.5" customHeight="1">
      <c r="B43" s="7" t="s">
        <v>25</v>
      </c>
      <c r="C43" s="14">
        <v>65.71</v>
      </c>
      <c r="D43" s="38">
        <v>42</v>
      </c>
      <c r="E43" s="14">
        <v>66.21</v>
      </c>
      <c r="F43" s="29">
        <v>39</v>
      </c>
      <c r="G43" s="31">
        <f t="shared" si="0"/>
        <v>-0.5</v>
      </c>
      <c r="H43" s="42">
        <f t="shared" si="1"/>
        <v>29</v>
      </c>
    </row>
    <row r="44" spans="2:8" s="1" customFormat="1" ht="13.5" customHeight="1">
      <c r="B44" s="7" t="s">
        <v>51</v>
      </c>
      <c r="C44" s="14">
        <v>65.7</v>
      </c>
      <c r="D44" s="38">
        <v>43</v>
      </c>
      <c r="E44" s="14">
        <v>65.55</v>
      </c>
      <c r="F44" s="29">
        <v>41</v>
      </c>
      <c r="G44" s="31">
        <f t="shared" si="0"/>
        <v>0.15000000000000568</v>
      </c>
      <c r="H44" s="43">
        <f t="shared" si="1"/>
        <v>21</v>
      </c>
    </row>
    <row r="45" spans="2:8" s="1" customFormat="1" ht="13.5" customHeight="1">
      <c r="B45" s="7" t="s">
        <v>26</v>
      </c>
      <c r="C45" s="14">
        <v>76.61</v>
      </c>
      <c r="D45" s="38">
        <v>2</v>
      </c>
      <c r="E45" s="14">
        <v>75.83</v>
      </c>
      <c r="F45" s="29">
        <v>6</v>
      </c>
      <c r="G45" s="31">
        <f t="shared" si="0"/>
        <v>0.7800000000000011</v>
      </c>
      <c r="H45" s="42">
        <f t="shared" si="1"/>
        <v>9</v>
      </c>
    </row>
    <row r="46" spans="2:8" s="1" customFormat="1" ht="13.5" customHeight="1">
      <c r="B46" s="7" t="s">
        <v>52</v>
      </c>
      <c r="C46" s="14">
        <v>67.78</v>
      </c>
      <c r="D46" s="38">
        <v>35</v>
      </c>
      <c r="E46" s="14">
        <v>67.41</v>
      </c>
      <c r="F46" s="29">
        <v>35</v>
      </c>
      <c r="G46" s="31">
        <f t="shared" si="0"/>
        <v>0.37000000000000455</v>
      </c>
      <c r="H46" s="42">
        <f t="shared" si="1"/>
        <v>17</v>
      </c>
    </row>
    <row r="47" spans="2:8" s="1" customFormat="1" ht="13.5" customHeight="1">
      <c r="B47" s="7" t="s">
        <v>27</v>
      </c>
      <c r="C47" s="14">
        <v>68.11</v>
      </c>
      <c r="D47" s="38">
        <v>34</v>
      </c>
      <c r="E47" s="14">
        <v>67.64</v>
      </c>
      <c r="F47" s="29">
        <v>34</v>
      </c>
      <c r="G47" s="31">
        <f t="shared" si="0"/>
        <v>0.46999999999999886</v>
      </c>
      <c r="H47" s="42">
        <f t="shared" si="1"/>
        <v>14</v>
      </c>
    </row>
    <row r="48" spans="2:8" s="1" customFormat="1" ht="13.5" customHeight="1">
      <c r="B48" s="7" t="s">
        <v>28</v>
      </c>
      <c r="C48" s="14">
        <v>70.65</v>
      </c>
      <c r="D48" s="38">
        <v>21</v>
      </c>
      <c r="E48" s="14">
        <v>70.82</v>
      </c>
      <c r="F48" s="29">
        <v>24</v>
      </c>
      <c r="G48" s="31">
        <f t="shared" si="0"/>
        <v>-0.1699999999999875</v>
      </c>
      <c r="H48" s="42">
        <f t="shared" si="1"/>
        <v>23</v>
      </c>
    </row>
    <row r="49" spans="2:8" s="1" customFormat="1" ht="13.5" customHeight="1">
      <c r="B49" s="7" t="s">
        <v>29</v>
      </c>
      <c r="C49" s="14">
        <v>68.65</v>
      </c>
      <c r="D49" s="38">
        <v>31</v>
      </c>
      <c r="E49" s="14">
        <v>70.06</v>
      </c>
      <c r="F49" s="29">
        <v>26</v>
      </c>
      <c r="G49" s="31">
        <f t="shared" si="0"/>
        <v>-1.4099999999999966</v>
      </c>
      <c r="H49" s="42">
        <f t="shared" si="1"/>
        <v>37</v>
      </c>
    </row>
    <row r="50" spans="2:8" s="1" customFormat="1" ht="19.5" customHeight="1">
      <c r="B50" s="7" t="s">
        <v>53</v>
      </c>
      <c r="C50" s="14">
        <v>57.6</v>
      </c>
      <c r="D50" s="39">
        <v>50</v>
      </c>
      <c r="E50" s="14"/>
      <c r="F50" s="29" t="s">
        <v>75</v>
      </c>
      <c r="G50" s="31">
        <f t="shared" si="0"/>
      </c>
      <c r="H50" s="43">
        <f t="shared" si="1"/>
      </c>
    </row>
    <row r="51" spans="2:8" s="1" customFormat="1" ht="13.5" customHeight="1">
      <c r="B51" s="7" t="s">
        <v>30</v>
      </c>
      <c r="C51" s="14">
        <v>67.53</v>
      </c>
      <c r="D51" s="38">
        <v>37</v>
      </c>
      <c r="E51" s="14">
        <v>60.9</v>
      </c>
      <c r="F51" s="29">
        <v>48</v>
      </c>
      <c r="G51" s="31">
        <f t="shared" si="0"/>
        <v>6.630000000000003</v>
      </c>
      <c r="H51" s="42">
        <f t="shared" si="1"/>
        <v>1</v>
      </c>
    </row>
    <row r="52" spans="2:8" s="1" customFormat="1" ht="13.5" customHeight="1">
      <c r="B52" s="7" t="s">
        <v>31</v>
      </c>
      <c r="C52" s="14">
        <v>62.67</v>
      </c>
      <c r="D52" s="38">
        <v>48</v>
      </c>
      <c r="E52" s="14">
        <v>61.95</v>
      </c>
      <c r="F52" s="29">
        <v>47</v>
      </c>
      <c r="G52" s="31">
        <f t="shared" si="0"/>
        <v>0.7199999999999989</v>
      </c>
      <c r="H52" s="42">
        <f t="shared" si="1"/>
        <v>11</v>
      </c>
    </row>
    <row r="53" spans="2:8" s="1" customFormat="1" ht="13.5" customHeight="1">
      <c r="B53" s="7" t="s">
        <v>32</v>
      </c>
      <c r="C53" s="14">
        <v>71.03</v>
      </c>
      <c r="D53" s="38">
        <v>16</v>
      </c>
      <c r="E53" s="14">
        <v>72.95</v>
      </c>
      <c r="F53" s="29">
        <v>14</v>
      </c>
      <c r="G53" s="31">
        <f t="shared" si="0"/>
        <v>-1.9200000000000017</v>
      </c>
      <c r="H53" s="42">
        <f t="shared" si="1"/>
        <v>43</v>
      </c>
    </row>
    <row r="54" spans="2:8" s="1" customFormat="1" ht="13.5" customHeight="1">
      <c r="B54" s="7" t="s">
        <v>33</v>
      </c>
      <c r="C54" s="14">
        <v>65.94</v>
      </c>
      <c r="D54" s="38">
        <v>41</v>
      </c>
      <c r="E54" s="14">
        <v>66.86</v>
      </c>
      <c r="F54" s="29">
        <v>36</v>
      </c>
      <c r="G54" s="31">
        <f t="shared" si="0"/>
        <v>-0.9200000000000017</v>
      </c>
      <c r="H54" s="42">
        <f t="shared" si="1"/>
        <v>34</v>
      </c>
    </row>
    <row r="55" spans="2:8" s="1" customFormat="1" ht="13.5" customHeight="1">
      <c r="B55" s="7" t="s">
        <v>34</v>
      </c>
      <c r="C55" s="14">
        <v>69.27</v>
      </c>
      <c r="D55" s="38">
        <v>27</v>
      </c>
      <c r="E55" s="14">
        <v>69.54</v>
      </c>
      <c r="F55" s="29">
        <v>29</v>
      </c>
      <c r="G55" s="31">
        <f t="shared" si="0"/>
        <v>-0.27000000000001023</v>
      </c>
      <c r="H55" s="42">
        <f t="shared" si="1"/>
        <v>24</v>
      </c>
    </row>
    <row r="56" spans="2:8" s="1" customFormat="1" ht="13.5" customHeight="1">
      <c r="B56" s="7" t="s">
        <v>35</v>
      </c>
      <c r="C56" s="14">
        <v>83.17</v>
      </c>
      <c r="D56" s="38">
        <v>1</v>
      </c>
      <c r="E56" s="14">
        <v>83.69</v>
      </c>
      <c r="F56" s="29">
        <v>1</v>
      </c>
      <c r="G56" s="31">
        <f t="shared" si="0"/>
        <v>-0.519999999999996</v>
      </c>
      <c r="H56" s="42">
        <f t="shared" si="1"/>
        <v>30</v>
      </c>
    </row>
    <row r="57" spans="2:8" s="1" customFormat="1" ht="13.5" customHeight="1">
      <c r="B57" s="7" t="s">
        <v>36</v>
      </c>
      <c r="C57" s="14">
        <v>68.73</v>
      </c>
      <c r="D57" s="38">
        <v>29</v>
      </c>
      <c r="E57" s="14">
        <v>73.13</v>
      </c>
      <c r="F57" s="29">
        <v>12</v>
      </c>
      <c r="G57" s="31">
        <f t="shared" si="0"/>
        <v>-4.3999999999999915</v>
      </c>
      <c r="H57" s="42">
        <f t="shared" si="1"/>
        <v>51</v>
      </c>
    </row>
    <row r="58" spans="2:8" s="1" customFormat="1" ht="13.5" customHeight="1">
      <c r="B58" s="7" t="s">
        <v>54</v>
      </c>
      <c r="C58" s="14"/>
      <c r="D58" s="39" t="s">
        <v>75</v>
      </c>
      <c r="E58" s="14"/>
      <c r="F58" s="29" t="s">
        <v>75</v>
      </c>
      <c r="G58" s="31">
        <f t="shared" si="0"/>
      </c>
      <c r="H58" s="43">
        <f t="shared" si="1"/>
      </c>
    </row>
    <row r="59" spans="2:8" s="1" customFormat="1" ht="13.5" customHeight="1">
      <c r="B59" s="7" t="s">
        <v>37</v>
      </c>
      <c r="C59" s="14">
        <v>70.72</v>
      </c>
      <c r="D59" s="39">
        <v>20</v>
      </c>
      <c r="E59" s="14">
        <v>71</v>
      </c>
      <c r="F59" s="29">
        <v>23</v>
      </c>
      <c r="G59" s="31">
        <f t="shared" si="0"/>
        <v>-0.28000000000000114</v>
      </c>
      <c r="H59" s="42">
        <f t="shared" si="1"/>
        <v>25</v>
      </c>
    </row>
    <row r="60" spans="2:8" s="1" customFormat="1" ht="19.5" customHeight="1">
      <c r="B60" s="7" t="s">
        <v>38</v>
      </c>
      <c r="C60" s="14">
        <v>71.32</v>
      </c>
      <c r="D60" s="38">
        <v>14</v>
      </c>
      <c r="E60" s="14">
        <v>70.58</v>
      </c>
      <c r="F60" s="29">
        <v>25</v>
      </c>
      <c r="G60" s="31">
        <f t="shared" si="0"/>
        <v>0.7399999999999949</v>
      </c>
      <c r="H60" s="43">
        <f t="shared" si="1"/>
        <v>10</v>
      </c>
    </row>
    <row r="61" spans="2:8" s="1" customFormat="1" ht="13.5" customHeight="1">
      <c r="B61" s="7" t="s">
        <v>39</v>
      </c>
      <c r="C61" s="14">
        <v>70.48</v>
      </c>
      <c r="D61" s="38">
        <v>22</v>
      </c>
      <c r="E61" s="14">
        <v>72.81</v>
      </c>
      <c r="F61" s="29">
        <v>15</v>
      </c>
      <c r="G61" s="31">
        <f t="shared" si="0"/>
        <v>-2.3299999999999983</v>
      </c>
      <c r="H61" s="43">
        <f t="shared" si="1"/>
        <v>45</v>
      </c>
    </row>
    <row r="62" spans="2:8" s="1" customFormat="1" ht="13.5" customHeight="1">
      <c r="B62" s="7" t="s">
        <v>40</v>
      </c>
      <c r="C62" s="14">
        <v>71.19</v>
      </c>
      <c r="D62" s="38">
        <v>15</v>
      </c>
      <c r="E62" s="14">
        <v>71.02</v>
      </c>
      <c r="F62" s="29">
        <v>22</v>
      </c>
      <c r="G62" s="31">
        <f t="shared" si="0"/>
        <v>0.1700000000000017</v>
      </c>
      <c r="H62" s="43">
        <f t="shared" si="1"/>
        <v>19</v>
      </c>
    </row>
    <row r="63" spans="2:8" s="1" customFormat="1" ht="13.5" customHeight="1" thickBot="1">
      <c r="B63" s="9" t="s">
        <v>41</v>
      </c>
      <c r="C63" s="15">
        <v>74.4</v>
      </c>
      <c r="D63" s="40">
        <v>7</v>
      </c>
      <c r="E63" s="15">
        <v>73.98</v>
      </c>
      <c r="F63" s="30">
        <v>11</v>
      </c>
      <c r="G63" s="32">
        <f t="shared" si="0"/>
        <v>0.4200000000000017</v>
      </c>
      <c r="H63" s="44">
        <f t="shared" si="1"/>
        <v>15</v>
      </c>
    </row>
    <row r="64" spans="2:8" ht="30" customHeight="1">
      <c r="B64" s="71" t="s">
        <v>71</v>
      </c>
      <c r="C64" s="71"/>
      <c r="D64" s="71"/>
      <c r="E64" s="71"/>
      <c r="F64" s="71"/>
      <c r="G64" s="71"/>
      <c r="H64" s="71"/>
    </row>
    <row r="65" spans="2:8" ht="15">
      <c r="B65" s="58" t="s">
        <v>72</v>
      </c>
      <c r="C65" s="58"/>
      <c r="D65" s="58"/>
      <c r="E65" s="58"/>
      <c r="F65" s="58"/>
      <c r="G65" s="58"/>
      <c r="H65" s="58"/>
    </row>
    <row r="66" spans="2:8" ht="15" customHeight="1">
      <c r="B66" s="59"/>
      <c r="C66" s="59"/>
      <c r="D66" s="59"/>
      <c r="E66" s="59"/>
      <c r="F66" s="59"/>
      <c r="G66" s="59"/>
      <c r="H66" s="59"/>
    </row>
  </sheetData>
  <mergeCells count="13">
    <mergeCell ref="B1:H1"/>
    <mergeCell ref="B2:H2"/>
    <mergeCell ref="B3:H3"/>
    <mergeCell ref="B66:H66"/>
    <mergeCell ref="E7:F7"/>
    <mergeCell ref="C6:F6"/>
    <mergeCell ref="B4:H4"/>
    <mergeCell ref="B65:H65"/>
    <mergeCell ref="B64:H64"/>
    <mergeCell ref="C7:D7"/>
    <mergeCell ref="B5:H5"/>
    <mergeCell ref="B6:B8"/>
    <mergeCell ref="G6:H7"/>
  </mergeCells>
  <printOptions horizontalCentered="1" verticalCentered="1"/>
  <pageMargins left="0.5" right="0.5" top="0.5" bottom="0.5" header="0" footer="0"/>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ACF</dc:creator>
  <cp:keywords/>
  <dc:description/>
  <cp:lastModifiedBy>Anne Saulnier</cp:lastModifiedBy>
  <cp:lastPrinted>2005-09-22T21:21:35Z</cp:lastPrinted>
  <dcterms:created xsi:type="dcterms:W3CDTF">2003-04-10T11:43:58Z</dcterms:created>
  <dcterms:modified xsi:type="dcterms:W3CDTF">2007-02-06T15:39:43Z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