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SEPTEMBER 2005" sheetId="1" r:id="rId1"/>
  </sheets>
  <definedNames>
    <definedName name="_xlnm.Print_Titles" localSheetId="0">'FCM DATA SEPTEMBER 2005'!$1:$4</definedName>
  </definedNames>
  <calcPr fullCalcOnLoad="1"/>
</workbook>
</file>

<file path=xl/sharedStrings.xml><?xml version="1.0" encoding="utf-8"?>
<sst xmlns="http://schemas.openxmlformats.org/spreadsheetml/2006/main" count="764" uniqueCount="234">
  <si>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</si>
  <si>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</si>
  <si>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</si>
  <si>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</si>
  <si>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</si>
  <si>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</si>
  <si>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</si>
  <si>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</si>
  <si>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</si>
  <si>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</si>
  <si>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</si>
  <si>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</si>
  <si>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</si>
  <si>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</si>
  <si>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</si>
  <si>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</si>
  <si>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</si>
  <si>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</si>
  <si>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</si>
  <si>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</si>
  <si>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</si>
  <si>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</si>
  <si>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</si>
  <si>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</si>
  <si>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</si>
  <si>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</si>
  <si>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</si>
  <si>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</si>
  <si>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</si>
  <si>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</si>
  <si>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</si>
  <si>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</si>
  <si>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</si>
  <si>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</si>
  <si>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</si>
  <si>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</si>
  <si>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</si>
  <si>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</si>
  <si>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</si>
  <si>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</si>
  <si>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</si>
  <si>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</si>
  <si>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 xml:space="preserve"> 09/30/2005</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</si>
  <si>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</si>
  <si>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</si>
  <si>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</si>
  <si>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</si>
  <si>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</si>
  <si>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</si>
  <si>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</si>
  <si>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</si>
  <si>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</si>
  <si>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</si>
  <si>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</si>
  <si>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</si>
  <si>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</si>
  <si>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</si>
  <si>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</si>
  <si>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FUTURES INCORPORATED</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</si>
  <si>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</si>
  <si>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</si>
  <si>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</si>
  <si>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</si>
  <si>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</si>
  <si>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</si>
  <si>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</si>
  <si>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</si>
  <si>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</si>
  <si>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</si>
  <si>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</si>
  <si>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</si>
  <si>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</si>
  <si>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</si>
  <si>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</si>
  <si>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</si>
  <si>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</si>
  <si>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GROUP PLC</t>
  </si>
  <si>
    <t>CMC MARKETS (US) LLC</t>
  </si>
  <si>
    <t>COESfx CLEARING INC</t>
  </si>
  <si>
    <t>COMTRUST INC</t>
  </si>
  <si>
    <t>COUNTRY HEDGING INC</t>
  </si>
  <si>
    <t>CREDIT SUISSE FIRST BOSTON LLC</t>
  </si>
  <si>
    <t>CROSSLAND LLC</t>
  </si>
  <si>
    <t>CUNNINGHAM COMMODITIES INC</t>
  </si>
  <si>
    <t>DAIWA SECURITIES AMERICA INC</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</si>
  <si>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</si>
  <si>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</si>
  <si>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</si>
  <si>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</si>
  <si>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</si>
  <si>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</si>
  <si>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</si>
  <si>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</si>
  <si>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</si>
  <si>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</si>
  <si>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</si>
  <si>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</si>
  <si>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</si>
  <si>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</si>
  <si>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</si>
  <si>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</si>
  <si>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</si>
  <si>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</si>
  <si>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</si>
  <si>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</si>
  <si>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</si>
  <si>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</si>
  <si>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</si>
  <si>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</si>
  <si>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 TRADING LLC</t>
  </si>
  <si>
    <t>FXCM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</si>
  <si>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</si>
  <si>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</si>
  <si>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</si>
  <si>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</si>
  <si>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</si>
  <si>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</si>
  <si>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</si>
  <si>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</si>
  <si>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</si>
  <si>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</si>
  <si>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</si>
  <si>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</si>
  <si>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</si>
  <si>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</si>
  <si>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</si>
  <si>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</si>
  <si>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</si>
  <si>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IFSCL USA INC</t>
  </si>
  <si>
    <t>IFX MARKETS INC</t>
  </si>
  <si>
    <t>IG FINANCIAL MARKETS INC.</t>
  </si>
  <si>
    <t>INTEGRATED BROKERAGE SERVICES LLC</t>
  </si>
  <si>
    <t>INTERACTIVE BROKERS LLC</t>
  </si>
  <si>
    <t>INTERBANK FX LLC</t>
  </si>
  <si>
    <t>INTERNATIONAL COMMODITY CLEARING</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</si>
  <si>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</si>
  <si>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</si>
  <si>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</si>
  <si>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</si>
  <si>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</si>
  <si>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</si>
  <si>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</si>
  <si>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</si>
  <si>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</si>
  <si>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</si>
  <si>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</si>
  <si>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</si>
  <si>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</si>
  <si>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</si>
  <si>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</si>
  <si>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</si>
  <si>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</si>
  <si>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</si>
  <si>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</si>
  <si>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</si>
  <si>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</si>
  <si>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</si>
  <si>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</si>
  <si>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</si>
  <si>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</si>
  <si>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</si>
  <si>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</si>
  <si>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</si>
  <si>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</si>
  <si>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</si>
  <si>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</si>
  <si>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</si>
  <si>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</si>
  <si>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</si>
  <si>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</si>
  <si>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</si>
  <si>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</si>
  <si>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</si>
  <si>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</si>
  <si>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</si>
  <si>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</si>
  <si>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</si>
  <si>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</si>
  <si>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</si>
  <si>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</si>
  <si>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</si>
  <si>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</si>
  <si>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</si>
  <si>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</si>
  <si>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REFCO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</si>
  <si>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</si>
  <si>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</si>
  <si>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</si>
  <si>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</si>
  <si>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</si>
  <si>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</si>
  <si>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</si>
  <si>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</si>
  <si>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</si>
  <si>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</si>
  <si>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</si>
  <si>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</si>
  <si>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</si>
  <si>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</si>
  <si>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</si>
  <si>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</si>
  <si>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</si>
  <si>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</si>
  <si>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</si>
  <si>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</si>
  <si>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</si>
  <si>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</si>
  <si>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</si>
  <si>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</si>
  <si>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</si>
  <si>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</si>
  <si>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</si>
  <si>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TRILAND USA INC</t>
  </si>
  <si>
    <t>UBS FINANCIAL SERVICES INC</t>
  </si>
  <si>
    <t>UBS SECURITIES LLC</t>
  </si>
  <si>
    <t>UFJ FUTURES LLC</t>
  </si>
  <si>
    <t>UNITED CLEARING LLC</t>
  </si>
  <si>
    <t>VELOCITY FUTURES LP</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</si>
  <si>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</si>
  <si>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</si>
  <si>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</si>
  <si>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</si>
  <si>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</si>
  <si>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</si>
  <si>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</si>
  <si>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</si>
  <si>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</si>
  <si>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(g)</t>
  </si>
  <si>
    <t>August Web Page Update</t>
  </si>
  <si>
    <t>Cargill Investor Services Inc</t>
  </si>
  <si>
    <t>FXCM  LLC</t>
  </si>
  <si>
    <t>Qualified Leverage Providers</t>
  </si>
  <si>
    <t>September Web Page Update</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</si>
  <si>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September 30,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September 30, 2005, the firm had tentative net capital and net capital in excess of both the minimum and notification requirements.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</si>
</sst>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12">
    <font>
      <sz val="10"/>
      <color indexed="8"/>
      <name val="MS Sans Serif"/>
      <family val="0"/>
    </font>
    <font>
      <sz val="13.9"/>
      <color indexed="8"/>
      <name val="Times New Roman"/>
      <family val="0"/>
    </font>
    <font>
      <sz val="12"/>
      <color indexed="8"/>
      <name val="Times New Roman"/>
      <family val="0"/>
    </font>
    <font>
      <b/>
      <sz val="7.9"/>
      <color indexed="8"/>
      <name val="Arial"/>
      <family val="0"/>
    </font>
    <font>
      <sz val="8.5"/>
      <color indexed="8"/>
      <name val="MS Sans Serif"/>
      <family val="0"/>
    </font>
    <font>
      <b/>
      <sz val="8.5"/>
      <color indexed="8"/>
      <name val="Arial"/>
      <family val="0"/>
    </font>
    <font>
      <sz val="8.5"/>
      <color indexed="8"/>
      <name val="Arial"/>
      <family val="2"/>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
      <sz val="8"/>
      <color indexed="8"/>
      <name val="MS Sans Serif"/>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30">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xf>
    <xf numFmtId="0" fontId="6" fillId="0" borderId="0" xfId="0" applyNumberFormat="1" applyFont="1" applyFill="1" applyBorder="1" applyAlignment="1" applyProtection="1">
      <alignment/>
      <protection/>
    </xf>
    <xf numFmtId="0" fontId="5" fillId="0" borderId="0" xfId="0" applyFont="1" applyAlignment="1">
      <alignment horizontal="center" vertical="center"/>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6"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center"/>
      <protection/>
    </xf>
    <xf numFmtId="0" fontId="9" fillId="0" borderId="0" xfId="0" applyFont="1" applyAlignment="1">
      <alignment/>
    </xf>
    <xf numFmtId="0" fontId="9" fillId="0" borderId="0" xfId="0" applyFont="1" applyAlignment="1">
      <alignment vertical="top" wrapText="1"/>
    </xf>
    <xf numFmtId="0" fontId="9" fillId="0" borderId="0" xfId="0" applyFont="1" applyAlignment="1">
      <alignment horizontal="center" vertical="top" wrapText="1"/>
    </xf>
    <xf numFmtId="3" fontId="9" fillId="0" borderId="0" xfId="0" applyNumberFormat="1" applyFont="1" applyAlignment="1">
      <alignment/>
    </xf>
    <xf numFmtId="3" fontId="9" fillId="0" borderId="0" xfId="0" applyNumberFormat="1" applyFont="1" applyAlignment="1">
      <alignment horizontal="center"/>
    </xf>
    <xf numFmtId="0" fontId="10" fillId="0" borderId="0" xfId="0" applyFont="1" applyAlignment="1">
      <alignment vertical="top" wrapText="1"/>
    </xf>
    <xf numFmtId="0" fontId="9" fillId="0" borderId="0" xfId="0" applyFont="1" applyAlignment="1">
      <alignment horizontal="center"/>
    </xf>
    <xf numFmtId="3" fontId="10" fillId="0" borderId="0" xfId="0" applyNumberFormat="1" applyFont="1" applyAlignment="1">
      <alignment/>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168" fontId="9" fillId="0" borderId="0" xfId="0" applyNumberFormat="1" applyFont="1" applyAlignment="1">
      <alignment horizontal="center"/>
    </xf>
    <xf numFmtId="3" fontId="10" fillId="0" borderId="0" xfId="0" applyNumberFormat="1" applyFont="1" applyAlignment="1">
      <alignment horizontal="center"/>
    </xf>
    <xf numFmtId="0" fontId="9" fillId="0" borderId="0" xfId="0" applyNumberFormat="1" applyFont="1" applyFill="1" applyBorder="1" applyAlignment="1" applyProtection="1">
      <alignment horizontal="center"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9"/>
  <sheetViews>
    <sheetView tabSelected="1" workbookViewId="0" topLeftCell="A211">
      <selection activeCell="E218" sqref="E218"/>
    </sheetView>
  </sheetViews>
  <sheetFormatPr defaultColWidth="9.140625" defaultRowHeight="12.75"/>
  <cols>
    <col min="1" max="1" width="3.57421875" style="0" bestFit="1" customWidth="1"/>
    <col min="2" max="2" width="34.28125" style="0" customWidth="1"/>
    <col min="3" max="3" width="5.421875" style="9" customWidth="1"/>
    <col min="4" max="4" width="6.00390625" style="9" customWidth="1"/>
    <col min="5" max="5" width="9.140625" style="9" customWidth="1"/>
    <col min="6" max="6" width="11.8515625" style="0" customWidth="1"/>
    <col min="7" max="7" width="13.140625" style="0" customWidth="1"/>
    <col min="8" max="8" width="11.421875" style="0" customWidth="1"/>
    <col min="9" max="9" width="12.28125" style="0" customWidth="1"/>
    <col min="10" max="10" width="12.7109375" style="0" customWidth="1"/>
    <col min="11" max="18" width="11.421875" style="0" hidden="1" customWidth="1"/>
    <col min="19" max="16384" width="11.421875" style="0" customWidth="1"/>
  </cols>
  <sheetData>
    <row r="1" spans="3:10" s="1" customFormat="1" ht="11.25">
      <c r="C1" s="6" t="s">
        <v>1</v>
      </c>
      <c r="D1" s="6" t="s">
        <v>3</v>
      </c>
      <c r="E1" s="6" t="s">
        <v>5</v>
      </c>
      <c r="F1" s="2" t="s">
        <v>7</v>
      </c>
      <c r="G1" s="2" t="s">
        <v>9</v>
      </c>
      <c r="H1" s="2" t="s">
        <v>12</v>
      </c>
      <c r="I1" s="2" t="s">
        <v>14</v>
      </c>
      <c r="J1" s="2" t="s">
        <v>17</v>
      </c>
    </row>
    <row r="2" spans="2:10" s="1" customFormat="1" ht="11.25">
      <c r="B2" s="3" t="s">
        <v>0</v>
      </c>
      <c r="C2" s="7"/>
      <c r="D2" s="7"/>
      <c r="E2" s="6" t="s">
        <v>6</v>
      </c>
      <c r="F2" s="2" t="s">
        <v>8</v>
      </c>
      <c r="G2" s="2" t="s">
        <v>10</v>
      </c>
      <c r="H2" s="2" t="s">
        <v>9</v>
      </c>
      <c r="I2" s="2" t="s">
        <v>15</v>
      </c>
      <c r="J2" s="2" t="s">
        <v>18</v>
      </c>
    </row>
    <row r="3" spans="3:10" s="1" customFormat="1" ht="11.25">
      <c r="C3" s="7"/>
      <c r="D3" s="7"/>
      <c r="E3" s="7"/>
      <c r="G3" s="2"/>
      <c r="I3" s="2" t="s">
        <v>26</v>
      </c>
      <c r="J3" s="2" t="s">
        <v>19</v>
      </c>
    </row>
    <row r="4" spans="3:10" s="1" customFormat="1" ht="11.25">
      <c r="C4" s="6" t="s">
        <v>2</v>
      </c>
      <c r="D4" s="6" t="s">
        <v>4</v>
      </c>
      <c r="E4" s="7"/>
      <c r="G4" s="2" t="s">
        <v>11</v>
      </c>
      <c r="H4" s="2" t="s">
        <v>13</v>
      </c>
      <c r="I4" s="2" t="s">
        <v>16</v>
      </c>
      <c r="J4" s="2" t="s">
        <v>20</v>
      </c>
    </row>
    <row r="5" spans="3:5" s="1" customFormat="1" ht="10.5">
      <c r="C5" s="7"/>
      <c r="D5" s="7"/>
      <c r="E5" s="7"/>
    </row>
    <row r="6" spans="1:10" s="4" customFormat="1" ht="11.25" customHeight="1">
      <c r="A6" s="14">
        <v>1</v>
      </c>
      <c r="B6" s="15" t="s">
        <v>39</v>
      </c>
      <c r="C6" s="16" t="s">
        <v>40</v>
      </c>
      <c r="D6" s="16" t="s">
        <v>41</v>
      </c>
      <c r="E6" s="27" t="s">
        <v>42</v>
      </c>
      <c r="F6" s="17">
        <v>621676178</v>
      </c>
      <c r="G6" s="17">
        <v>249006857</v>
      </c>
      <c r="H6" s="17">
        <v>372669321</v>
      </c>
      <c r="I6" s="17">
        <v>2830161977</v>
      </c>
      <c r="J6" s="17">
        <v>494838951</v>
      </c>
    </row>
    <row r="7" spans="1:10" s="4" customFormat="1" ht="11.25" customHeight="1">
      <c r="A7" s="14">
        <f>A6+1</f>
        <v>2</v>
      </c>
      <c r="B7" s="15" t="s">
        <v>43</v>
      </c>
      <c r="C7" s="16" t="s">
        <v>40</v>
      </c>
      <c r="D7" s="16" t="s">
        <v>44</v>
      </c>
      <c r="E7" s="27" t="s">
        <v>42</v>
      </c>
      <c r="F7" s="17">
        <v>96850151</v>
      </c>
      <c r="G7" s="17">
        <v>250000</v>
      </c>
      <c r="H7" s="17">
        <v>96600151</v>
      </c>
      <c r="I7" s="17">
        <v>2306694</v>
      </c>
      <c r="J7" s="17">
        <v>0</v>
      </c>
    </row>
    <row r="8" spans="1:10" s="4" customFormat="1" ht="11.25" customHeight="1">
      <c r="A8" s="14">
        <f aca="true" t="shared" si="0" ref="A8:A71">A7+1</f>
        <v>3</v>
      </c>
      <c r="B8" s="15" t="s">
        <v>45</v>
      </c>
      <c r="C8" s="16" t="s">
        <v>46</v>
      </c>
      <c r="D8" s="16" t="s">
        <v>41</v>
      </c>
      <c r="E8" s="27" t="s">
        <v>42</v>
      </c>
      <c r="F8" s="17">
        <v>103791825</v>
      </c>
      <c r="G8" s="17">
        <v>30328460</v>
      </c>
      <c r="H8" s="17">
        <v>73463365</v>
      </c>
      <c r="I8" s="17">
        <v>887265184</v>
      </c>
      <c r="J8" s="17">
        <v>19841704</v>
      </c>
    </row>
    <row r="9" spans="1:10" s="4" customFormat="1" ht="11.25" customHeight="1">
      <c r="A9" s="14">
        <f t="shared" si="0"/>
        <v>4</v>
      </c>
      <c r="B9" s="15" t="s">
        <v>47</v>
      </c>
      <c r="C9" s="16" t="s">
        <v>46</v>
      </c>
      <c r="D9" s="16" t="s">
        <v>48</v>
      </c>
      <c r="E9" s="27" t="s">
        <v>42</v>
      </c>
      <c r="F9" s="17">
        <v>9165167</v>
      </c>
      <c r="G9" s="17">
        <v>3489312</v>
      </c>
      <c r="H9" s="17">
        <v>5675855</v>
      </c>
      <c r="I9" s="17">
        <v>109882373</v>
      </c>
      <c r="J9" s="17">
        <v>7115148</v>
      </c>
    </row>
    <row r="10" spans="1:10" s="4" customFormat="1" ht="11.25" customHeight="1">
      <c r="A10" s="14">
        <f t="shared" si="0"/>
        <v>5</v>
      </c>
      <c r="B10" s="15" t="s">
        <v>49</v>
      </c>
      <c r="C10" s="16" t="s">
        <v>40</v>
      </c>
      <c r="D10" s="16" t="s">
        <v>44</v>
      </c>
      <c r="E10" s="27" t="s">
        <v>42</v>
      </c>
      <c r="F10" s="17">
        <v>62690530</v>
      </c>
      <c r="G10" s="17">
        <v>1000000</v>
      </c>
      <c r="H10" s="17">
        <v>61690530</v>
      </c>
      <c r="I10" s="17">
        <v>0</v>
      </c>
      <c r="J10" s="17">
        <v>0</v>
      </c>
    </row>
    <row r="11" spans="1:10" s="4" customFormat="1" ht="11.25" customHeight="1">
      <c r="A11" s="14">
        <f t="shared" si="0"/>
        <v>6</v>
      </c>
      <c r="B11" s="15" t="s">
        <v>50</v>
      </c>
      <c r="C11" s="16" t="s">
        <v>46</v>
      </c>
      <c r="D11" s="16" t="s">
        <v>41</v>
      </c>
      <c r="E11" s="27" t="s">
        <v>42</v>
      </c>
      <c r="F11" s="17">
        <v>637363213</v>
      </c>
      <c r="G11" s="17">
        <v>46397873</v>
      </c>
      <c r="H11" s="17">
        <v>590965340</v>
      </c>
      <c r="I11" s="17">
        <v>436433773</v>
      </c>
      <c r="J11" s="17">
        <v>33888</v>
      </c>
    </row>
    <row r="12" spans="1:10" s="4" customFormat="1" ht="11.25" customHeight="1">
      <c r="A12" s="14">
        <f t="shared" si="0"/>
        <v>7</v>
      </c>
      <c r="B12" s="15" t="s">
        <v>51</v>
      </c>
      <c r="C12" s="16" t="s">
        <v>46</v>
      </c>
      <c r="D12" s="16" t="s">
        <v>52</v>
      </c>
      <c r="E12" s="27" t="s">
        <v>42</v>
      </c>
      <c r="F12" s="17">
        <v>289234393</v>
      </c>
      <c r="G12" s="17">
        <v>37851475</v>
      </c>
      <c r="H12" s="17">
        <v>251382918</v>
      </c>
      <c r="I12" s="17">
        <v>3965855</v>
      </c>
      <c r="J12" s="17">
        <v>0</v>
      </c>
    </row>
    <row r="13" spans="1:10" s="4" customFormat="1" ht="11.25" customHeight="1">
      <c r="A13" s="14">
        <f t="shared" si="0"/>
        <v>8</v>
      </c>
      <c r="B13" s="15" t="s">
        <v>53</v>
      </c>
      <c r="C13" s="16" t="s">
        <v>46</v>
      </c>
      <c r="D13" s="16" t="s">
        <v>48</v>
      </c>
      <c r="E13" s="27" t="s">
        <v>42</v>
      </c>
      <c r="F13" s="17">
        <v>6114826</v>
      </c>
      <c r="G13" s="17">
        <v>2286116</v>
      </c>
      <c r="H13" s="17">
        <v>3828710</v>
      </c>
      <c r="I13" s="17">
        <v>122860069</v>
      </c>
      <c r="J13" s="17">
        <v>1941163</v>
      </c>
    </row>
    <row r="14" spans="1:10" s="4" customFormat="1" ht="11.25" customHeight="1">
      <c r="A14" s="14">
        <f t="shared" si="0"/>
        <v>9</v>
      </c>
      <c r="B14" s="15" t="s">
        <v>54</v>
      </c>
      <c r="C14" s="16" t="s">
        <v>46</v>
      </c>
      <c r="D14" s="16" t="s">
        <v>44</v>
      </c>
      <c r="E14" s="27" t="s">
        <v>42</v>
      </c>
      <c r="F14" s="17">
        <v>369250</v>
      </c>
      <c r="G14" s="17">
        <v>250000</v>
      </c>
      <c r="H14" s="17">
        <v>119250</v>
      </c>
      <c r="I14" s="17">
        <v>0</v>
      </c>
      <c r="J14" s="17">
        <v>0</v>
      </c>
    </row>
    <row r="15" spans="1:10" s="4" customFormat="1" ht="11.25" customHeight="1">
      <c r="A15" s="14">
        <f t="shared" si="0"/>
        <v>10</v>
      </c>
      <c r="B15" s="15" t="s">
        <v>55</v>
      </c>
      <c r="C15" s="16" t="s">
        <v>46</v>
      </c>
      <c r="D15" s="16" t="s">
        <v>44</v>
      </c>
      <c r="E15" s="27">
        <v>38625</v>
      </c>
      <c r="F15" s="17">
        <v>470884</v>
      </c>
      <c r="G15" s="17">
        <v>250000</v>
      </c>
      <c r="H15" s="17">
        <v>220884</v>
      </c>
      <c r="I15" s="17">
        <v>567691</v>
      </c>
      <c r="J15" s="17">
        <v>0</v>
      </c>
    </row>
    <row r="16" spans="1:10" s="4" customFormat="1" ht="11.25" customHeight="1">
      <c r="A16" s="14">
        <f t="shared" si="0"/>
        <v>11</v>
      </c>
      <c r="B16" s="15" t="s">
        <v>56</v>
      </c>
      <c r="C16" s="16" t="s">
        <v>46</v>
      </c>
      <c r="D16" s="16" t="s">
        <v>44</v>
      </c>
      <c r="E16" s="27" t="s">
        <v>42</v>
      </c>
      <c r="F16" s="17">
        <v>1536971</v>
      </c>
      <c r="G16" s="17">
        <v>398424</v>
      </c>
      <c r="H16" s="17">
        <v>1138547</v>
      </c>
      <c r="I16" s="17">
        <v>20504807</v>
      </c>
      <c r="J16" s="17">
        <v>337001</v>
      </c>
    </row>
    <row r="17" spans="1:10" s="4" customFormat="1" ht="11.25" customHeight="1">
      <c r="A17" s="14">
        <f t="shared" si="0"/>
        <v>12</v>
      </c>
      <c r="B17" s="15" t="s">
        <v>57</v>
      </c>
      <c r="C17" s="16" t="s">
        <v>46</v>
      </c>
      <c r="D17" s="16" t="s">
        <v>44</v>
      </c>
      <c r="E17" s="27" t="s">
        <v>42</v>
      </c>
      <c r="F17" s="17">
        <v>668591</v>
      </c>
      <c r="G17" s="17">
        <v>250000</v>
      </c>
      <c r="H17" s="17">
        <v>418591</v>
      </c>
      <c r="I17" s="17">
        <v>0</v>
      </c>
      <c r="J17" s="17">
        <v>0</v>
      </c>
    </row>
    <row r="18" spans="1:10" s="4" customFormat="1" ht="11.25" customHeight="1">
      <c r="A18" s="14">
        <f t="shared" si="0"/>
        <v>13</v>
      </c>
      <c r="B18" s="15" t="s">
        <v>58</v>
      </c>
      <c r="C18" s="16" t="s">
        <v>40</v>
      </c>
      <c r="D18" s="16" t="s">
        <v>48</v>
      </c>
      <c r="E18" s="27" t="s">
        <v>42</v>
      </c>
      <c r="F18" s="17">
        <v>100715124</v>
      </c>
      <c r="G18" s="17">
        <v>51317876</v>
      </c>
      <c r="H18" s="17">
        <v>49397248</v>
      </c>
      <c r="I18" s="17">
        <v>285446044</v>
      </c>
      <c r="J18" s="17">
        <v>59269</v>
      </c>
    </row>
    <row r="19" spans="1:10" s="4" customFormat="1" ht="11.25" customHeight="1">
      <c r="A19" s="14">
        <f t="shared" si="0"/>
        <v>14</v>
      </c>
      <c r="B19" s="15" t="s">
        <v>59</v>
      </c>
      <c r="C19" s="16" t="s">
        <v>40</v>
      </c>
      <c r="D19" s="16" t="s">
        <v>52</v>
      </c>
      <c r="E19" s="27" t="s">
        <v>42</v>
      </c>
      <c r="F19" s="17">
        <v>552563287</v>
      </c>
      <c r="G19" s="17">
        <v>273178947</v>
      </c>
      <c r="H19" s="17">
        <v>279384340</v>
      </c>
      <c r="I19" s="17">
        <v>2487653467</v>
      </c>
      <c r="J19" s="17">
        <v>732725774</v>
      </c>
    </row>
    <row r="20" spans="1:10" s="4" customFormat="1" ht="11.25" customHeight="1">
      <c r="A20" s="14">
        <f t="shared" si="0"/>
        <v>15</v>
      </c>
      <c r="B20" s="15" t="s">
        <v>60</v>
      </c>
      <c r="C20" s="16" t="s">
        <v>46</v>
      </c>
      <c r="D20" s="16" t="s">
        <v>44</v>
      </c>
      <c r="E20" s="27" t="s">
        <v>42</v>
      </c>
      <c r="F20" s="17">
        <v>942723</v>
      </c>
      <c r="G20" s="17">
        <v>250000</v>
      </c>
      <c r="H20" s="17">
        <v>692723</v>
      </c>
      <c r="I20" s="17">
        <v>0</v>
      </c>
      <c r="J20" s="17">
        <v>0</v>
      </c>
    </row>
    <row r="21" spans="1:10" s="4" customFormat="1" ht="11.25" customHeight="1">
      <c r="A21" s="14">
        <f t="shared" si="0"/>
        <v>16</v>
      </c>
      <c r="B21" s="15" t="s">
        <v>61</v>
      </c>
      <c r="C21" s="16" t="s">
        <v>40</v>
      </c>
      <c r="D21" s="16" t="s">
        <v>44</v>
      </c>
      <c r="E21" s="27" t="s">
        <v>42</v>
      </c>
      <c r="F21" s="17">
        <v>1491783326</v>
      </c>
      <c r="G21" s="17">
        <v>69852671</v>
      </c>
      <c r="H21" s="17">
        <v>1421930655</v>
      </c>
      <c r="I21" s="17">
        <v>0</v>
      </c>
      <c r="J21" s="17">
        <v>0</v>
      </c>
    </row>
    <row r="22" spans="1:10" s="4" customFormat="1" ht="11.25" customHeight="1">
      <c r="A22" s="14">
        <f t="shared" si="0"/>
        <v>17</v>
      </c>
      <c r="B22" s="15" t="s">
        <v>62</v>
      </c>
      <c r="C22" s="16" t="s">
        <v>40</v>
      </c>
      <c r="D22" s="16" t="s">
        <v>48</v>
      </c>
      <c r="E22" s="27" t="s">
        <v>42</v>
      </c>
      <c r="F22" s="17">
        <v>3926381974</v>
      </c>
      <c r="G22" s="17">
        <v>1149224652</v>
      </c>
      <c r="H22" s="17">
        <v>2777157322</v>
      </c>
      <c r="I22" s="17">
        <v>2817978665</v>
      </c>
      <c r="J22" s="17">
        <v>845926183</v>
      </c>
    </row>
    <row r="23" spans="1:10" s="4" customFormat="1" ht="11.25" customHeight="1">
      <c r="A23" s="14">
        <f t="shared" si="0"/>
        <v>18</v>
      </c>
      <c r="B23" s="15" t="s">
        <v>63</v>
      </c>
      <c r="C23" s="16" t="s">
        <v>46</v>
      </c>
      <c r="D23" s="16" t="s">
        <v>41</v>
      </c>
      <c r="E23" s="27" t="s">
        <v>42</v>
      </c>
      <c r="F23" s="17">
        <v>385043</v>
      </c>
      <c r="G23" s="17">
        <v>250000</v>
      </c>
      <c r="H23" s="17">
        <v>135043</v>
      </c>
      <c r="I23" s="17">
        <v>0</v>
      </c>
      <c r="J23" s="17">
        <v>0</v>
      </c>
    </row>
    <row r="24" spans="1:10" s="4" customFormat="1" ht="11.25" customHeight="1">
      <c r="A24" s="14">
        <f t="shared" si="0"/>
        <v>19</v>
      </c>
      <c r="B24" s="15" t="s">
        <v>64</v>
      </c>
      <c r="C24" s="16" t="s">
        <v>46</v>
      </c>
      <c r="D24" s="16" t="s">
        <v>52</v>
      </c>
      <c r="E24" s="27" t="s">
        <v>42</v>
      </c>
      <c r="F24" s="17">
        <v>97735053</v>
      </c>
      <c r="G24" s="17">
        <v>59314039</v>
      </c>
      <c r="H24" s="17">
        <v>38421014</v>
      </c>
      <c r="I24" s="17">
        <v>1006285753</v>
      </c>
      <c r="J24" s="17">
        <v>38016895</v>
      </c>
    </row>
    <row r="25" spans="1:10" s="4" customFormat="1" ht="11.25" customHeight="1">
      <c r="A25" s="14">
        <f t="shared" si="0"/>
        <v>20</v>
      </c>
      <c r="B25" s="15" t="s">
        <v>65</v>
      </c>
      <c r="C25" s="16" t="s">
        <v>40</v>
      </c>
      <c r="D25" s="16" t="s">
        <v>41</v>
      </c>
      <c r="E25" s="27" t="s">
        <v>42</v>
      </c>
      <c r="F25" s="17">
        <v>267292056</v>
      </c>
      <c r="G25" s="17">
        <v>10877827</v>
      </c>
      <c r="H25" s="17">
        <v>256414229</v>
      </c>
      <c r="I25" s="17">
        <v>67143816</v>
      </c>
      <c r="J25" s="17">
        <v>0</v>
      </c>
    </row>
    <row r="26" spans="1:10" s="4" customFormat="1" ht="11.25" customHeight="1">
      <c r="A26" s="14">
        <f t="shared" si="0"/>
        <v>21</v>
      </c>
      <c r="B26" s="15" t="s">
        <v>66</v>
      </c>
      <c r="C26" s="16" t="s">
        <v>46</v>
      </c>
      <c r="D26" s="16" t="s">
        <v>44</v>
      </c>
      <c r="E26" s="27" t="s">
        <v>42</v>
      </c>
      <c r="F26" s="17">
        <v>1683537</v>
      </c>
      <c r="G26" s="17">
        <v>250000</v>
      </c>
      <c r="H26" s="17">
        <v>1433537</v>
      </c>
      <c r="I26" s="17">
        <v>2458674</v>
      </c>
      <c r="J26" s="17">
        <v>0</v>
      </c>
    </row>
    <row r="27" spans="1:10" s="4" customFormat="1" ht="11.25" customHeight="1">
      <c r="A27" s="14">
        <f t="shared" si="0"/>
        <v>22</v>
      </c>
      <c r="B27" s="15" t="s">
        <v>67</v>
      </c>
      <c r="C27" s="16" t="s">
        <v>46</v>
      </c>
      <c r="D27" s="16" t="s">
        <v>48</v>
      </c>
      <c r="E27" s="27" t="s">
        <v>42</v>
      </c>
      <c r="F27" s="17">
        <v>3670591</v>
      </c>
      <c r="G27" s="17">
        <v>1557602</v>
      </c>
      <c r="H27" s="17">
        <v>2112989</v>
      </c>
      <c r="I27" s="17">
        <v>39518195</v>
      </c>
      <c r="J27" s="17">
        <v>4514075</v>
      </c>
    </row>
    <row r="28" spans="1:10" s="4" customFormat="1" ht="11.25" customHeight="1">
      <c r="A28" s="14">
        <f t="shared" si="0"/>
        <v>23</v>
      </c>
      <c r="B28" s="15" t="s">
        <v>68</v>
      </c>
      <c r="C28" s="16" t="s">
        <v>46</v>
      </c>
      <c r="D28" s="16" t="s">
        <v>44</v>
      </c>
      <c r="E28" s="27" t="s">
        <v>42</v>
      </c>
      <c r="F28" s="17">
        <v>326256</v>
      </c>
      <c r="G28" s="17">
        <v>250000</v>
      </c>
      <c r="H28" s="17">
        <v>76256</v>
      </c>
      <c r="I28" s="17">
        <v>0</v>
      </c>
      <c r="J28" s="17">
        <v>0</v>
      </c>
    </row>
    <row r="29" spans="1:10" s="4" customFormat="1" ht="11.25" customHeight="1">
      <c r="A29" s="14">
        <f t="shared" si="0"/>
        <v>24</v>
      </c>
      <c r="B29" s="15" t="s">
        <v>69</v>
      </c>
      <c r="C29" s="16" t="s">
        <v>40</v>
      </c>
      <c r="D29" s="16" t="s">
        <v>48</v>
      </c>
      <c r="E29" s="27" t="s">
        <v>42</v>
      </c>
      <c r="F29" s="17">
        <v>349259288</v>
      </c>
      <c r="G29" s="17">
        <v>282939501</v>
      </c>
      <c r="H29" s="17">
        <v>66319787</v>
      </c>
      <c r="I29" s="17">
        <v>5448717297</v>
      </c>
      <c r="J29" s="17">
        <v>672219715</v>
      </c>
    </row>
    <row r="30" spans="1:10" s="4" customFormat="1" ht="11.25" customHeight="1">
      <c r="A30" s="14">
        <f t="shared" si="0"/>
        <v>25</v>
      </c>
      <c r="B30" s="15" t="s">
        <v>70</v>
      </c>
      <c r="C30" s="16" t="s">
        <v>40</v>
      </c>
      <c r="D30" s="16" t="s">
        <v>41</v>
      </c>
      <c r="E30" s="27" t="s">
        <v>42</v>
      </c>
      <c r="F30" s="17">
        <v>114251368</v>
      </c>
      <c r="G30" s="17">
        <v>3706640</v>
      </c>
      <c r="H30" s="17">
        <v>110544728</v>
      </c>
      <c r="I30" s="17">
        <v>38462478</v>
      </c>
      <c r="J30" s="17">
        <v>0</v>
      </c>
    </row>
    <row r="31" spans="1:10" s="4" customFormat="1" ht="11.25" customHeight="1">
      <c r="A31" s="14">
        <f t="shared" si="0"/>
        <v>26</v>
      </c>
      <c r="B31" s="15" t="s">
        <v>71</v>
      </c>
      <c r="C31" s="16" t="s">
        <v>46</v>
      </c>
      <c r="D31" s="16" t="s">
        <v>44</v>
      </c>
      <c r="E31" s="27" t="s">
        <v>42</v>
      </c>
      <c r="F31" s="17">
        <v>2682098</v>
      </c>
      <c r="G31" s="17">
        <v>250000</v>
      </c>
      <c r="H31" s="17">
        <v>2432098</v>
      </c>
      <c r="I31" s="17">
        <v>0</v>
      </c>
      <c r="J31" s="17">
        <v>0</v>
      </c>
    </row>
    <row r="32" spans="1:10" s="4" customFormat="1" ht="11.25" customHeight="1">
      <c r="A32" s="14">
        <f t="shared" si="0"/>
        <v>27</v>
      </c>
      <c r="B32" s="15" t="s">
        <v>72</v>
      </c>
      <c r="C32" s="16" t="s">
        <v>40</v>
      </c>
      <c r="D32" s="16" t="s">
        <v>48</v>
      </c>
      <c r="E32" s="27" t="s">
        <v>42</v>
      </c>
      <c r="F32" s="17">
        <v>699734029</v>
      </c>
      <c r="G32" s="17">
        <v>31567785</v>
      </c>
      <c r="H32" s="17">
        <v>668166244</v>
      </c>
      <c r="I32" s="17">
        <v>0</v>
      </c>
      <c r="J32" s="17">
        <v>0</v>
      </c>
    </row>
    <row r="33" spans="1:10" s="4" customFormat="1" ht="11.25" customHeight="1">
      <c r="A33" s="14">
        <f t="shared" si="0"/>
        <v>28</v>
      </c>
      <c r="B33" s="15" t="s">
        <v>73</v>
      </c>
      <c r="C33" s="16" t="s">
        <v>40</v>
      </c>
      <c r="D33" s="16" t="s">
        <v>41</v>
      </c>
      <c r="E33" s="27" t="s">
        <v>42</v>
      </c>
      <c r="F33" s="17">
        <v>3285340184</v>
      </c>
      <c r="G33" s="17">
        <v>573592954</v>
      </c>
      <c r="H33" s="17">
        <v>2711747230</v>
      </c>
      <c r="I33" s="17">
        <v>8372742587</v>
      </c>
      <c r="J33" s="17">
        <v>331791877</v>
      </c>
    </row>
    <row r="34" spans="1:10" s="4" customFormat="1" ht="11.25" customHeight="1">
      <c r="A34" s="14">
        <f t="shared" si="0"/>
        <v>29</v>
      </c>
      <c r="B34" s="15" t="s">
        <v>74</v>
      </c>
      <c r="C34" s="16" t="s">
        <v>46</v>
      </c>
      <c r="D34" s="16" t="s">
        <v>44</v>
      </c>
      <c r="E34" s="27" t="s">
        <v>42</v>
      </c>
      <c r="F34" s="17">
        <v>627922</v>
      </c>
      <c r="G34" s="17">
        <v>250000</v>
      </c>
      <c r="H34" s="17">
        <v>377922</v>
      </c>
      <c r="I34" s="17">
        <v>2335146</v>
      </c>
      <c r="J34" s="17">
        <v>1240515</v>
      </c>
    </row>
    <row r="35" spans="1:10" s="4" customFormat="1" ht="11.25" customHeight="1">
      <c r="A35" s="14">
        <f t="shared" si="0"/>
        <v>30</v>
      </c>
      <c r="B35" s="15" t="s">
        <v>75</v>
      </c>
      <c r="C35" s="16" t="s">
        <v>46</v>
      </c>
      <c r="D35" s="16" t="s">
        <v>44</v>
      </c>
      <c r="E35" s="27" t="s">
        <v>42</v>
      </c>
      <c r="F35" s="17">
        <v>362934</v>
      </c>
      <c r="G35" s="17">
        <v>250000</v>
      </c>
      <c r="H35" s="17">
        <v>112934</v>
      </c>
      <c r="I35" s="17">
        <v>1621240</v>
      </c>
      <c r="J35" s="17">
        <v>0</v>
      </c>
    </row>
    <row r="36" spans="1:10" s="4" customFormat="1" ht="11.25" customHeight="1">
      <c r="A36" s="14">
        <f t="shared" si="0"/>
        <v>31</v>
      </c>
      <c r="B36" s="15" t="s">
        <v>76</v>
      </c>
      <c r="C36" s="16" t="s">
        <v>46</v>
      </c>
      <c r="D36" s="16" t="s">
        <v>44</v>
      </c>
      <c r="E36" s="27" t="s">
        <v>42</v>
      </c>
      <c r="F36" s="17">
        <v>9563267</v>
      </c>
      <c r="G36" s="17">
        <v>250000</v>
      </c>
      <c r="H36" s="17">
        <v>9313267</v>
      </c>
      <c r="I36" s="17">
        <v>0</v>
      </c>
      <c r="J36" s="17">
        <v>0</v>
      </c>
    </row>
    <row r="37" spans="1:10" s="4" customFormat="1" ht="11.25" customHeight="1">
      <c r="A37" s="14">
        <f t="shared" si="0"/>
        <v>32</v>
      </c>
      <c r="B37" s="15" t="s">
        <v>77</v>
      </c>
      <c r="C37" s="16" t="s">
        <v>46</v>
      </c>
      <c r="D37" s="16" t="s">
        <v>44</v>
      </c>
      <c r="E37" s="27" t="s">
        <v>42</v>
      </c>
      <c r="F37" s="17">
        <v>938951</v>
      </c>
      <c r="G37" s="17">
        <v>250000</v>
      </c>
      <c r="H37" s="17">
        <v>688951</v>
      </c>
      <c r="I37" s="17">
        <v>0</v>
      </c>
      <c r="J37" s="17">
        <v>0</v>
      </c>
    </row>
    <row r="38" spans="1:10" s="4" customFormat="1" ht="11.25" customHeight="1">
      <c r="A38" s="14">
        <f t="shared" si="0"/>
        <v>33</v>
      </c>
      <c r="B38" s="15" t="s">
        <v>78</v>
      </c>
      <c r="C38" s="16" t="s">
        <v>46</v>
      </c>
      <c r="D38" s="16" t="s">
        <v>44</v>
      </c>
      <c r="E38" s="27" t="s">
        <v>42</v>
      </c>
      <c r="F38" s="17">
        <v>1259686</v>
      </c>
      <c r="G38" s="17">
        <v>250000</v>
      </c>
      <c r="H38" s="17">
        <v>1009686</v>
      </c>
      <c r="I38" s="17">
        <v>0</v>
      </c>
      <c r="J38" s="17">
        <v>0</v>
      </c>
    </row>
    <row r="39" spans="1:10" s="4" customFormat="1" ht="11.25" customHeight="1">
      <c r="A39" s="14">
        <f t="shared" si="0"/>
        <v>34</v>
      </c>
      <c r="B39" s="15" t="s">
        <v>79</v>
      </c>
      <c r="C39" s="16" t="s">
        <v>46</v>
      </c>
      <c r="D39" s="16" t="s">
        <v>44</v>
      </c>
      <c r="E39" s="27" t="s">
        <v>42</v>
      </c>
      <c r="F39" s="17">
        <v>1116333</v>
      </c>
      <c r="G39" s="17">
        <v>454008</v>
      </c>
      <c r="H39" s="17">
        <v>662325</v>
      </c>
      <c r="I39" s="17">
        <v>10295278</v>
      </c>
      <c r="J39" s="17">
        <v>0</v>
      </c>
    </row>
    <row r="40" spans="1:10" s="4" customFormat="1" ht="11.25" customHeight="1">
      <c r="A40" s="14">
        <f t="shared" si="0"/>
        <v>35</v>
      </c>
      <c r="B40" s="15" t="s">
        <v>80</v>
      </c>
      <c r="C40" s="16" t="s">
        <v>46</v>
      </c>
      <c r="D40" s="16" t="s">
        <v>44</v>
      </c>
      <c r="E40" s="27" t="s">
        <v>42</v>
      </c>
      <c r="F40" s="17">
        <v>10690874</v>
      </c>
      <c r="G40" s="17">
        <v>2079611</v>
      </c>
      <c r="H40" s="17">
        <v>8611263</v>
      </c>
      <c r="I40" s="17">
        <v>29291554</v>
      </c>
      <c r="J40" s="17">
        <v>97038</v>
      </c>
    </row>
    <row r="41" spans="1:10" s="4" customFormat="1" ht="11.25" customHeight="1">
      <c r="A41" s="14">
        <f t="shared" si="0"/>
        <v>36</v>
      </c>
      <c r="B41" s="15" t="s">
        <v>81</v>
      </c>
      <c r="C41" s="16" t="s">
        <v>40</v>
      </c>
      <c r="D41" s="16" t="s">
        <v>41</v>
      </c>
      <c r="E41" s="27" t="s">
        <v>42</v>
      </c>
      <c r="F41" s="17">
        <v>4297416882</v>
      </c>
      <c r="G41" s="17">
        <v>213142159</v>
      </c>
      <c r="H41" s="17">
        <v>4084274723</v>
      </c>
      <c r="I41" s="17">
        <v>1585950738</v>
      </c>
      <c r="J41" s="17">
        <v>523038508</v>
      </c>
    </row>
    <row r="42" spans="1:10" s="4" customFormat="1" ht="11.25" customHeight="1">
      <c r="A42" s="14">
        <f t="shared" si="0"/>
        <v>37</v>
      </c>
      <c r="B42" s="15" t="s">
        <v>82</v>
      </c>
      <c r="C42" s="16" t="s">
        <v>46</v>
      </c>
      <c r="D42" s="16" t="s">
        <v>41</v>
      </c>
      <c r="E42" s="27" t="s">
        <v>42</v>
      </c>
      <c r="F42" s="17">
        <v>2805807</v>
      </c>
      <c r="G42" s="17">
        <v>250000</v>
      </c>
      <c r="H42" s="17">
        <v>2555807</v>
      </c>
      <c r="I42" s="17">
        <v>7196587</v>
      </c>
      <c r="J42" s="17">
        <v>0</v>
      </c>
    </row>
    <row r="43" spans="1:10" s="4" customFormat="1" ht="11.25" customHeight="1">
      <c r="A43" s="14">
        <f t="shared" si="0"/>
        <v>38</v>
      </c>
      <c r="B43" s="15" t="s">
        <v>83</v>
      </c>
      <c r="C43" s="16" t="s">
        <v>46</v>
      </c>
      <c r="D43" s="16" t="s">
        <v>41</v>
      </c>
      <c r="E43" s="27" t="s">
        <v>42</v>
      </c>
      <c r="F43" s="17">
        <v>1769134</v>
      </c>
      <c r="G43" s="17">
        <v>325609</v>
      </c>
      <c r="H43" s="17">
        <v>1443525</v>
      </c>
      <c r="I43" s="17">
        <v>12558137</v>
      </c>
      <c r="J43" s="17">
        <v>0</v>
      </c>
    </row>
    <row r="44" spans="1:10" s="4" customFormat="1" ht="11.25" customHeight="1">
      <c r="A44" s="14">
        <f t="shared" si="0"/>
        <v>39</v>
      </c>
      <c r="B44" s="15" t="s">
        <v>84</v>
      </c>
      <c r="C44" s="16" t="s">
        <v>40</v>
      </c>
      <c r="D44" s="16" t="s">
        <v>48</v>
      </c>
      <c r="E44" s="27" t="s">
        <v>42</v>
      </c>
      <c r="F44" s="17">
        <v>159876869</v>
      </c>
      <c r="G44" s="17">
        <v>2554863</v>
      </c>
      <c r="H44" s="17">
        <v>157322006</v>
      </c>
      <c r="I44" s="17">
        <v>6082870</v>
      </c>
      <c r="J44" s="17">
        <v>5655061</v>
      </c>
    </row>
    <row r="45" spans="1:10" s="4" customFormat="1" ht="11.25" customHeight="1">
      <c r="A45" s="14">
        <f t="shared" si="0"/>
        <v>40</v>
      </c>
      <c r="B45" s="15" t="s">
        <v>85</v>
      </c>
      <c r="C45" s="16" t="s">
        <v>40</v>
      </c>
      <c r="D45" s="16" t="s">
        <v>41</v>
      </c>
      <c r="E45" s="27" t="s">
        <v>42</v>
      </c>
      <c r="F45" s="17">
        <v>2544503795</v>
      </c>
      <c r="G45" s="17">
        <v>223717668</v>
      </c>
      <c r="H45" s="17">
        <v>2320786127</v>
      </c>
      <c r="I45" s="17">
        <v>1539065480</v>
      </c>
      <c r="J45" s="17">
        <v>1607220635</v>
      </c>
    </row>
    <row r="46" spans="1:10" s="4" customFormat="1" ht="11.25" customHeight="1">
      <c r="A46" s="14">
        <f t="shared" si="0"/>
        <v>41</v>
      </c>
      <c r="B46" s="15" t="s">
        <v>86</v>
      </c>
      <c r="C46" s="16" t="s">
        <v>46</v>
      </c>
      <c r="D46" s="16" t="s">
        <v>44</v>
      </c>
      <c r="E46" s="27" t="s">
        <v>42</v>
      </c>
      <c r="F46" s="17">
        <v>431607</v>
      </c>
      <c r="G46" s="17">
        <v>250000</v>
      </c>
      <c r="H46" s="17">
        <v>181607</v>
      </c>
      <c r="I46" s="17">
        <v>0</v>
      </c>
      <c r="J46" s="17">
        <v>0</v>
      </c>
    </row>
    <row r="47" spans="1:10" s="4" customFormat="1" ht="11.25" customHeight="1">
      <c r="A47" s="14">
        <f t="shared" si="0"/>
        <v>42</v>
      </c>
      <c r="B47" s="15" t="s">
        <v>87</v>
      </c>
      <c r="C47" s="16" t="s">
        <v>46</v>
      </c>
      <c r="D47" s="16" t="s">
        <v>48</v>
      </c>
      <c r="E47" s="27" t="s">
        <v>42</v>
      </c>
      <c r="F47" s="17">
        <v>4931771</v>
      </c>
      <c r="G47" s="17">
        <v>431173</v>
      </c>
      <c r="H47" s="17">
        <v>4500598</v>
      </c>
      <c r="I47" s="17">
        <v>22726822</v>
      </c>
      <c r="J47" s="17">
        <v>0</v>
      </c>
    </row>
    <row r="48" spans="1:10" s="4" customFormat="1" ht="11.25" customHeight="1">
      <c r="A48" s="14">
        <f t="shared" si="0"/>
        <v>43</v>
      </c>
      <c r="B48" s="15" t="s">
        <v>88</v>
      </c>
      <c r="C48" s="16" t="s">
        <v>46</v>
      </c>
      <c r="D48" s="16" t="s">
        <v>89</v>
      </c>
      <c r="E48" s="27" t="s">
        <v>42</v>
      </c>
      <c r="F48" s="17">
        <v>23997042</v>
      </c>
      <c r="G48" s="17">
        <v>565220</v>
      </c>
      <c r="H48" s="17">
        <v>23431822</v>
      </c>
      <c r="I48" s="17">
        <v>13230765</v>
      </c>
      <c r="J48" s="17">
        <v>0</v>
      </c>
    </row>
    <row r="49" spans="1:10" s="4" customFormat="1" ht="11.25" customHeight="1">
      <c r="A49" s="14">
        <f t="shared" si="0"/>
        <v>44</v>
      </c>
      <c r="B49" s="15" t="s">
        <v>90</v>
      </c>
      <c r="C49" s="16" t="s">
        <v>46</v>
      </c>
      <c r="D49" s="16" t="s">
        <v>41</v>
      </c>
      <c r="E49" s="27" t="s">
        <v>42</v>
      </c>
      <c r="F49" s="17">
        <v>1745813</v>
      </c>
      <c r="G49" s="17">
        <v>250000</v>
      </c>
      <c r="H49" s="17">
        <v>1495813</v>
      </c>
      <c r="I49" s="17">
        <v>3761392</v>
      </c>
      <c r="J49" s="17">
        <v>0</v>
      </c>
    </row>
    <row r="50" spans="1:10" s="4" customFormat="1" ht="11.25" customHeight="1">
      <c r="A50" s="14">
        <f t="shared" si="0"/>
        <v>45</v>
      </c>
      <c r="B50" s="15" t="s">
        <v>91</v>
      </c>
      <c r="C50" s="16" t="s">
        <v>46</v>
      </c>
      <c r="D50" s="16" t="s">
        <v>44</v>
      </c>
      <c r="E50" s="27" t="s">
        <v>42</v>
      </c>
      <c r="F50" s="17">
        <v>398940</v>
      </c>
      <c r="G50" s="17">
        <v>250000</v>
      </c>
      <c r="H50" s="17">
        <v>148940</v>
      </c>
      <c r="I50" s="17">
        <v>0</v>
      </c>
      <c r="J50" s="17">
        <v>0</v>
      </c>
    </row>
    <row r="51" spans="1:10" s="4" customFormat="1" ht="11.25" customHeight="1">
      <c r="A51" s="14">
        <f t="shared" si="0"/>
        <v>46</v>
      </c>
      <c r="B51" s="15" t="s">
        <v>92</v>
      </c>
      <c r="C51" s="16" t="s">
        <v>40</v>
      </c>
      <c r="D51" s="16" t="s">
        <v>44</v>
      </c>
      <c r="E51" s="27" t="s">
        <v>42</v>
      </c>
      <c r="F51" s="17">
        <v>4615843</v>
      </c>
      <c r="G51" s="17">
        <v>250000</v>
      </c>
      <c r="H51" s="17">
        <v>4365843</v>
      </c>
      <c r="I51" s="17">
        <v>0</v>
      </c>
      <c r="J51" s="17">
        <v>0</v>
      </c>
    </row>
    <row r="52" spans="1:10" s="4" customFormat="1" ht="11.25" customHeight="1">
      <c r="A52" s="14">
        <f t="shared" si="0"/>
        <v>47</v>
      </c>
      <c r="B52" s="15" t="s">
        <v>93</v>
      </c>
      <c r="C52" s="16" t="s">
        <v>46</v>
      </c>
      <c r="D52" s="16" t="s">
        <v>48</v>
      </c>
      <c r="E52" s="27" t="s">
        <v>42</v>
      </c>
      <c r="F52" s="17">
        <v>11395824</v>
      </c>
      <c r="G52" s="17">
        <v>6578314</v>
      </c>
      <c r="H52" s="17">
        <v>4817510</v>
      </c>
      <c r="I52" s="17">
        <v>111404628</v>
      </c>
      <c r="J52" s="17">
        <v>0</v>
      </c>
    </row>
    <row r="53" spans="1:10" s="4" customFormat="1" ht="11.25" customHeight="1">
      <c r="A53" s="14">
        <f t="shared" si="0"/>
        <v>48</v>
      </c>
      <c r="B53" s="15" t="s">
        <v>94</v>
      </c>
      <c r="C53" s="16" t="s">
        <v>46</v>
      </c>
      <c r="D53" s="16" t="s">
        <v>44</v>
      </c>
      <c r="E53" s="27" t="s">
        <v>42</v>
      </c>
      <c r="F53" s="17">
        <v>1639727</v>
      </c>
      <c r="G53" s="17">
        <v>761147</v>
      </c>
      <c r="H53" s="17">
        <v>878580</v>
      </c>
      <c r="I53" s="17">
        <v>34693489</v>
      </c>
      <c r="J53" s="17">
        <v>101390</v>
      </c>
    </row>
    <row r="54" spans="1:10" s="4" customFormat="1" ht="11.25" customHeight="1">
      <c r="A54" s="14">
        <f t="shared" si="0"/>
        <v>49</v>
      </c>
      <c r="B54" s="15" t="s">
        <v>95</v>
      </c>
      <c r="C54" s="16" t="s">
        <v>46</v>
      </c>
      <c r="D54" s="16" t="s">
        <v>48</v>
      </c>
      <c r="E54" s="27" t="s">
        <v>42</v>
      </c>
      <c r="F54" s="17">
        <v>25770779</v>
      </c>
      <c r="G54" s="17">
        <v>13608017</v>
      </c>
      <c r="H54" s="17">
        <v>12162762</v>
      </c>
      <c r="I54" s="17">
        <v>528822190</v>
      </c>
      <c r="J54" s="17">
        <v>931290</v>
      </c>
    </row>
    <row r="55" spans="1:10" s="4" customFormat="1" ht="11.25" customHeight="1">
      <c r="A55" s="14">
        <f t="shared" si="0"/>
        <v>50</v>
      </c>
      <c r="B55" s="15" t="s">
        <v>96</v>
      </c>
      <c r="C55" s="16" t="s">
        <v>46</v>
      </c>
      <c r="D55" s="16" t="s">
        <v>48</v>
      </c>
      <c r="E55" s="27" t="s">
        <v>42</v>
      </c>
      <c r="F55" s="17">
        <v>9728762</v>
      </c>
      <c r="G55" s="17">
        <v>538707</v>
      </c>
      <c r="H55" s="17">
        <v>9190055</v>
      </c>
      <c r="I55" s="17">
        <v>6788798</v>
      </c>
      <c r="J55" s="17">
        <v>0</v>
      </c>
    </row>
    <row r="56" spans="1:10" s="4" customFormat="1" ht="11.25" customHeight="1">
      <c r="A56" s="14">
        <f t="shared" si="0"/>
        <v>51</v>
      </c>
      <c r="B56" s="15" t="s">
        <v>97</v>
      </c>
      <c r="C56" s="16" t="s">
        <v>40</v>
      </c>
      <c r="D56" s="16" t="s">
        <v>44</v>
      </c>
      <c r="E56" s="27" t="s">
        <v>42</v>
      </c>
      <c r="F56" s="17">
        <v>29871267</v>
      </c>
      <c r="G56" s="17">
        <v>1017928</v>
      </c>
      <c r="H56" s="17">
        <v>28853339</v>
      </c>
      <c r="I56" s="17">
        <v>600730</v>
      </c>
      <c r="J56" s="17">
        <v>0</v>
      </c>
    </row>
    <row r="57" spans="1:10" s="4" customFormat="1" ht="11.25" customHeight="1">
      <c r="A57" s="14">
        <f t="shared" si="0"/>
        <v>52</v>
      </c>
      <c r="B57" s="15" t="s">
        <v>98</v>
      </c>
      <c r="C57" s="16" t="s">
        <v>40</v>
      </c>
      <c r="D57" s="16" t="s">
        <v>52</v>
      </c>
      <c r="E57" s="27" t="s">
        <v>42</v>
      </c>
      <c r="F57" s="17">
        <v>420900686</v>
      </c>
      <c r="G57" s="17">
        <v>299985123</v>
      </c>
      <c r="H57" s="17">
        <v>120915563</v>
      </c>
      <c r="I57" s="17">
        <v>5281424139</v>
      </c>
      <c r="J57" s="17">
        <v>1702989035</v>
      </c>
    </row>
    <row r="58" spans="1:10" s="4" customFormat="1" ht="11.25" customHeight="1">
      <c r="A58" s="14">
        <f t="shared" si="0"/>
        <v>53</v>
      </c>
      <c r="B58" s="15" t="s">
        <v>99</v>
      </c>
      <c r="C58" s="16" t="s">
        <v>46</v>
      </c>
      <c r="D58" s="16" t="s">
        <v>44</v>
      </c>
      <c r="E58" s="27" t="s">
        <v>42</v>
      </c>
      <c r="F58" s="17">
        <v>4040247</v>
      </c>
      <c r="G58" s="17">
        <v>1173661</v>
      </c>
      <c r="H58" s="17">
        <v>2866586</v>
      </c>
      <c r="I58" s="17">
        <v>53375188</v>
      </c>
      <c r="J58" s="17">
        <v>15224</v>
      </c>
    </row>
    <row r="59" spans="1:10" s="4" customFormat="1" ht="11.25" customHeight="1">
      <c r="A59" s="14">
        <f t="shared" si="0"/>
        <v>54</v>
      </c>
      <c r="B59" s="15" t="s">
        <v>100</v>
      </c>
      <c r="C59" s="16" t="s">
        <v>46</v>
      </c>
      <c r="D59" s="16" t="s">
        <v>44</v>
      </c>
      <c r="E59" s="27" t="s">
        <v>42</v>
      </c>
      <c r="F59" s="17">
        <v>387235</v>
      </c>
      <c r="G59" s="17">
        <v>250000</v>
      </c>
      <c r="H59" s="17">
        <v>137235</v>
      </c>
      <c r="I59" s="17">
        <v>0</v>
      </c>
      <c r="J59" s="17">
        <v>0</v>
      </c>
    </row>
    <row r="60" spans="1:10" s="4" customFormat="1" ht="11.25" customHeight="1">
      <c r="A60" s="14">
        <f t="shared" si="0"/>
        <v>55</v>
      </c>
      <c r="B60" s="15" t="s">
        <v>101</v>
      </c>
      <c r="C60" s="16" t="s">
        <v>46</v>
      </c>
      <c r="D60" s="16" t="s">
        <v>44</v>
      </c>
      <c r="E60" s="27" t="s">
        <v>42</v>
      </c>
      <c r="F60" s="17">
        <v>52540958</v>
      </c>
      <c r="G60" s="17">
        <v>250000</v>
      </c>
      <c r="H60" s="17">
        <v>52290958</v>
      </c>
      <c r="I60" s="17">
        <v>0</v>
      </c>
      <c r="J60" s="17">
        <v>0</v>
      </c>
    </row>
    <row r="61" spans="1:10" s="4" customFormat="1" ht="11.25" customHeight="1">
      <c r="A61" s="14">
        <f t="shared" si="0"/>
        <v>56</v>
      </c>
      <c r="B61" s="15" t="s">
        <v>102</v>
      </c>
      <c r="C61" s="16" t="s">
        <v>46</v>
      </c>
      <c r="D61" s="16" t="s">
        <v>44</v>
      </c>
      <c r="E61" s="27" t="s">
        <v>42</v>
      </c>
      <c r="F61" s="17">
        <v>377131</v>
      </c>
      <c r="G61" s="17">
        <v>250000</v>
      </c>
      <c r="H61" s="17">
        <v>127131</v>
      </c>
      <c r="I61" s="17">
        <v>0</v>
      </c>
      <c r="J61" s="17">
        <v>0</v>
      </c>
    </row>
    <row r="62" spans="1:10" s="4" customFormat="1" ht="11.25" customHeight="1">
      <c r="A62" s="14">
        <f t="shared" si="0"/>
        <v>57</v>
      </c>
      <c r="B62" s="15" t="s">
        <v>103</v>
      </c>
      <c r="C62" s="16" t="s">
        <v>46</v>
      </c>
      <c r="D62" s="16" t="s">
        <v>41</v>
      </c>
      <c r="E62" s="27" t="s">
        <v>42</v>
      </c>
      <c r="F62" s="17">
        <v>44502361</v>
      </c>
      <c r="G62" s="17">
        <v>3392355</v>
      </c>
      <c r="H62" s="17">
        <v>41110006</v>
      </c>
      <c r="I62" s="17">
        <v>180276474</v>
      </c>
      <c r="J62" s="17">
        <v>12729346</v>
      </c>
    </row>
    <row r="63" spans="1:10" s="4" customFormat="1" ht="11.25" customHeight="1">
      <c r="A63" s="14">
        <f t="shared" si="0"/>
        <v>58</v>
      </c>
      <c r="B63" s="15" t="s">
        <v>104</v>
      </c>
      <c r="C63" s="16" t="s">
        <v>46</v>
      </c>
      <c r="D63" s="16" t="s">
        <v>44</v>
      </c>
      <c r="E63" s="27" t="s">
        <v>42</v>
      </c>
      <c r="F63" s="17">
        <v>1912921</v>
      </c>
      <c r="G63" s="17">
        <v>250000</v>
      </c>
      <c r="H63" s="17">
        <v>1662921</v>
      </c>
      <c r="I63" s="17">
        <v>4806498</v>
      </c>
      <c r="J63" s="17">
        <v>215</v>
      </c>
    </row>
    <row r="64" spans="1:10" s="4" customFormat="1" ht="11.25" customHeight="1">
      <c r="A64" s="14">
        <f t="shared" si="0"/>
        <v>59</v>
      </c>
      <c r="B64" s="15" t="s">
        <v>105</v>
      </c>
      <c r="C64" s="16" t="s">
        <v>46</v>
      </c>
      <c r="D64" s="16" t="s">
        <v>44</v>
      </c>
      <c r="E64" s="27" t="s">
        <v>42</v>
      </c>
      <c r="F64" s="17">
        <v>1298533</v>
      </c>
      <c r="G64" s="17">
        <v>410029</v>
      </c>
      <c r="H64" s="17">
        <v>888504</v>
      </c>
      <c r="I64" s="17">
        <v>18568852</v>
      </c>
      <c r="J64" s="17">
        <v>0</v>
      </c>
    </row>
    <row r="65" spans="1:10" s="4" customFormat="1" ht="11.25" customHeight="1">
      <c r="A65" s="14">
        <f t="shared" si="0"/>
        <v>60</v>
      </c>
      <c r="B65" s="15" t="s">
        <v>106</v>
      </c>
      <c r="C65" s="16" t="s">
        <v>46</v>
      </c>
      <c r="D65" s="16" t="s">
        <v>44</v>
      </c>
      <c r="E65" s="27" t="s">
        <v>42</v>
      </c>
      <c r="F65" s="17">
        <v>438219</v>
      </c>
      <c r="G65" s="17">
        <v>250000</v>
      </c>
      <c r="H65" s="17">
        <v>188219</v>
      </c>
      <c r="I65" s="17">
        <v>0</v>
      </c>
      <c r="J65" s="17">
        <v>0</v>
      </c>
    </row>
    <row r="66" spans="1:10" s="4" customFormat="1" ht="11.25" customHeight="1">
      <c r="A66" s="14">
        <f t="shared" si="0"/>
        <v>61</v>
      </c>
      <c r="B66" s="15" t="s">
        <v>107</v>
      </c>
      <c r="C66" s="16" t="s">
        <v>46</v>
      </c>
      <c r="D66" s="16" t="s">
        <v>44</v>
      </c>
      <c r="E66" s="27" t="s">
        <v>42</v>
      </c>
      <c r="F66" s="17">
        <v>794005</v>
      </c>
      <c r="G66" s="17">
        <v>250000</v>
      </c>
      <c r="H66" s="17">
        <v>544005</v>
      </c>
      <c r="I66" s="17">
        <v>0</v>
      </c>
      <c r="J66" s="17">
        <v>0</v>
      </c>
    </row>
    <row r="67" spans="1:10" s="4" customFormat="1" ht="11.25" customHeight="1">
      <c r="A67" s="14">
        <f t="shared" si="0"/>
        <v>62</v>
      </c>
      <c r="B67" s="15" t="s">
        <v>108</v>
      </c>
      <c r="C67" s="16" t="s">
        <v>46</v>
      </c>
      <c r="D67" s="16" t="s">
        <v>44</v>
      </c>
      <c r="E67" s="27" t="s">
        <v>42</v>
      </c>
      <c r="F67" s="17">
        <v>6704741</v>
      </c>
      <c r="G67" s="17">
        <v>250000</v>
      </c>
      <c r="H67" s="17">
        <v>6454741</v>
      </c>
      <c r="I67" s="17">
        <v>0</v>
      </c>
      <c r="J67" s="17">
        <v>0</v>
      </c>
    </row>
    <row r="68" spans="1:10" s="4" customFormat="1" ht="11.25" customHeight="1">
      <c r="A68" s="14">
        <f t="shared" si="0"/>
        <v>63</v>
      </c>
      <c r="B68" s="15" t="s">
        <v>109</v>
      </c>
      <c r="C68" s="16" t="s">
        <v>46</v>
      </c>
      <c r="D68" s="16" t="s">
        <v>44</v>
      </c>
      <c r="E68" s="27" t="s">
        <v>42</v>
      </c>
      <c r="F68" s="17">
        <v>502985</v>
      </c>
      <c r="G68" s="17">
        <v>250000</v>
      </c>
      <c r="H68" s="17">
        <v>252985</v>
      </c>
      <c r="I68" s="17">
        <v>0</v>
      </c>
      <c r="J68" s="17">
        <v>0</v>
      </c>
    </row>
    <row r="69" spans="1:10" s="4" customFormat="1" ht="11.25" customHeight="1">
      <c r="A69" s="14">
        <f t="shared" si="0"/>
        <v>64</v>
      </c>
      <c r="B69" s="15" t="s">
        <v>110</v>
      </c>
      <c r="C69" s="16" t="s">
        <v>46</v>
      </c>
      <c r="D69" s="16" t="s">
        <v>44</v>
      </c>
      <c r="E69" s="27" t="s">
        <v>42</v>
      </c>
      <c r="F69" s="17">
        <v>376752</v>
      </c>
      <c r="G69" s="17">
        <v>250000</v>
      </c>
      <c r="H69" s="17">
        <v>126752</v>
      </c>
      <c r="I69" s="17">
        <v>0</v>
      </c>
      <c r="J69" s="17">
        <v>0</v>
      </c>
    </row>
    <row r="70" spans="1:10" s="4" customFormat="1" ht="11.25" customHeight="1">
      <c r="A70" s="14">
        <f t="shared" si="0"/>
        <v>65</v>
      </c>
      <c r="B70" s="15" t="s">
        <v>111</v>
      </c>
      <c r="C70" s="16" t="s">
        <v>46</v>
      </c>
      <c r="D70" s="16" t="s">
        <v>44</v>
      </c>
      <c r="E70" s="27" t="s">
        <v>42</v>
      </c>
      <c r="F70" s="17">
        <v>18661946</v>
      </c>
      <c r="G70" s="17">
        <v>250000</v>
      </c>
      <c r="H70" s="17">
        <v>18411946</v>
      </c>
      <c r="I70" s="17">
        <v>0</v>
      </c>
      <c r="J70" s="17">
        <v>0</v>
      </c>
    </row>
    <row r="71" spans="1:10" s="4" customFormat="1" ht="11.25" customHeight="1">
      <c r="A71" s="14">
        <f t="shared" si="0"/>
        <v>66</v>
      </c>
      <c r="B71" s="15" t="s">
        <v>112</v>
      </c>
      <c r="C71" s="16" t="s">
        <v>46</v>
      </c>
      <c r="D71" s="16" t="s">
        <v>48</v>
      </c>
      <c r="E71" s="27" t="s">
        <v>42</v>
      </c>
      <c r="F71" s="17">
        <v>7395430</v>
      </c>
      <c r="G71" s="17">
        <v>250000</v>
      </c>
      <c r="H71" s="17">
        <v>7145430</v>
      </c>
      <c r="I71" s="17">
        <v>4947454</v>
      </c>
      <c r="J71" s="17">
        <v>0</v>
      </c>
    </row>
    <row r="72" spans="1:10" s="4" customFormat="1" ht="11.25" customHeight="1">
      <c r="A72" s="14">
        <f aca="true" t="shared" si="1" ref="A72:A135">A71+1</f>
        <v>67</v>
      </c>
      <c r="B72" s="15" t="s">
        <v>113</v>
      </c>
      <c r="C72" s="16" t="s">
        <v>46</v>
      </c>
      <c r="D72" s="16" t="s">
        <v>41</v>
      </c>
      <c r="E72" s="27" t="s">
        <v>42</v>
      </c>
      <c r="F72" s="17">
        <v>35882627</v>
      </c>
      <c r="G72" s="17">
        <v>250000</v>
      </c>
      <c r="H72" s="17">
        <v>35632627</v>
      </c>
      <c r="I72" s="17">
        <v>35261559</v>
      </c>
      <c r="J72" s="17">
        <v>54008</v>
      </c>
    </row>
    <row r="73" spans="1:10" s="4" customFormat="1" ht="11.25" customHeight="1">
      <c r="A73" s="14">
        <f t="shared" si="1"/>
        <v>68</v>
      </c>
      <c r="B73" s="15" t="s">
        <v>114</v>
      </c>
      <c r="C73" s="16" t="s">
        <v>46</v>
      </c>
      <c r="D73" s="16" t="s">
        <v>44</v>
      </c>
      <c r="E73" s="27" t="s">
        <v>42</v>
      </c>
      <c r="F73" s="17">
        <v>808000</v>
      </c>
      <c r="G73" s="17">
        <v>250000</v>
      </c>
      <c r="H73" s="17">
        <v>558000</v>
      </c>
      <c r="I73" s="17">
        <v>0</v>
      </c>
      <c r="J73" s="17">
        <v>0</v>
      </c>
    </row>
    <row r="74" spans="1:10" s="4" customFormat="1" ht="11.25" customHeight="1">
      <c r="A74" s="14">
        <f t="shared" si="1"/>
        <v>69</v>
      </c>
      <c r="B74" s="15" t="s">
        <v>115</v>
      </c>
      <c r="C74" s="16" t="s">
        <v>40</v>
      </c>
      <c r="D74" s="16" t="s">
        <v>44</v>
      </c>
      <c r="E74" s="27" t="s">
        <v>42</v>
      </c>
      <c r="F74" s="17">
        <v>32994657</v>
      </c>
      <c r="G74" s="17">
        <v>250000</v>
      </c>
      <c r="H74" s="17">
        <v>32744657</v>
      </c>
      <c r="I74" s="17">
        <v>0</v>
      </c>
      <c r="J74" s="17">
        <v>0</v>
      </c>
    </row>
    <row r="75" spans="1:10" s="4" customFormat="1" ht="11.25" customHeight="1">
      <c r="A75" s="14">
        <f t="shared" si="1"/>
        <v>70</v>
      </c>
      <c r="B75" s="15" t="s">
        <v>116</v>
      </c>
      <c r="C75" s="16" t="s">
        <v>40</v>
      </c>
      <c r="D75" s="16" t="s">
        <v>44</v>
      </c>
      <c r="E75" s="27" t="s">
        <v>42</v>
      </c>
      <c r="F75" s="17">
        <v>22378742</v>
      </c>
      <c r="G75" s="17">
        <v>3135516</v>
      </c>
      <c r="H75" s="17">
        <v>19243226</v>
      </c>
      <c r="I75" s="17">
        <v>0</v>
      </c>
      <c r="J75" s="17">
        <v>0</v>
      </c>
    </row>
    <row r="76" spans="1:10" s="4" customFormat="1" ht="11.25" customHeight="1">
      <c r="A76" s="14">
        <f t="shared" si="1"/>
        <v>71</v>
      </c>
      <c r="B76" s="15" t="s">
        <v>117</v>
      </c>
      <c r="C76" s="16" t="s">
        <v>46</v>
      </c>
      <c r="D76" s="16" t="s">
        <v>44</v>
      </c>
      <c r="E76" s="27" t="s">
        <v>42</v>
      </c>
      <c r="F76" s="17">
        <v>379944</v>
      </c>
      <c r="G76" s="17">
        <v>250000</v>
      </c>
      <c r="H76" s="17">
        <v>129944</v>
      </c>
      <c r="I76" s="17">
        <v>0</v>
      </c>
      <c r="J76" s="17">
        <v>0</v>
      </c>
    </row>
    <row r="77" spans="1:10" s="4" customFormat="1" ht="11.25" customHeight="1">
      <c r="A77" s="14">
        <f t="shared" si="1"/>
        <v>72</v>
      </c>
      <c r="B77" s="15" t="s">
        <v>118</v>
      </c>
      <c r="C77" s="16" t="s">
        <v>40</v>
      </c>
      <c r="D77" s="16" t="s">
        <v>41</v>
      </c>
      <c r="E77" s="27" t="s">
        <v>42</v>
      </c>
      <c r="F77" s="17">
        <v>6515546</v>
      </c>
      <c r="G77" s="17">
        <v>3004007</v>
      </c>
      <c r="H77" s="17">
        <v>3511539</v>
      </c>
      <c r="I77" s="17">
        <v>88344111</v>
      </c>
      <c r="J77" s="17">
        <v>5049371</v>
      </c>
    </row>
    <row r="78" spans="1:10" s="4" customFormat="1" ht="11.25" customHeight="1">
      <c r="A78" s="14">
        <f t="shared" si="1"/>
        <v>73</v>
      </c>
      <c r="B78" s="15" t="s">
        <v>119</v>
      </c>
      <c r="C78" s="16" t="s">
        <v>40</v>
      </c>
      <c r="D78" s="16" t="s">
        <v>41</v>
      </c>
      <c r="E78" s="27" t="s">
        <v>42</v>
      </c>
      <c r="F78" s="18" t="s">
        <v>227</v>
      </c>
      <c r="G78" s="17">
        <v>1129325696</v>
      </c>
      <c r="H78" s="18" t="s">
        <v>227</v>
      </c>
      <c r="I78" s="17">
        <v>10174131075</v>
      </c>
      <c r="J78" s="17">
        <v>5106072781</v>
      </c>
    </row>
    <row r="79" spans="1:10" s="4" customFormat="1" ht="11.25" customHeight="1">
      <c r="A79" s="14">
        <f t="shared" si="1"/>
        <v>74</v>
      </c>
      <c r="B79" s="15" t="s">
        <v>120</v>
      </c>
      <c r="C79" s="16" t="s">
        <v>40</v>
      </c>
      <c r="D79" s="16" t="s">
        <v>48</v>
      </c>
      <c r="E79" s="27" t="s">
        <v>42</v>
      </c>
      <c r="F79" s="17">
        <v>1329155057</v>
      </c>
      <c r="G79" s="17">
        <v>37463597</v>
      </c>
      <c r="H79" s="17">
        <v>1291691460</v>
      </c>
      <c r="I79" s="17">
        <v>437528196</v>
      </c>
      <c r="J79" s="17">
        <v>7416233</v>
      </c>
    </row>
    <row r="80" spans="1:10" s="4" customFormat="1" ht="11.25" customHeight="1">
      <c r="A80" s="14">
        <f t="shared" si="1"/>
        <v>75</v>
      </c>
      <c r="B80" s="15" t="s">
        <v>121</v>
      </c>
      <c r="C80" s="16" t="s">
        <v>46</v>
      </c>
      <c r="D80" s="16" t="s">
        <v>44</v>
      </c>
      <c r="E80" s="27" t="s">
        <v>42</v>
      </c>
      <c r="F80" s="17">
        <v>296534</v>
      </c>
      <c r="G80" s="17">
        <v>250000</v>
      </c>
      <c r="H80" s="17">
        <v>46534</v>
      </c>
      <c r="I80" s="17">
        <v>0</v>
      </c>
      <c r="J80" s="17">
        <v>0</v>
      </c>
    </row>
    <row r="81" spans="1:10" s="4" customFormat="1" ht="11.25" customHeight="1">
      <c r="A81" s="14">
        <f t="shared" si="1"/>
        <v>76</v>
      </c>
      <c r="B81" s="15" t="s">
        <v>122</v>
      </c>
      <c r="C81" s="16" t="s">
        <v>40</v>
      </c>
      <c r="D81" s="16" t="s">
        <v>41</v>
      </c>
      <c r="E81" s="27" t="s">
        <v>42</v>
      </c>
      <c r="F81" s="17">
        <v>666318000</v>
      </c>
      <c r="G81" s="17">
        <v>49992000</v>
      </c>
      <c r="H81" s="17">
        <v>616326000</v>
      </c>
      <c r="I81" s="17">
        <v>430861000</v>
      </c>
      <c r="J81" s="17">
        <v>6009000</v>
      </c>
    </row>
    <row r="82" spans="1:10" s="4" customFormat="1" ht="11.25" customHeight="1">
      <c r="A82" s="14">
        <f t="shared" si="1"/>
        <v>77</v>
      </c>
      <c r="B82" s="15" t="s">
        <v>123</v>
      </c>
      <c r="C82" s="16" t="s">
        <v>46</v>
      </c>
      <c r="D82" s="16" t="s">
        <v>44</v>
      </c>
      <c r="E82" s="27" t="s">
        <v>42</v>
      </c>
      <c r="F82" s="17">
        <v>118586376</v>
      </c>
      <c r="G82" s="17">
        <v>12321498</v>
      </c>
      <c r="H82" s="17">
        <v>106264878</v>
      </c>
      <c r="I82" s="17">
        <v>0</v>
      </c>
      <c r="J82" s="17">
        <v>0</v>
      </c>
    </row>
    <row r="83" spans="1:10" s="4" customFormat="1" ht="11.25" customHeight="1">
      <c r="A83" s="14">
        <f t="shared" si="1"/>
        <v>78</v>
      </c>
      <c r="B83" s="15" t="s">
        <v>124</v>
      </c>
      <c r="C83" s="16" t="s">
        <v>46</v>
      </c>
      <c r="D83" s="16" t="s">
        <v>41</v>
      </c>
      <c r="E83" s="27" t="s">
        <v>42</v>
      </c>
      <c r="F83" s="17">
        <v>1706178</v>
      </c>
      <c r="G83" s="17">
        <v>250000</v>
      </c>
      <c r="H83" s="17">
        <v>1456178</v>
      </c>
      <c r="I83" s="17">
        <v>7416468</v>
      </c>
      <c r="J83" s="17">
        <v>0</v>
      </c>
    </row>
    <row r="84" spans="1:10" s="4" customFormat="1" ht="11.25" customHeight="1">
      <c r="A84" s="14">
        <f t="shared" si="1"/>
        <v>79</v>
      </c>
      <c r="B84" s="15" t="s">
        <v>125</v>
      </c>
      <c r="C84" s="16" t="s">
        <v>46</v>
      </c>
      <c r="D84" s="16" t="s">
        <v>44</v>
      </c>
      <c r="E84" s="27" t="s">
        <v>42</v>
      </c>
      <c r="F84" s="17">
        <v>7968145</v>
      </c>
      <c r="G84" s="17">
        <v>250000</v>
      </c>
      <c r="H84" s="17">
        <v>7718145</v>
      </c>
      <c r="I84" s="17">
        <v>0</v>
      </c>
      <c r="J84" s="17">
        <v>0</v>
      </c>
    </row>
    <row r="85" spans="1:10" s="4" customFormat="1" ht="11.25" customHeight="1">
      <c r="A85" s="14">
        <f t="shared" si="1"/>
        <v>80</v>
      </c>
      <c r="B85" s="15" t="s">
        <v>126</v>
      </c>
      <c r="C85" s="16" t="s">
        <v>46</v>
      </c>
      <c r="D85" s="16" t="s">
        <v>44</v>
      </c>
      <c r="E85" s="27" t="s">
        <v>42</v>
      </c>
      <c r="F85" s="17">
        <v>2135551</v>
      </c>
      <c r="G85" s="17">
        <v>250000</v>
      </c>
      <c r="H85" s="17">
        <v>1885551</v>
      </c>
      <c r="I85" s="17">
        <v>0</v>
      </c>
      <c r="J85" s="17">
        <v>0</v>
      </c>
    </row>
    <row r="86" spans="1:10" s="4" customFormat="1" ht="11.25" customHeight="1">
      <c r="A86" s="14">
        <f t="shared" si="1"/>
        <v>81</v>
      </c>
      <c r="B86" s="15" t="s">
        <v>127</v>
      </c>
      <c r="C86" s="16" t="s">
        <v>40</v>
      </c>
      <c r="D86" s="16" t="s">
        <v>48</v>
      </c>
      <c r="E86" s="27" t="s">
        <v>42</v>
      </c>
      <c r="F86" s="17">
        <v>427362310</v>
      </c>
      <c r="G86" s="17">
        <v>65035479</v>
      </c>
      <c r="H86" s="17">
        <v>362326831</v>
      </c>
      <c r="I86" s="17">
        <v>1021070142</v>
      </c>
      <c r="J86" s="17">
        <v>41242684</v>
      </c>
    </row>
    <row r="87" spans="1:10" s="4" customFormat="1" ht="11.25" customHeight="1">
      <c r="A87" s="14">
        <f t="shared" si="1"/>
        <v>82</v>
      </c>
      <c r="B87" s="15" t="s">
        <v>128</v>
      </c>
      <c r="C87" s="16" t="s">
        <v>46</v>
      </c>
      <c r="D87" s="16" t="s">
        <v>44</v>
      </c>
      <c r="E87" s="27" t="s">
        <v>42</v>
      </c>
      <c r="F87" s="17">
        <v>1344082</v>
      </c>
      <c r="G87" s="17">
        <v>250000</v>
      </c>
      <c r="H87" s="17">
        <v>1094082</v>
      </c>
      <c r="I87" s="17">
        <v>113223</v>
      </c>
      <c r="J87" s="17">
        <v>0</v>
      </c>
    </row>
    <row r="88" spans="1:10" s="4" customFormat="1" ht="11.25" customHeight="1">
      <c r="A88" s="14">
        <f t="shared" si="1"/>
        <v>83</v>
      </c>
      <c r="B88" s="15" t="s">
        <v>129</v>
      </c>
      <c r="C88" s="16" t="s">
        <v>46</v>
      </c>
      <c r="D88" s="16" t="s">
        <v>44</v>
      </c>
      <c r="E88" s="27" t="s">
        <v>42</v>
      </c>
      <c r="F88" s="17">
        <v>3237997</v>
      </c>
      <c r="G88" s="17">
        <v>250000</v>
      </c>
      <c r="H88" s="17">
        <v>2987997</v>
      </c>
      <c r="I88" s="17">
        <v>0</v>
      </c>
      <c r="J88" s="17">
        <v>0</v>
      </c>
    </row>
    <row r="89" spans="1:10" s="4" customFormat="1" ht="11.25" customHeight="1">
      <c r="A89" s="14">
        <f t="shared" si="1"/>
        <v>84</v>
      </c>
      <c r="B89" s="15" t="s">
        <v>130</v>
      </c>
      <c r="C89" s="16" t="s">
        <v>46</v>
      </c>
      <c r="D89" s="16" t="s">
        <v>44</v>
      </c>
      <c r="E89" s="27" t="s">
        <v>42</v>
      </c>
      <c r="F89" s="17">
        <v>397259</v>
      </c>
      <c r="G89" s="17">
        <v>250000</v>
      </c>
      <c r="H89" s="17">
        <v>147259</v>
      </c>
      <c r="I89" s="17">
        <v>0</v>
      </c>
      <c r="J89" s="17">
        <v>0</v>
      </c>
    </row>
    <row r="90" spans="1:10" s="4" customFormat="1" ht="11.25" customHeight="1">
      <c r="A90" s="14">
        <f t="shared" si="1"/>
        <v>85</v>
      </c>
      <c r="B90" s="15" t="s">
        <v>131</v>
      </c>
      <c r="C90" s="16" t="s">
        <v>46</v>
      </c>
      <c r="D90" s="16" t="s">
        <v>44</v>
      </c>
      <c r="E90" s="27" t="s">
        <v>42</v>
      </c>
      <c r="F90" s="17">
        <v>1145586</v>
      </c>
      <c r="G90" s="17">
        <v>250000</v>
      </c>
      <c r="H90" s="17">
        <v>895586</v>
      </c>
      <c r="I90" s="17">
        <v>2023739</v>
      </c>
      <c r="J90" s="17">
        <v>0</v>
      </c>
    </row>
    <row r="91" spans="1:10" s="4" customFormat="1" ht="11.25" customHeight="1">
      <c r="A91" s="14">
        <f t="shared" si="1"/>
        <v>86</v>
      </c>
      <c r="B91" s="15" t="s">
        <v>132</v>
      </c>
      <c r="C91" s="16" t="s">
        <v>40</v>
      </c>
      <c r="D91" s="16" t="s">
        <v>44</v>
      </c>
      <c r="E91" s="27" t="s">
        <v>42</v>
      </c>
      <c r="F91" s="17">
        <v>163483006</v>
      </c>
      <c r="G91" s="17">
        <v>13380228</v>
      </c>
      <c r="H91" s="17">
        <v>150102778</v>
      </c>
      <c r="I91" s="17">
        <v>117706841</v>
      </c>
      <c r="J91" s="17">
        <v>34654443</v>
      </c>
    </row>
    <row r="92" spans="1:10" s="4" customFormat="1" ht="11.25" customHeight="1">
      <c r="A92" s="14">
        <f t="shared" si="1"/>
        <v>87</v>
      </c>
      <c r="B92" s="15" t="s">
        <v>133</v>
      </c>
      <c r="C92" s="16" t="s">
        <v>46</v>
      </c>
      <c r="D92" s="16" t="s">
        <v>44</v>
      </c>
      <c r="E92" s="27" t="s">
        <v>42</v>
      </c>
      <c r="F92" s="17">
        <v>1856731</v>
      </c>
      <c r="G92" s="17">
        <v>250000</v>
      </c>
      <c r="H92" s="17">
        <v>1606731</v>
      </c>
      <c r="I92" s="17">
        <v>0</v>
      </c>
      <c r="J92" s="17">
        <v>0</v>
      </c>
    </row>
    <row r="93" spans="1:10" s="4" customFormat="1" ht="11.25" customHeight="1">
      <c r="A93" s="14">
        <f t="shared" si="1"/>
        <v>88</v>
      </c>
      <c r="B93" s="15" t="s">
        <v>134</v>
      </c>
      <c r="C93" s="16" t="s">
        <v>46</v>
      </c>
      <c r="D93" s="16" t="s">
        <v>44</v>
      </c>
      <c r="E93" s="27" t="s">
        <v>42</v>
      </c>
      <c r="F93" s="17">
        <v>358517</v>
      </c>
      <c r="G93" s="17">
        <v>250000</v>
      </c>
      <c r="H93" s="17">
        <v>108517</v>
      </c>
      <c r="I93" s="17">
        <v>12672826</v>
      </c>
      <c r="J93" s="17">
        <v>0</v>
      </c>
    </row>
    <row r="94" spans="1:10" s="4" customFormat="1" ht="11.25" customHeight="1">
      <c r="A94" s="14">
        <f t="shared" si="1"/>
        <v>89</v>
      </c>
      <c r="B94" s="15" t="s">
        <v>135</v>
      </c>
      <c r="C94" s="16" t="s">
        <v>46</v>
      </c>
      <c r="D94" s="16" t="s">
        <v>41</v>
      </c>
      <c r="E94" s="27" t="s">
        <v>42</v>
      </c>
      <c r="F94" s="17">
        <v>7611745</v>
      </c>
      <c r="G94" s="17">
        <v>4395801</v>
      </c>
      <c r="H94" s="17">
        <v>3215944</v>
      </c>
      <c r="I94" s="17">
        <v>116323772</v>
      </c>
      <c r="J94" s="17">
        <v>47990</v>
      </c>
    </row>
    <row r="95" spans="1:10" s="4" customFormat="1" ht="11.25" customHeight="1">
      <c r="A95" s="14">
        <f t="shared" si="1"/>
        <v>90</v>
      </c>
      <c r="B95" s="15" t="s">
        <v>136</v>
      </c>
      <c r="C95" s="16" t="s">
        <v>40</v>
      </c>
      <c r="D95" s="16" t="s">
        <v>44</v>
      </c>
      <c r="E95" s="27" t="s">
        <v>42</v>
      </c>
      <c r="F95" s="17">
        <v>18211439</v>
      </c>
      <c r="G95" s="17">
        <v>250000</v>
      </c>
      <c r="H95" s="17">
        <v>17961439</v>
      </c>
      <c r="I95" s="17">
        <v>0</v>
      </c>
      <c r="J95" s="17">
        <v>0</v>
      </c>
    </row>
    <row r="96" spans="1:10" s="4" customFormat="1" ht="11.25" customHeight="1">
      <c r="A96" s="14">
        <f t="shared" si="1"/>
        <v>91</v>
      </c>
      <c r="B96" s="15" t="s">
        <v>137</v>
      </c>
      <c r="C96" s="16" t="s">
        <v>40</v>
      </c>
      <c r="D96" s="16" t="s">
        <v>44</v>
      </c>
      <c r="E96" s="27" t="s">
        <v>42</v>
      </c>
      <c r="F96" s="17">
        <v>74463961</v>
      </c>
      <c r="G96" s="17">
        <v>250000</v>
      </c>
      <c r="H96" s="17">
        <v>74213961</v>
      </c>
      <c r="I96" s="17">
        <v>0</v>
      </c>
      <c r="J96" s="17">
        <v>0</v>
      </c>
    </row>
    <row r="97" spans="1:10" s="4" customFormat="1" ht="11.25" customHeight="1">
      <c r="A97" s="14">
        <f t="shared" si="1"/>
        <v>92</v>
      </c>
      <c r="B97" s="15" t="s">
        <v>138</v>
      </c>
      <c r="C97" s="16" t="s">
        <v>46</v>
      </c>
      <c r="D97" s="16" t="s">
        <v>52</v>
      </c>
      <c r="E97" s="27" t="s">
        <v>42</v>
      </c>
      <c r="F97" s="17">
        <v>926176387</v>
      </c>
      <c r="G97" s="17">
        <v>453711602</v>
      </c>
      <c r="H97" s="17">
        <v>472464785</v>
      </c>
      <c r="I97" s="17">
        <v>7545474836</v>
      </c>
      <c r="J97" s="17">
        <v>766186663</v>
      </c>
    </row>
    <row r="98" spans="1:10" s="4" customFormat="1" ht="11.25" customHeight="1">
      <c r="A98" s="14">
        <f t="shared" si="1"/>
        <v>93</v>
      </c>
      <c r="B98" s="15" t="s">
        <v>139</v>
      </c>
      <c r="C98" s="16" t="s">
        <v>46</v>
      </c>
      <c r="D98" s="16" t="s">
        <v>44</v>
      </c>
      <c r="E98" s="27" t="s">
        <v>42</v>
      </c>
      <c r="F98" s="17">
        <v>3786434</v>
      </c>
      <c r="G98" s="17">
        <v>250000</v>
      </c>
      <c r="H98" s="17">
        <v>3536434</v>
      </c>
      <c r="I98" s="17">
        <v>0</v>
      </c>
      <c r="J98" s="17">
        <v>0</v>
      </c>
    </row>
    <row r="99" spans="1:10" s="4" customFormat="1" ht="11.25" customHeight="1">
      <c r="A99" s="14">
        <f t="shared" si="1"/>
        <v>94</v>
      </c>
      <c r="B99" s="15" t="s">
        <v>140</v>
      </c>
      <c r="C99" s="16" t="s">
        <v>46</v>
      </c>
      <c r="D99" s="16" t="s">
        <v>41</v>
      </c>
      <c r="E99" s="27" t="s">
        <v>42</v>
      </c>
      <c r="F99" s="17">
        <v>13665763</v>
      </c>
      <c r="G99" s="17">
        <v>311095</v>
      </c>
      <c r="H99" s="17">
        <v>13354668</v>
      </c>
      <c r="I99" s="17">
        <v>46194298</v>
      </c>
      <c r="J99" s="17">
        <v>5364</v>
      </c>
    </row>
    <row r="100" spans="1:10" s="4" customFormat="1" ht="11.25" customHeight="1">
      <c r="A100" s="14">
        <f t="shared" si="1"/>
        <v>95</v>
      </c>
      <c r="B100" s="15" t="s">
        <v>141</v>
      </c>
      <c r="C100" s="16" t="s">
        <v>40</v>
      </c>
      <c r="D100" s="16" t="s">
        <v>44</v>
      </c>
      <c r="E100" s="27" t="s">
        <v>42</v>
      </c>
      <c r="F100" s="17">
        <v>4964540</v>
      </c>
      <c r="G100" s="17">
        <v>250000</v>
      </c>
      <c r="H100" s="17">
        <v>4714540</v>
      </c>
      <c r="I100" s="17">
        <v>0</v>
      </c>
      <c r="J100" s="17">
        <v>0</v>
      </c>
    </row>
    <row r="101" spans="1:10" s="4" customFormat="1" ht="11.25" customHeight="1">
      <c r="A101" s="14">
        <f t="shared" si="1"/>
        <v>96</v>
      </c>
      <c r="B101" s="15" t="s">
        <v>142</v>
      </c>
      <c r="C101" s="16" t="s">
        <v>46</v>
      </c>
      <c r="D101" s="16" t="s">
        <v>41</v>
      </c>
      <c r="E101" s="27" t="s">
        <v>42</v>
      </c>
      <c r="F101" s="17">
        <v>461514</v>
      </c>
      <c r="G101" s="17">
        <v>250000</v>
      </c>
      <c r="H101" s="17">
        <v>211514</v>
      </c>
      <c r="I101" s="17">
        <v>0</v>
      </c>
      <c r="J101" s="17">
        <v>0</v>
      </c>
    </row>
    <row r="102" spans="1:10" s="4" customFormat="1" ht="11.25" customHeight="1">
      <c r="A102" s="14">
        <f t="shared" si="1"/>
        <v>97</v>
      </c>
      <c r="B102" s="15" t="s">
        <v>143</v>
      </c>
      <c r="C102" s="16" t="s">
        <v>40</v>
      </c>
      <c r="D102" s="16" t="s">
        <v>44</v>
      </c>
      <c r="E102" s="27" t="s">
        <v>42</v>
      </c>
      <c r="F102" s="17">
        <v>471369</v>
      </c>
      <c r="G102" s="17">
        <v>250000</v>
      </c>
      <c r="H102" s="17">
        <v>221369</v>
      </c>
      <c r="I102" s="17">
        <v>0</v>
      </c>
      <c r="J102" s="17">
        <v>0</v>
      </c>
    </row>
    <row r="103" spans="1:10" s="4" customFormat="1" ht="11.25" customHeight="1">
      <c r="A103" s="14">
        <f t="shared" si="1"/>
        <v>98</v>
      </c>
      <c r="B103" s="15" t="s">
        <v>144</v>
      </c>
      <c r="C103" s="16" t="s">
        <v>40</v>
      </c>
      <c r="D103" s="16" t="s">
        <v>52</v>
      </c>
      <c r="E103" s="27" t="s">
        <v>42</v>
      </c>
      <c r="F103" s="17">
        <v>476075082</v>
      </c>
      <c r="G103" s="17">
        <v>22808679</v>
      </c>
      <c r="H103" s="17">
        <v>453266403</v>
      </c>
      <c r="I103" s="17">
        <v>0</v>
      </c>
      <c r="J103" s="17">
        <v>0</v>
      </c>
    </row>
    <row r="104" spans="1:10" s="4" customFormat="1" ht="11.25" customHeight="1">
      <c r="A104" s="14">
        <f t="shared" si="1"/>
        <v>99</v>
      </c>
      <c r="B104" s="15" t="s">
        <v>145</v>
      </c>
      <c r="C104" s="16" t="s">
        <v>40</v>
      </c>
      <c r="D104" s="16" t="s">
        <v>41</v>
      </c>
      <c r="E104" s="27" t="s">
        <v>42</v>
      </c>
      <c r="F104" s="17">
        <v>2124941000</v>
      </c>
      <c r="G104" s="17">
        <v>194612000</v>
      </c>
      <c r="H104" s="17">
        <v>1930329000</v>
      </c>
      <c r="I104" s="17">
        <v>2981923000</v>
      </c>
      <c r="J104" s="17">
        <v>100404000</v>
      </c>
    </row>
    <row r="105" spans="1:10" s="4" customFormat="1" ht="11.25" customHeight="1">
      <c r="A105" s="14">
        <f t="shared" si="1"/>
        <v>100</v>
      </c>
      <c r="B105" s="15" t="s">
        <v>146</v>
      </c>
      <c r="C105" s="16" t="s">
        <v>46</v>
      </c>
      <c r="D105" s="16" t="s">
        <v>44</v>
      </c>
      <c r="E105" s="27" t="s">
        <v>42</v>
      </c>
      <c r="F105" s="17">
        <v>376949</v>
      </c>
      <c r="G105" s="17">
        <v>250000</v>
      </c>
      <c r="H105" s="17">
        <v>126949</v>
      </c>
      <c r="I105" s="17">
        <v>0</v>
      </c>
      <c r="J105" s="17">
        <v>0</v>
      </c>
    </row>
    <row r="106" spans="1:10" s="4" customFormat="1" ht="11.25" customHeight="1">
      <c r="A106" s="14">
        <f t="shared" si="1"/>
        <v>101</v>
      </c>
      <c r="B106" s="15" t="s">
        <v>147</v>
      </c>
      <c r="C106" s="16" t="s">
        <v>40</v>
      </c>
      <c r="D106" s="16" t="s">
        <v>44</v>
      </c>
      <c r="E106" s="27" t="s">
        <v>42</v>
      </c>
      <c r="F106" s="17">
        <v>55519830</v>
      </c>
      <c r="G106" s="17">
        <v>5688839</v>
      </c>
      <c r="H106" s="17">
        <v>49830991</v>
      </c>
      <c r="I106" s="17">
        <v>0</v>
      </c>
      <c r="J106" s="17">
        <v>0</v>
      </c>
    </row>
    <row r="107" spans="1:10" s="4" customFormat="1" ht="11.25" customHeight="1">
      <c r="A107" s="14">
        <f t="shared" si="1"/>
        <v>102</v>
      </c>
      <c r="B107" s="15" t="s">
        <v>148</v>
      </c>
      <c r="C107" s="16" t="s">
        <v>40</v>
      </c>
      <c r="D107" s="16" t="s">
        <v>44</v>
      </c>
      <c r="E107" s="27" t="s">
        <v>42</v>
      </c>
      <c r="F107" s="17">
        <v>26831191</v>
      </c>
      <c r="G107" s="17">
        <v>250000</v>
      </c>
      <c r="H107" s="17">
        <v>26581191</v>
      </c>
      <c r="I107" s="17">
        <v>0</v>
      </c>
      <c r="J107" s="17">
        <v>0</v>
      </c>
    </row>
    <row r="108" spans="1:10" s="4" customFormat="1" ht="11.25" customHeight="1">
      <c r="A108" s="14">
        <f t="shared" si="1"/>
        <v>103</v>
      </c>
      <c r="B108" s="15" t="s">
        <v>149</v>
      </c>
      <c r="C108" s="16" t="s">
        <v>46</v>
      </c>
      <c r="D108" s="16" t="s">
        <v>48</v>
      </c>
      <c r="E108" s="27" t="s">
        <v>42</v>
      </c>
      <c r="F108" s="17">
        <v>303890910</v>
      </c>
      <c r="G108" s="17">
        <v>241124583</v>
      </c>
      <c r="H108" s="17">
        <v>62766327</v>
      </c>
      <c r="I108" s="17">
        <v>5132884968</v>
      </c>
      <c r="J108" s="17">
        <v>1104994385</v>
      </c>
    </row>
    <row r="109" spans="1:10" s="4" customFormat="1" ht="11.25" customHeight="1">
      <c r="A109" s="14">
        <f t="shared" si="1"/>
        <v>104</v>
      </c>
      <c r="B109" s="15" t="s">
        <v>150</v>
      </c>
      <c r="C109" s="16" t="s">
        <v>46</v>
      </c>
      <c r="D109" s="16" t="s">
        <v>44</v>
      </c>
      <c r="E109" s="27" t="s">
        <v>42</v>
      </c>
      <c r="F109" s="17">
        <v>1424636</v>
      </c>
      <c r="G109" s="17">
        <v>250000</v>
      </c>
      <c r="H109" s="17">
        <v>1174636</v>
      </c>
      <c r="I109" s="17">
        <v>0</v>
      </c>
      <c r="J109" s="17">
        <v>0</v>
      </c>
    </row>
    <row r="110" spans="1:10" s="4" customFormat="1" ht="11.25" customHeight="1">
      <c r="A110" s="14">
        <f t="shared" si="1"/>
        <v>105</v>
      </c>
      <c r="B110" s="15" t="s">
        <v>151</v>
      </c>
      <c r="C110" s="16" t="s">
        <v>40</v>
      </c>
      <c r="D110" s="16" t="s">
        <v>44</v>
      </c>
      <c r="E110" s="27" t="s">
        <v>42</v>
      </c>
      <c r="F110" s="17">
        <v>20792769</v>
      </c>
      <c r="G110" s="17">
        <v>250000</v>
      </c>
      <c r="H110" s="17">
        <v>20542769</v>
      </c>
      <c r="I110" s="17">
        <v>0</v>
      </c>
      <c r="J110" s="17">
        <v>0</v>
      </c>
    </row>
    <row r="111" spans="1:10" s="4" customFormat="1" ht="11.25" customHeight="1">
      <c r="A111" s="14">
        <f t="shared" si="1"/>
        <v>106</v>
      </c>
      <c r="B111" s="15" t="s">
        <v>152</v>
      </c>
      <c r="C111" s="16" t="s">
        <v>46</v>
      </c>
      <c r="D111" s="16" t="s">
        <v>52</v>
      </c>
      <c r="E111" s="27" t="s">
        <v>42</v>
      </c>
      <c r="F111" s="17">
        <v>10154500</v>
      </c>
      <c r="G111" s="17">
        <v>2069298</v>
      </c>
      <c r="H111" s="17">
        <v>8085202</v>
      </c>
      <c r="I111" s="17">
        <v>188389760</v>
      </c>
      <c r="J111" s="17">
        <v>1305886</v>
      </c>
    </row>
    <row r="112" spans="1:10" s="4" customFormat="1" ht="11.25" customHeight="1">
      <c r="A112" s="14">
        <f t="shared" si="1"/>
        <v>107</v>
      </c>
      <c r="B112" s="15" t="s">
        <v>153</v>
      </c>
      <c r="C112" s="16" t="s">
        <v>46</v>
      </c>
      <c r="D112" s="16" t="s">
        <v>44</v>
      </c>
      <c r="E112" s="27" t="s">
        <v>42</v>
      </c>
      <c r="F112" s="17">
        <v>1077172</v>
      </c>
      <c r="G112" s="17">
        <v>250000</v>
      </c>
      <c r="H112" s="17">
        <v>827172</v>
      </c>
      <c r="I112" s="17">
        <v>0</v>
      </c>
      <c r="J112" s="17">
        <v>0</v>
      </c>
    </row>
    <row r="113" spans="1:10" s="4" customFormat="1" ht="11.25" customHeight="1">
      <c r="A113" s="14">
        <f t="shared" si="1"/>
        <v>108</v>
      </c>
      <c r="B113" s="15" t="s">
        <v>154</v>
      </c>
      <c r="C113" s="16" t="s">
        <v>46</v>
      </c>
      <c r="D113" s="16" t="s">
        <v>44</v>
      </c>
      <c r="E113" s="27" t="s">
        <v>42</v>
      </c>
      <c r="F113" s="17">
        <v>6269362</v>
      </c>
      <c r="G113" s="17">
        <v>1750396</v>
      </c>
      <c r="H113" s="17">
        <v>4518966</v>
      </c>
      <c r="I113" s="17">
        <v>358308606</v>
      </c>
      <c r="J113" s="17">
        <v>0</v>
      </c>
    </row>
    <row r="114" spans="1:10" s="4" customFormat="1" ht="11.25" customHeight="1">
      <c r="A114" s="14">
        <f t="shared" si="1"/>
        <v>109</v>
      </c>
      <c r="B114" s="15" t="s">
        <v>155</v>
      </c>
      <c r="C114" s="16" t="s">
        <v>40</v>
      </c>
      <c r="D114" s="16" t="s">
        <v>41</v>
      </c>
      <c r="E114" s="27" t="s">
        <v>42</v>
      </c>
      <c r="F114" s="18" t="s">
        <v>227</v>
      </c>
      <c r="G114" s="17">
        <v>503912804</v>
      </c>
      <c r="H114" s="18" t="s">
        <v>227</v>
      </c>
      <c r="I114" s="17">
        <v>5804639080</v>
      </c>
      <c r="J114" s="17">
        <v>666035652</v>
      </c>
    </row>
    <row r="115" spans="1:10" s="4" customFormat="1" ht="11.25" customHeight="1">
      <c r="A115" s="14">
        <f t="shared" si="1"/>
        <v>110</v>
      </c>
      <c r="B115" s="15" t="s">
        <v>156</v>
      </c>
      <c r="C115" s="16" t="s">
        <v>40</v>
      </c>
      <c r="D115" s="16" t="s">
        <v>44</v>
      </c>
      <c r="E115" s="27" t="s">
        <v>42</v>
      </c>
      <c r="F115" s="17">
        <v>1377367603</v>
      </c>
      <c r="G115" s="17">
        <v>39912000</v>
      </c>
      <c r="H115" s="17">
        <v>1337455603</v>
      </c>
      <c r="I115" s="17">
        <v>578318208</v>
      </c>
      <c r="J115" s="17">
        <v>0</v>
      </c>
    </row>
    <row r="116" spans="1:10" s="4" customFormat="1" ht="11.25" customHeight="1">
      <c r="A116" s="14">
        <f t="shared" si="1"/>
        <v>111</v>
      </c>
      <c r="B116" s="15" t="s">
        <v>157</v>
      </c>
      <c r="C116" s="16" t="s">
        <v>46</v>
      </c>
      <c r="D116" s="16" t="s">
        <v>44</v>
      </c>
      <c r="E116" s="27" t="s">
        <v>42</v>
      </c>
      <c r="F116" s="17">
        <v>4248227</v>
      </c>
      <c r="G116" s="17">
        <v>1094875</v>
      </c>
      <c r="H116" s="17">
        <v>3153352</v>
      </c>
      <c r="I116" s="17">
        <v>13177048</v>
      </c>
      <c r="J116" s="17">
        <v>0</v>
      </c>
    </row>
    <row r="117" spans="1:10" s="4" customFormat="1" ht="11.25" customHeight="1">
      <c r="A117" s="14">
        <f t="shared" si="1"/>
        <v>112</v>
      </c>
      <c r="B117" s="15" t="s">
        <v>158</v>
      </c>
      <c r="C117" s="16" t="s">
        <v>46</v>
      </c>
      <c r="D117" s="16" t="s">
        <v>52</v>
      </c>
      <c r="E117" s="27" t="s">
        <v>42</v>
      </c>
      <c r="F117" s="17">
        <v>6046660</v>
      </c>
      <c r="G117" s="17">
        <v>250000</v>
      </c>
      <c r="H117" s="17">
        <v>5796660</v>
      </c>
      <c r="I117" s="17">
        <v>0</v>
      </c>
      <c r="J117" s="17">
        <v>0</v>
      </c>
    </row>
    <row r="118" spans="1:10" s="4" customFormat="1" ht="11.25" customHeight="1">
      <c r="A118" s="14">
        <f t="shared" si="1"/>
        <v>113</v>
      </c>
      <c r="B118" s="15" t="s">
        <v>159</v>
      </c>
      <c r="C118" s="16" t="s">
        <v>40</v>
      </c>
      <c r="D118" s="16" t="s">
        <v>48</v>
      </c>
      <c r="E118" s="27" t="s">
        <v>42</v>
      </c>
      <c r="F118" s="17">
        <v>145820384</v>
      </c>
      <c r="G118" s="17">
        <v>11215706</v>
      </c>
      <c r="H118" s="17">
        <v>134604678</v>
      </c>
      <c r="I118" s="17">
        <v>193936652</v>
      </c>
      <c r="J118" s="17">
        <v>40446474</v>
      </c>
    </row>
    <row r="119" spans="1:10" s="4" customFormat="1" ht="11.25" customHeight="1">
      <c r="A119" s="14">
        <f t="shared" si="1"/>
        <v>114</v>
      </c>
      <c r="B119" s="15" t="s">
        <v>160</v>
      </c>
      <c r="C119" s="16" t="s">
        <v>46</v>
      </c>
      <c r="D119" s="16" t="s">
        <v>44</v>
      </c>
      <c r="E119" s="27" t="s">
        <v>42</v>
      </c>
      <c r="F119" s="17">
        <v>2827392</v>
      </c>
      <c r="G119" s="17">
        <v>250000</v>
      </c>
      <c r="H119" s="17">
        <v>2577392</v>
      </c>
      <c r="I119" s="17">
        <v>0</v>
      </c>
      <c r="J119" s="17">
        <v>0</v>
      </c>
    </row>
    <row r="120" spans="1:10" s="4" customFormat="1" ht="11.25" customHeight="1">
      <c r="A120" s="14">
        <f t="shared" si="1"/>
        <v>115</v>
      </c>
      <c r="B120" s="15" t="s">
        <v>161</v>
      </c>
      <c r="C120" s="16" t="s">
        <v>40</v>
      </c>
      <c r="D120" s="16" t="s">
        <v>44</v>
      </c>
      <c r="E120" s="27" t="s">
        <v>42</v>
      </c>
      <c r="F120" s="17">
        <v>324963129</v>
      </c>
      <c r="G120" s="17">
        <v>11915643</v>
      </c>
      <c r="H120" s="17">
        <v>313047486</v>
      </c>
      <c r="I120" s="17">
        <v>0</v>
      </c>
      <c r="J120" s="17">
        <v>0</v>
      </c>
    </row>
    <row r="121" spans="1:10" s="4" customFormat="1" ht="11.25" customHeight="1">
      <c r="A121" s="14">
        <f t="shared" si="1"/>
        <v>116</v>
      </c>
      <c r="B121" s="15" t="s">
        <v>162</v>
      </c>
      <c r="C121" s="16" t="s">
        <v>40</v>
      </c>
      <c r="D121" s="16" t="s">
        <v>48</v>
      </c>
      <c r="E121" s="27" t="s">
        <v>42</v>
      </c>
      <c r="F121" s="17">
        <v>3670094684</v>
      </c>
      <c r="G121" s="17">
        <v>901231407</v>
      </c>
      <c r="H121" s="17">
        <v>2768863277</v>
      </c>
      <c r="I121" s="17">
        <v>2867463417</v>
      </c>
      <c r="J121" s="17">
        <v>1919487065</v>
      </c>
    </row>
    <row r="122" spans="1:10" s="4" customFormat="1" ht="11.25" customHeight="1">
      <c r="A122" s="14">
        <f t="shared" si="1"/>
        <v>117</v>
      </c>
      <c r="B122" s="15" t="s">
        <v>163</v>
      </c>
      <c r="C122" s="16" t="s">
        <v>40</v>
      </c>
      <c r="D122" s="16" t="s">
        <v>41</v>
      </c>
      <c r="E122" s="27" t="s">
        <v>42</v>
      </c>
      <c r="F122" s="17">
        <v>1140192117</v>
      </c>
      <c r="G122" s="17">
        <v>82637160</v>
      </c>
      <c r="H122" s="17">
        <v>1057554957</v>
      </c>
      <c r="I122" s="17">
        <v>1211693473</v>
      </c>
      <c r="J122" s="17">
        <v>2526344472</v>
      </c>
    </row>
    <row r="123" spans="1:10" s="4" customFormat="1" ht="11.25" customHeight="1">
      <c r="A123" s="14">
        <f t="shared" si="1"/>
        <v>118</v>
      </c>
      <c r="B123" s="15" t="s">
        <v>164</v>
      </c>
      <c r="C123" s="16" t="s">
        <v>46</v>
      </c>
      <c r="D123" s="16" t="s">
        <v>44</v>
      </c>
      <c r="E123" s="27" t="s">
        <v>42</v>
      </c>
      <c r="F123" s="17">
        <v>868947</v>
      </c>
      <c r="G123" s="17">
        <v>250000</v>
      </c>
      <c r="H123" s="17">
        <v>618947</v>
      </c>
      <c r="I123" s="17">
        <v>12858061</v>
      </c>
      <c r="J123" s="17">
        <v>0</v>
      </c>
    </row>
    <row r="124" spans="1:10" s="4" customFormat="1" ht="11.25" customHeight="1">
      <c r="A124" s="14">
        <f t="shared" si="1"/>
        <v>119</v>
      </c>
      <c r="B124" s="15" t="s">
        <v>165</v>
      </c>
      <c r="C124" s="16" t="s">
        <v>40</v>
      </c>
      <c r="D124" s="16" t="s">
        <v>44</v>
      </c>
      <c r="E124" s="27" t="s">
        <v>42</v>
      </c>
      <c r="F124" s="17">
        <v>212870981</v>
      </c>
      <c r="G124" s="17">
        <v>15176852</v>
      </c>
      <c r="H124" s="17">
        <v>197694129</v>
      </c>
      <c r="I124" s="17">
        <v>20440700</v>
      </c>
      <c r="J124" s="17">
        <v>0</v>
      </c>
    </row>
    <row r="125" spans="1:10" s="4" customFormat="1" ht="11.25" customHeight="1">
      <c r="A125" s="14">
        <f t="shared" si="1"/>
        <v>120</v>
      </c>
      <c r="B125" s="15" t="s">
        <v>166</v>
      </c>
      <c r="C125" s="16" t="s">
        <v>46</v>
      </c>
      <c r="D125" s="16" t="s">
        <v>44</v>
      </c>
      <c r="E125" s="27" t="s">
        <v>42</v>
      </c>
      <c r="F125" s="17">
        <v>21125236</v>
      </c>
      <c r="G125" s="17">
        <v>250000</v>
      </c>
      <c r="H125" s="17">
        <v>20875236</v>
      </c>
      <c r="I125" s="17">
        <v>0</v>
      </c>
      <c r="J125" s="17">
        <v>0</v>
      </c>
    </row>
    <row r="126" spans="1:10" s="4" customFormat="1" ht="11.25" customHeight="1">
      <c r="A126" s="14">
        <f t="shared" si="1"/>
        <v>121</v>
      </c>
      <c r="B126" s="15" t="s">
        <v>167</v>
      </c>
      <c r="C126" s="16" t="s">
        <v>40</v>
      </c>
      <c r="D126" s="16" t="s">
        <v>41</v>
      </c>
      <c r="E126" s="27" t="s">
        <v>42</v>
      </c>
      <c r="F126" s="17">
        <v>505440584</v>
      </c>
      <c r="G126" s="17">
        <v>12041277</v>
      </c>
      <c r="H126" s="17">
        <v>493399307</v>
      </c>
      <c r="I126" s="17">
        <v>3754588</v>
      </c>
      <c r="J126" s="17">
        <v>160287</v>
      </c>
    </row>
    <row r="127" spans="1:10" s="4" customFormat="1" ht="11.25" customHeight="1">
      <c r="A127" s="14">
        <f t="shared" si="1"/>
        <v>122</v>
      </c>
      <c r="B127" s="15" t="s">
        <v>168</v>
      </c>
      <c r="C127" s="16" t="s">
        <v>46</v>
      </c>
      <c r="D127" s="16" t="s">
        <v>44</v>
      </c>
      <c r="E127" s="27" t="s">
        <v>42</v>
      </c>
      <c r="F127" s="17">
        <v>24085324</v>
      </c>
      <c r="G127" s="17">
        <v>250000</v>
      </c>
      <c r="H127" s="17">
        <v>23835324</v>
      </c>
      <c r="I127" s="17">
        <v>0</v>
      </c>
      <c r="J127" s="17">
        <v>0</v>
      </c>
    </row>
    <row r="128" spans="1:10" s="4" customFormat="1" ht="11.25" customHeight="1">
      <c r="A128" s="14">
        <f t="shared" si="1"/>
        <v>123</v>
      </c>
      <c r="B128" s="15" t="s">
        <v>169</v>
      </c>
      <c r="C128" s="16" t="s">
        <v>40</v>
      </c>
      <c r="D128" s="16" t="s">
        <v>41</v>
      </c>
      <c r="E128" s="27" t="s">
        <v>42</v>
      </c>
      <c r="F128" s="17">
        <v>50359869</v>
      </c>
      <c r="G128" s="17">
        <v>2836818</v>
      </c>
      <c r="H128" s="17">
        <v>47523051</v>
      </c>
      <c r="I128" s="17">
        <v>51850007</v>
      </c>
      <c r="J128" s="17">
        <v>2345422</v>
      </c>
    </row>
    <row r="129" spans="1:10" s="4" customFormat="1" ht="11.25" customHeight="1">
      <c r="A129" s="14">
        <f t="shared" si="1"/>
        <v>124</v>
      </c>
      <c r="B129" s="15" t="s">
        <v>170</v>
      </c>
      <c r="C129" s="16" t="s">
        <v>46</v>
      </c>
      <c r="D129" s="16" t="s">
        <v>44</v>
      </c>
      <c r="E129" s="27" t="s">
        <v>42</v>
      </c>
      <c r="F129" s="17">
        <v>395478</v>
      </c>
      <c r="G129" s="17">
        <v>250000</v>
      </c>
      <c r="H129" s="17">
        <v>145478</v>
      </c>
      <c r="I129" s="17">
        <v>0</v>
      </c>
      <c r="J129" s="17">
        <v>0</v>
      </c>
    </row>
    <row r="130" spans="1:10" s="4" customFormat="1" ht="11.25" customHeight="1">
      <c r="A130" s="14">
        <f t="shared" si="1"/>
        <v>125</v>
      </c>
      <c r="B130" s="15" t="s">
        <v>171</v>
      </c>
      <c r="C130" s="16" t="s">
        <v>46</v>
      </c>
      <c r="D130" s="16" t="s">
        <v>44</v>
      </c>
      <c r="E130" s="27" t="s">
        <v>42</v>
      </c>
      <c r="F130" s="17">
        <v>1301822</v>
      </c>
      <c r="G130" s="17">
        <v>756386</v>
      </c>
      <c r="H130" s="17">
        <v>545436</v>
      </c>
      <c r="I130" s="17">
        <v>21334702</v>
      </c>
      <c r="J130" s="17">
        <v>378196</v>
      </c>
    </row>
    <row r="131" spans="1:10" s="4" customFormat="1" ht="11.25" customHeight="1">
      <c r="A131" s="14">
        <f t="shared" si="1"/>
        <v>126</v>
      </c>
      <c r="B131" s="15" t="s">
        <v>172</v>
      </c>
      <c r="C131" s="16" t="s">
        <v>40</v>
      </c>
      <c r="D131" s="16" t="s">
        <v>44</v>
      </c>
      <c r="E131" s="27" t="s">
        <v>42</v>
      </c>
      <c r="F131" s="17">
        <v>190851568</v>
      </c>
      <c r="G131" s="17">
        <v>25693862</v>
      </c>
      <c r="H131" s="17">
        <v>165157706</v>
      </c>
      <c r="I131" s="17">
        <v>21316475</v>
      </c>
      <c r="J131" s="17">
        <v>0</v>
      </c>
    </row>
    <row r="132" spans="1:10" s="4" customFormat="1" ht="11.25" customHeight="1">
      <c r="A132" s="14">
        <f t="shared" si="1"/>
        <v>127</v>
      </c>
      <c r="B132" s="15" t="s">
        <v>173</v>
      </c>
      <c r="C132" s="16" t="s">
        <v>46</v>
      </c>
      <c r="D132" s="16" t="s">
        <v>44</v>
      </c>
      <c r="E132" s="27" t="s">
        <v>42</v>
      </c>
      <c r="F132" s="17">
        <v>6775142</v>
      </c>
      <c r="G132" s="17">
        <v>532268</v>
      </c>
      <c r="H132" s="17">
        <v>6242874</v>
      </c>
      <c r="I132" s="17">
        <v>-5</v>
      </c>
      <c r="J132" s="17">
        <v>0</v>
      </c>
    </row>
    <row r="133" spans="1:10" s="4" customFormat="1" ht="11.25" customHeight="1">
      <c r="A133" s="14">
        <f t="shared" si="1"/>
        <v>128</v>
      </c>
      <c r="B133" s="15" t="s">
        <v>174</v>
      </c>
      <c r="C133" s="16" t="s">
        <v>46</v>
      </c>
      <c r="D133" s="16" t="s">
        <v>44</v>
      </c>
      <c r="E133" s="27" t="s">
        <v>42</v>
      </c>
      <c r="F133" s="17">
        <v>1029383</v>
      </c>
      <c r="G133" s="17">
        <v>285196</v>
      </c>
      <c r="H133" s="17">
        <v>744187</v>
      </c>
      <c r="I133" s="17">
        <v>11092469</v>
      </c>
      <c r="J133" s="17">
        <v>0</v>
      </c>
    </row>
    <row r="134" spans="1:10" s="4" customFormat="1" ht="11.25" customHeight="1">
      <c r="A134" s="14">
        <f t="shared" si="1"/>
        <v>129</v>
      </c>
      <c r="B134" s="15" t="s">
        <v>175</v>
      </c>
      <c r="C134" s="16" t="s">
        <v>46</v>
      </c>
      <c r="D134" s="16" t="s">
        <v>44</v>
      </c>
      <c r="E134" s="27" t="s">
        <v>42</v>
      </c>
      <c r="F134" s="17">
        <v>8744071</v>
      </c>
      <c r="G134" s="17">
        <v>2993515</v>
      </c>
      <c r="H134" s="17">
        <v>5750556</v>
      </c>
      <c r="I134" s="17">
        <v>125064173</v>
      </c>
      <c r="J134" s="17">
        <v>598790</v>
      </c>
    </row>
    <row r="135" spans="1:10" s="4" customFormat="1" ht="11.25" customHeight="1">
      <c r="A135" s="14">
        <f t="shared" si="1"/>
        <v>130</v>
      </c>
      <c r="B135" s="15" t="s">
        <v>176</v>
      </c>
      <c r="C135" s="16" t="s">
        <v>46</v>
      </c>
      <c r="D135" s="16" t="s">
        <v>52</v>
      </c>
      <c r="E135" s="27" t="s">
        <v>42</v>
      </c>
      <c r="F135" s="17">
        <v>556212</v>
      </c>
      <c r="G135" s="17">
        <v>250000</v>
      </c>
      <c r="H135" s="17">
        <v>306212</v>
      </c>
      <c r="I135" s="17">
        <v>0</v>
      </c>
      <c r="J135" s="17">
        <v>0</v>
      </c>
    </row>
    <row r="136" spans="1:10" s="4" customFormat="1" ht="11.25" customHeight="1">
      <c r="A136" s="14">
        <f aca="true" t="shared" si="2" ref="A136:A184">A135+1</f>
        <v>131</v>
      </c>
      <c r="B136" s="15" t="s">
        <v>177</v>
      </c>
      <c r="C136" s="16" t="s">
        <v>40</v>
      </c>
      <c r="D136" s="16" t="s">
        <v>44</v>
      </c>
      <c r="E136" s="27" t="s">
        <v>42</v>
      </c>
      <c r="F136" s="17">
        <v>293287024</v>
      </c>
      <c r="G136" s="17">
        <v>12428556</v>
      </c>
      <c r="H136" s="17">
        <v>280858468</v>
      </c>
      <c r="I136" s="17">
        <v>0</v>
      </c>
      <c r="J136" s="17">
        <v>0</v>
      </c>
    </row>
    <row r="137" spans="1:10" s="4" customFormat="1" ht="11.25" customHeight="1">
      <c r="A137" s="14">
        <f t="shared" si="2"/>
        <v>132</v>
      </c>
      <c r="B137" s="15" t="s">
        <v>178</v>
      </c>
      <c r="C137" s="16" t="s">
        <v>46</v>
      </c>
      <c r="D137" s="16" t="s">
        <v>41</v>
      </c>
      <c r="E137" s="27" t="s">
        <v>42</v>
      </c>
      <c r="F137" s="17">
        <v>92618000</v>
      </c>
      <c r="G137" s="17">
        <v>76195000</v>
      </c>
      <c r="H137" s="17">
        <v>16423000</v>
      </c>
      <c r="I137" s="17">
        <v>1599817000</v>
      </c>
      <c r="J137" s="17">
        <v>115384000</v>
      </c>
    </row>
    <row r="138" spans="1:10" s="4" customFormat="1" ht="11.25" customHeight="1">
      <c r="A138" s="14">
        <f t="shared" si="2"/>
        <v>133</v>
      </c>
      <c r="B138" s="15" t="s">
        <v>179</v>
      </c>
      <c r="C138" s="16" t="s">
        <v>46</v>
      </c>
      <c r="D138" s="16" t="s">
        <v>48</v>
      </c>
      <c r="E138" s="27" t="s">
        <v>42</v>
      </c>
      <c r="F138" s="17">
        <v>21683100</v>
      </c>
      <c r="G138" s="17">
        <v>8202150</v>
      </c>
      <c r="H138" s="17">
        <v>13480950</v>
      </c>
      <c r="I138" s="17">
        <v>117515500</v>
      </c>
      <c r="J138" s="17">
        <v>18897800</v>
      </c>
    </row>
    <row r="139" spans="1:10" s="4" customFormat="1" ht="11.25" customHeight="1">
      <c r="A139" s="14">
        <f t="shared" si="2"/>
        <v>134</v>
      </c>
      <c r="B139" s="15" t="s">
        <v>180</v>
      </c>
      <c r="C139" s="16" t="s">
        <v>40</v>
      </c>
      <c r="D139" s="16" t="s">
        <v>44</v>
      </c>
      <c r="E139" s="27" t="s">
        <v>42</v>
      </c>
      <c r="F139" s="17">
        <v>372614580</v>
      </c>
      <c r="G139" s="17">
        <v>26804109</v>
      </c>
      <c r="H139" s="17">
        <v>345810471</v>
      </c>
      <c r="I139" s="17">
        <v>0</v>
      </c>
      <c r="J139" s="17">
        <v>0</v>
      </c>
    </row>
    <row r="140" spans="1:10" s="4" customFormat="1" ht="11.25" customHeight="1">
      <c r="A140" s="14">
        <f t="shared" si="2"/>
        <v>135</v>
      </c>
      <c r="B140" s="15" t="s">
        <v>181</v>
      </c>
      <c r="C140" s="16" t="s">
        <v>40</v>
      </c>
      <c r="D140" s="16" t="s">
        <v>48</v>
      </c>
      <c r="E140" s="27" t="s">
        <v>42</v>
      </c>
      <c r="F140" s="17">
        <v>195982412</v>
      </c>
      <c r="G140" s="17">
        <v>46141623</v>
      </c>
      <c r="H140" s="17">
        <v>149840789</v>
      </c>
      <c r="I140" s="17">
        <v>0</v>
      </c>
      <c r="J140" s="17">
        <v>0</v>
      </c>
    </row>
    <row r="141" spans="1:10" s="4" customFormat="1" ht="11.25" customHeight="1">
      <c r="A141" s="14">
        <f t="shared" si="2"/>
        <v>136</v>
      </c>
      <c r="B141" s="15" t="s">
        <v>182</v>
      </c>
      <c r="C141" s="16" t="s">
        <v>40</v>
      </c>
      <c r="D141" s="16" t="s">
        <v>44</v>
      </c>
      <c r="E141" s="27" t="s">
        <v>42</v>
      </c>
      <c r="F141" s="17">
        <v>276192015</v>
      </c>
      <c r="G141" s="17">
        <v>35860248</v>
      </c>
      <c r="H141" s="17">
        <v>240331767</v>
      </c>
      <c r="I141" s="17">
        <v>0</v>
      </c>
      <c r="J141" s="17">
        <v>0</v>
      </c>
    </row>
    <row r="142" spans="1:10" s="4" customFormat="1" ht="11.25" customHeight="1">
      <c r="A142" s="14">
        <f t="shared" si="2"/>
        <v>137</v>
      </c>
      <c r="B142" s="15" t="s">
        <v>183</v>
      </c>
      <c r="C142" s="16" t="s">
        <v>40</v>
      </c>
      <c r="D142" s="16" t="s">
        <v>44</v>
      </c>
      <c r="E142" s="27" t="s">
        <v>42</v>
      </c>
      <c r="F142" s="17">
        <v>723206</v>
      </c>
      <c r="G142" s="17">
        <v>250000</v>
      </c>
      <c r="H142" s="17">
        <v>473206</v>
      </c>
      <c r="I142" s="17">
        <v>0</v>
      </c>
      <c r="J142" s="17">
        <v>0</v>
      </c>
    </row>
    <row r="143" spans="1:10" s="14" customFormat="1" ht="11.25" customHeight="1">
      <c r="A143" s="14">
        <f t="shared" si="2"/>
        <v>138</v>
      </c>
      <c r="B143" s="15" t="s">
        <v>184</v>
      </c>
      <c r="C143" s="16" t="s">
        <v>46</v>
      </c>
      <c r="D143" s="16" t="s">
        <v>48</v>
      </c>
      <c r="E143" s="27">
        <v>38625</v>
      </c>
      <c r="F143" s="17">
        <v>443361067</v>
      </c>
      <c r="G143" s="17">
        <v>324470436</v>
      </c>
      <c r="H143" s="17">
        <v>118890631</v>
      </c>
      <c r="I143" s="17">
        <v>6468357251</v>
      </c>
      <c r="J143" s="17">
        <v>183195083</v>
      </c>
    </row>
    <row r="144" spans="1:10" s="4" customFormat="1" ht="11.25" customHeight="1">
      <c r="A144" s="14">
        <f t="shared" si="2"/>
        <v>139</v>
      </c>
      <c r="B144" s="15" t="s">
        <v>185</v>
      </c>
      <c r="C144" s="16" t="s">
        <v>46</v>
      </c>
      <c r="D144" s="16" t="s">
        <v>48</v>
      </c>
      <c r="E144" s="27" t="s">
        <v>42</v>
      </c>
      <c r="F144" s="17">
        <v>85876688</v>
      </c>
      <c r="G144" s="17">
        <v>62310962</v>
      </c>
      <c r="H144" s="17">
        <v>23565726</v>
      </c>
      <c r="I144" s="17">
        <v>1603083452</v>
      </c>
      <c r="J144" s="17">
        <v>183195083</v>
      </c>
    </row>
    <row r="145" spans="1:10" s="4" customFormat="1" ht="11.25" customHeight="1">
      <c r="A145" s="14">
        <f t="shared" si="2"/>
        <v>140</v>
      </c>
      <c r="B145" s="15" t="s">
        <v>186</v>
      </c>
      <c r="C145" s="16" t="s">
        <v>46</v>
      </c>
      <c r="D145" s="16" t="s">
        <v>44</v>
      </c>
      <c r="E145" s="27" t="s">
        <v>42</v>
      </c>
      <c r="F145" s="17">
        <v>476469</v>
      </c>
      <c r="G145" s="17">
        <v>250000</v>
      </c>
      <c r="H145" s="17">
        <v>226469</v>
      </c>
      <c r="I145" s="17">
        <v>7949623</v>
      </c>
      <c r="J145" s="17">
        <v>0</v>
      </c>
    </row>
    <row r="146" spans="1:10" s="4" customFormat="1" ht="11.25" customHeight="1">
      <c r="A146" s="14">
        <f t="shared" si="2"/>
        <v>141</v>
      </c>
      <c r="B146" s="15" t="s">
        <v>187</v>
      </c>
      <c r="C146" s="16" t="s">
        <v>46</v>
      </c>
      <c r="D146" s="16" t="s">
        <v>48</v>
      </c>
      <c r="E146" s="27" t="s">
        <v>42</v>
      </c>
      <c r="F146" s="17">
        <v>33883166</v>
      </c>
      <c r="G146" s="17">
        <v>9938794</v>
      </c>
      <c r="H146" s="17">
        <v>23944372</v>
      </c>
      <c r="I146" s="17">
        <v>378271564</v>
      </c>
      <c r="J146" s="17">
        <v>2176534</v>
      </c>
    </row>
    <row r="147" spans="1:10" s="4" customFormat="1" ht="11.25" customHeight="1">
      <c r="A147" s="14">
        <f t="shared" si="2"/>
        <v>142</v>
      </c>
      <c r="B147" s="15" t="s">
        <v>188</v>
      </c>
      <c r="C147" s="16" t="s">
        <v>40</v>
      </c>
      <c r="D147" s="16" t="s">
        <v>41</v>
      </c>
      <c r="E147" s="27" t="s">
        <v>42</v>
      </c>
      <c r="F147" s="17">
        <v>5912794</v>
      </c>
      <c r="G147" s="17">
        <v>560065</v>
      </c>
      <c r="H147" s="17">
        <v>5352729</v>
      </c>
      <c r="I147" s="17">
        <v>0</v>
      </c>
      <c r="J147" s="17">
        <v>0</v>
      </c>
    </row>
    <row r="148" spans="1:10" s="4" customFormat="1" ht="11.25" customHeight="1">
      <c r="A148" s="14">
        <f t="shared" si="2"/>
        <v>143</v>
      </c>
      <c r="B148" s="15" t="s">
        <v>189</v>
      </c>
      <c r="C148" s="16" t="s">
        <v>40</v>
      </c>
      <c r="D148" s="16" t="s">
        <v>44</v>
      </c>
      <c r="E148" s="27" t="s">
        <v>42</v>
      </c>
      <c r="F148" s="17">
        <v>149595000</v>
      </c>
      <c r="G148" s="17">
        <v>23902309</v>
      </c>
      <c r="H148" s="17">
        <v>125692691</v>
      </c>
      <c r="I148" s="17">
        <v>0</v>
      </c>
      <c r="J148" s="17">
        <v>0</v>
      </c>
    </row>
    <row r="149" spans="1:10" s="4" customFormat="1" ht="11.25" customHeight="1">
      <c r="A149" s="14">
        <f t="shared" si="2"/>
        <v>144</v>
      </c>
      <c r="B149" s="15" t="s">
        <v>190</v>
      </c>
      <c r="C149" s="16" t="s">
        <v>46</v>
      </c>
      <c r="D149" s="16" t="s">
        <v>44</v>
      </c>
      <c r="E149" s="27" t="s">
        <v>42</v>
      </c>
      <c r="F149" s="17">
        <v>2000804</v>
      </c>
      <c r="G149" s="17">
        <v>250000</v>
      </c>
      <c r="H149" s="17">
        <v>1750804</v>
      </c>
      <c r="I149" s="17">
        <v>947786310</v>
      </c>
      <c r="J149" s="17">
        <v>380161</v>
      </c>
    </row>
    <row r="150" spans="1:10" s="4" customFormat="1" ht="11.25" customHeight="1">
      <c r="A150" s="14">
        <f t="shared" si="2"/>
        <v>145</v>
      </c>
      <c r="B150" s="15" t="s">
        <v>191</v>
      </c>
      <c r="C150" s="16" t="s">
        <v>46</v>
      </c>
      <c r="D150" s="16" t="s">
        <v>41</v>
      </c>
      <c r="E150" s="27" t="s">
        <v>42</v>
      </c>
      <c r="F150" s="17">
        <v>5942601</v>
      </c>
      <c r="G150" s="17">
        <v>250000</v>
      </c>
      <c r="H150" s="17">
        <v>5692601</v>
      </c>
      <c r="I150" s="17">
        <v>11022846</v>
      </c>
      <c r="J150" s="17">
        <v>7029</v>
      </c>
    </row>
    <row r="151" spans="1:10" s="4" customFormat="1" ht="11.25" customHeight="1">
      <c r="A151" s="14">
        <f t="shared" si="2"/>
        <v>146</v>
      </c>
      <c r="B151" s="15" t="s">
        <v>192</v>
      </c>
      <c r="C151" s="16" t="s">
        <v>46</v>
      </c>
      <c r="D151" s="16" t="s">
        <v>193</v>
      </c>
      <c r="E151" s="27" t="s">
        <v>42</v>
      </c>
      <c r="F151" s="17">
        <v>981570</v>
      </c>
      <c r="G151" s="17">
        <v>256859</v>
      </c>
      <c r="H151" s="17">
        <v>724711</v>
      </c>
      <c r="I151" s="17">
        <v>4968959</v>
      </c>
      <c r="J151" s="17">
        <v>0</v>
      </c>
    </row>
    <row r="152" spans="1:10" s="4" customFormat="1" ht="11.25" customHeight="1">
      <c r="A152" s="14">
        <f t="shared" si="2"/>
        <v>147</v>
      </c>
      <c r="B152" s="15" t="s">
        <v>194</v>
      </c>
      <c r="C152" s="16" t="s">
        <v>46</v>
      </c>
      <c r="D152" s="16" t="s">
        <v>48</v>
      </c>
      <c r="E152" s="27" t="s">
        <v>42</v>
      </c>
      <c r="F152" s="17">
        <v>18541726</v>
      </c>
      <c r="G152" s="17">
        <v>335820</v>
      </c>
      <c r="H152" s="17">
        <v>18205906</v>
      </c>
      <c r="I152" s="17">
        <v>8611059</v>
      </c>
      <c r="J152" s="17">
        <v>0</v>
      </c>
    </row>
    <row r="153" spans="1:10" s="4" customFormat="1" ht="11.25" customHeight="1">
      <c r="A153" s="14">
        <f t="shared" si="2"/>
        <v>148</v>
      </c>
      <c r="B153" s="15" t="s">
        <v>195</v>
      </c>
      <c r="C153" s="16" t="s">
        <v>46</v>
      </c>
      <c r="D153" s="16" t="s">
        <v>44</v>
      </c>
      <c r="E153" s="27" t="s">
        <v>42</v>
      </c>
      <c r="F153" s="17">
        <v>415005</v>
      </c>
      <c r="G153" s="17">
        <v>250000</v>
      </c>
      <c r="H153" s="17">
        <v>165005</v>
      </c>
      <c r="I153" s="17">
        <v>0</v>
      </c>
      <c r="J153" s="17">
        <v>0</v>
      </c>
    </row>
    <row r="154" spans="1:10" s="4" customFormat="1" ht="11.25" customHeight="1">
      <c r="A154" s="14">
        <f t="shared" si="2"/>
        <v>149</v>
      </c>
      <c r="B154" s="15" t="s">
        <v>196</v>
      </c>
      <c r="C154" s="16" t="s">
        <v>46</v>
      </c>
      <c r="D154" s="16" t="s">
        <v>44</v>
      </c>
      <c r="E154" s="27" t="s">
        <v>42</v>
      </c>
      <c r="F154" s="17">
        <v>520623</v>
      </c>
      <c r="G154" s="17">
        <v>250000</v>
      </c>
      <c r="H154" s="17">
        <v>270623</v>
      </c>
      <c r="I154" s="17">
        <v>0</v>
      </c>
      <c r="J154" s="17">
        <v>0</v>
      </c>
    </row>
    <row r="155" spans="1:10" s="4" customFormat="1" ht="11.25" customHeight="1">
      <c r="A155" s="14">
        <f t="shared" si="2"/>
        <v>150</v>
      </c>
      <c r="B155" s="15" t="s">
        <v>197</v>
      </c>
      <c r="C155" s="16" t="s">
        <v>46</v>
      </c>
      <c r="D155" s="16" t="s">
        <v>44</v>
      </c>
      <c r="E155" s="27" t="s">
        <v>42</v>
      </c>
      <c r="F155" s="17">
        <v>331408</v>
      </c>
      <c r="G155" s="17">
        <v>250000</v>
      </c>
      <c r="H155" s="17">
        <v>81408</v>
      </c>
      <c r="I155" s="17">
        <v>0</v>
      </c>
      <c r="J155" s="17">
        <v>0</v>
      </c>
    </row>
    <row r="156" spans="1:10" s="4" customFormat="1" ht="11.25" customHeight="1">
      <c r="A156" s="14">
        <f t="shared" si="2"/>
        <v>151</v>
      </c>
      <c r="B156" s="15" t="s">
        <v>198</v>
      </c>
      <c r="C156" s="16" t="s">
        <v>40</v>
      </c>
      <c r="D156" s="16" t="s">
        <v>44</v>
      </c>
      <c r="E156" s="27" t="s">
        <v>42</v>
      </c>
      <c r="F156" s="17">
        <v>52772801</v>
      </c>
      <c r="G156" s="17">
        <v>12079937</v>
      </c>
      <c r="H156" s="17">
        <v>40692864</v>
      </c>
      <c r="I156" s="17">
        <v>0</v>
      </c>
      <c r="J156" s="17">
        <v>0</v>
      </c>
    </row>
    <row r="157" spans="1:10" s="4" customFormat="1" ht="11.25" customHeight="1">
      <c r="A157" s="14">
        <f t="shared" si="2"/>
        <v>152</v>
      </c>
      <c r="B157" s="15" t="s">
        <v>199</v>
      </c>
      <c r="C157" s="16" t="s">
        <v>46</v>
      </c>
      <c r="D157" s="16" t="s">
        <v>52</v>
      </c>
      <c r="E157" s="27" t="s">
        <v>42</v>
      </c>
      <c r="F157" s="17">
        <v>7257340</v>
      </c>
      <c r="G157" s="17">
        <v>494908</v>
      </c>
      <c r="H157" s="17">
        <v>6762432</v>
      </c>
      <c r="I157" s="17">
        <v>36187940</v>
      </c>
      <c r="J157" s="17">
        <v>2142547</v>
      </c>
    </row>
    <row r="158" spans="1:10" s="4" customFormat="1" ht="11.25" customHeight="1">
      <c r="A158" s="14">
        <f t="shared" si="2"/>
        <v>153</v>
      </c>
      <c r="B158" s="15" t="s">
        <v>200</v>
      </c>
      <c r="C158" s="16" t="s">
        <v>40</v>
      </c>
      <c r="D158" s="16" t="s">
        <v>44</v>
      </c>
      <c r="E158" s="27" t="s">
        <v>42</v>
      </c>
      <c r="F158" s="17">
        <v>552696</v>
      </c>
      <c r="G158" s="17">
        <v>250000</v>
      </c>
      <c r="H158" s="17">
        <v>302696</v>
      </c>
      <c r="I158" s="17">
        <v>0</v>
      </c>
      <c r="J158" s="17">
        <v>0</v>
      </c>
    </row>
    <row r="159" spans="1:10" s="4" customFormat="1" ht="11.25" customHeight="1">
      <c r="A159" s="14">
        <f t="shared" si="2"/>
        <v>154</v>
      </c>
      <c r="B159" s="15" t="s">
        <v>201</v>
      </c>
      <c r="C159" s="16" t="s">
        <v>40</v>
      </c>
      <c r="D159" s="16" t="s">
        <v>44</v>
      </c>
      <c r="E159" s="27" t="s">
        <v>42</v>
      </c>
      <c r="F159" s="17">
        <v>89584376</v>
      </c>
      <c r="G159" s="17">
        <v>5630939</v>
      </c>
      <c r="H159" s="17">
        <v>83953437</v>
      </c>
      <c r="I159" s="17">
        <v>0</v>
      </c>
      <c r="J159" s="17">
        <v>0</v>
      </c>
    </row>
    <row r="160" spans="1:10" s="4" customFormat="1" ht="11.25" customHeight="1">
      <c r="A160" s="14">
        <f t="shared" si="2"/>
        <v>155</v>
      </c>
      <c r="B160" s="15" t="s">
        <v>202</v>
      </c>
      <c r="C160" s="16" t="s">
        <v>46</v>
      </c>
      <c r="D160" s="16" t="s">
        <v>44</v>
      </c>
      <c r="E160" s="27" t="s">
        <v>42</v>
      </c>
      <c r="F160" s="17">
        <v>441949</v>
      </c>
      <c r="G160" s="17">
        <v>250000</v>
      </c>
      <c r="H160" s="17">
        <v>191949</v>
      </c>
      <c r="I160" s="17">
        <v>0</v>
      </c>
      <c r="J160" s="17">
        <v>0</v>
      </c>
    </row>
    <row r="161" spans="1:10" s="4" customFormat="1" ht="11.25" customHeight="1">
      <c r="A161" s="14">
        <f t="shared" si="2"/>
        <v>156</v>
      </c>
      <c r="B161" s="15" t="s">
        <v>203</v>
      </c>
      <c r="C161" s="16" t="s">
        <v>46</v>
      </c>
      <c r="D161" s="16" t="s">
        <v>41</v>
      </c>
      <c r="E161" s="27" t="s">
        <v>42</v>
      </c>
      <c r="F161" s="17">
        <v>26183059</v>
      </c>
      <c r="G161" s="17">
        <v>2785781</v>
      </c>
      <c r="H161" s="17">
        <v>23397278</v>
      </c>
      <c r="I161" s="17">
        <v>92141630</v>
      </c>
      <c r="J161" s="17">
        <v>0</v>
      </c>
    </row>
    <row r="162" spans="1:10" s="4" customFormat="1" ht="11.25" customHeight="1">
      <c r="A162" s="14">
        <f t="shared" si="2"/>
        <v>157</v>
      </c>
      <c r="B162" s="15" t="s">
        <v>204</v>
      </c>
      <c r="C162" s="16" t="s">
        <v>40</v>
      </c>
      <c r="D162" s="16" t="s">
        <v>44</v>
      </c>
      <c r="E162" s="27" t="s">
        <v>42</v>
      </c>
      <c r="F162" s="17">
        <v>4261602</v>
      </c>
      <c r="G162" s="17">
        <v>1500000</v>
      </c>
      <c r="H162" s="17">
        <v>2761602</v>
      </c>
      <c r="I162" s="17">
        <v>0</v>
      </c>
      <c r="J162" s="17">
        <v>0</v>
      </c>
    </row>
    <row r="163" spans="1:10" s="4" customFormat="1" ht="11.25" customHeight="1">
      <c r="A163" s="14">
        <f t="shared" si="2"/>
        <v>158</v>
      </c>
      <c r="B163" s="15" t="s">
        <v>205</v>
      </c>
      <c r="C163" s="16" t="s">
        <v>40</v>
      </c>
      <c r="D163" s="16" t="s">
        <v>48</v>
      </c>
      <c r="E163" s="27" t="s">
        <v>42</v>
      </c>
      <c r="F163" s="17">
        <v>496100808</v>
      </c>
      <c r="G163" s="17">
        <v>6906266</v>
      </c>
      <c r="H163" s="17">
        <v>489194542</v>
      </c>
      <c r="I163" s="17">
        <v>86629256</v>
      </c>
      <c r="J163" s="17">
        <v>0</v>
      </c>
    </row>
    <row r="164" spans="1:10" s="4" customFormat="1" ht="11.25" customHeight="1">
      <c r="A164" s="14">
        <f t="shared" si="2"/>
        <v>159</v>
      </c>
      <c r="B164" s="15" t="s">
        <v>206</v>
      </c>
      <c r="C164" s="16" t="s">
        <v>46</v>
      </c>
      <c r="D164" s="16" t="s">
        <v>48</v>
      </c>
      <c r="E164" s="27" t="s">
        <v>42</v>
      </c>
      <c r="F164" s="17">
        <v>19263980</v>
      </c>
      <c r="G164" s="17">
        <v>250000</v>
      </c>
      <c r="H164" s="17">
        <v>19013980</v>
      </c>
      <c r="I164" s="17">
        <v>0</v>
      </c>
      <c r="J164" s="17">
        <v>0</v>
      </c>
    </row>
    <row r="165" spans="1:10" s="4" customFormat="1" ht="11.25" customHeight="1">
      <c r="A165" s="14">
        <f t="shared" si="2"/>
        <v>160</v>
      </c>
      <c r="B165" s="15" t="s">
        <v>207</v>
      </c>
      <c r="C165" s="16" t="s">
        <v>46</v>
      </c>
      <c r="D165" s="16" t="s">
        <v>44</v>
      </c>
      <c r="E165" s="27" t="s">
        <v>42</v>
      </c>
      <c r="F165" s="17">
        <v>1391574</v>
      </c>
      <c r="G165" s="17">
        <v>250000</v>
      </c>
      <c r="H165" s="17">
        <v>1141574</v>
      </c>
      <c r="I165" s="17">
        <v>0</v>
      </c>
      <c r="J165" s="17">
        <v>0</v>
      </c>
    </row>
    <row r="166" spans="1:10" s="4" customFormat="1" ht="11.25" customHeight="1">
      <c r="A166" s="14">
        <f t="shared" si="2"/>
        <v>161</v>
      </c>
      <c r="B166" s="15" t="s">
        <v>208</v>
      </c>
      <c r="C166" s="16" t="s">
        <v>40</v>
      </c>
      <c r="D166" s="16" t="s">
        <v>41</v>
      </c>
      <c r="E166" s="27" t="s">
        <v>42</v>
      </c>
      <c r="F166" s="17">
        <v>36070784</v>
      </c>
      <c r="G166" s="17">
        <v>565816</v>
      </c>
      <c r="H166" s="17">
        <v>35504968</v>
      </c>
      <c r="I166" s="17">
        <v>0</v>
      </c>
      <c r="J166" s="17">
        <v>0</v>
      </c>
    </row>
    <row r="167" spans="1:10" s="4" customFormat="1" ht="11.25" customHeight="1">
      <c r="A167" s="14">
        <f t="shared" si="2"/>
        <v>162</v>
      </c>
      <c r="B167" s="15" t="s">
        <v>209</v>
      </c>
      <c r="C167" s="16" t="s">
        <v>40</v>
      </c>
      <c r="D167" s="16" t="s">
        <v>44</v>
      </c>
      <c r="E167" s="27" t="s">
        <v>42</v>
      </c>
      <c r="F167" s="17">
        <v>31133061</v>
      </c>
      <c r="G167" s="17">
        <v>1898100</v>
      </c>
      <c r="H167" s="17">
        <v>29234961</v>
      </c>
      <c r="I167" s="17">
        <v>0</v>
      </c>
      <c r="J167" s="17">
        <v>0</v>
      </c>
    </row>
    <row r="168" spans="1:10" s="4" customFormat="1" ht="11.25" customHeight="1">
      <c r="A168" s="14">
        <f t="shared" si="2"/>
        <v>163</v>
      </c>
      <c r="B168" s="15" t="s">
        <v>210</v>
      </c>
      <c r="C168" s="16" t="s">
        <v>46</v>
      </c>
      <c r="D168" s="16" t="s">
        <v>44</v>
      </c>
      <c r="E168" s="27" t="s">
        <v>42</v>
      </c>
      <c r="F168" s="17">
        <v>389949</v>
      </c>
      <c r="G168" s="17">
        <v>250000</v>
      </c>
      <c r="H168" s="17">
        <v>139949</v>
      </c>
      <c r="I168" s="17">
        <v>0</v>
      </c>
      <c r="J168" s="17">
        <v>0</v>
      </c>
    </row>
    <row r="169" spans="1:10" s="4" customFormat="1" ht="11.25" customHeight="1">
      <c r="A169" s="14">
        <f t="shared" si="2"/>
        <v>164</v>
      </c>
      <c r="B169" s="15" t="s">
        <v>211</v>
      </c>
      <c r="C169" s="16" t="s">
        <v>40</v>
      </c>
      <c r="D169" s="16" t="s">
        <v>41</v>
      </c>
      <c r="E169" s="27" t="s">
        <v>42</v>
      </c>
      <c r="F169" s="17">
        <v>7664750</v>
      </c>
      <c r="G169" s="17">
        <v>250000</v>
      </c>
      <c r="H169" s="17">
        <v>7414750</v>
      </c>
      <c r="I169" s="17">
        <v>0</v>
      </c>
      <c r="J169" s="17">
        <v>0</v>
      </c>
    </row>
    <row r="170" spans="1:10" s="4" customFormat="1" ht="11.25" customHeight="1">
      <c r="A170" s="14">
        <f t="shared" si="2"/>
        <v>165</v>
      </c>
      <c r="B170" s="15" t="s">
        <v>212</v>
      </c>
      <c r="C170" s="16" t="s">
        <v>46</v>
      </c>
      <c r="D170" s="16" t="s">
        <v>52</v>
      </c>
      <c r="E170" s="27" t="s">
        <v>42</v>
      </c>
      <c r="F170" s="17">
        <v>28257036</v>
      </c>
      <c r="G170" s="17">
        <v>7463658</v>
      </c>
      <c r="H170" s="17">
        <v>20793378</v>
      </c>
      <c r="I170" s="17">
        <v>122661904</v>
      </c>
      <c r="J170" s="17">
        <v>80365</v>
      </c>
    </row>
    <row r="171" spans="1:10" s="4" customFormat="1" ht="11.25" customHeight="1">
      <c r="A171" s="14">
        <f t="shared" si="2"/>
        <v>166</v>
      </c>
      <c r="B171" s="15" t="s">
        <v>213</v>
      </c>
      <c r="C171" s="16" t="s">
        <v>40</v>
      </c>
      <c r="D171" s="16" t="s">
        <v>41</v>
      </c>
      <c r="E171" s="27" t="s">
        <v>42</v>
      </c>
      <c r="F171" s="17">
        <v>1213309175</v>
      </c>
      <c r="G171" s="17">
        <v>204372572</v>
      </c>
      <c r="H171" s="17">
        <v>1008936603</v>
      </c>
      <c r="I171" s="17">
        <v>1949718894</v>
      </c>
      <c r="J171" s="17">
        <v>135514487</v>
      </c>
    </row>
    <row r="172" spans="1:10" s="4" customFormat="1" ht="11.25" customHeight="1">
      <c r="A172" s="14">
        <f t="shared" si="2"/>
        <v>167</v>
      </c>
      <c r="B172" s="15" t="s">
        <v>214</v>
      </c>
      <c r="C172" s="16" t="s">
        <v>40</v>
      </c>
      <c r="D172" s="16" t="s">
        <v>41</v>
      </c>
      <c r="E172" s="27" t="s">
        <v>42</v>
      </c>
      <c r="F172" s="17">
        <v>2721479058</v>
      </c>
      <c r="G172" s="17">
        <v>433836078</v>
      </c>
      <c r="H172" s="17">
        <v>2287642980</v>
      </c>
      <c r="I172" s="17">
        <v>6383983930</v>
      </c>
      <c r="J172" s="17">
        <v>2365522327</v>
      </c>
    </row>
    <row r="173" spans="1:10" s="4" customFormat="1" ht="11.25" customHeight="1">
      <c r="A173" s="14">
        <f t="shared" si="2"/>
        <v>168</v>
      </c>
      <c r="B173" s="15" t="s">
        <v>215</v>
      </c>
      <c r="C173" s="16" t="s">
        <v>46</v>
      </c>
      <c r="D173" s="16" t="s">
        <v>48</v>
      </c>
      <c r="E173" s="27" t="s">
        <v>42</v>
      </c>
      <c r="F173" s="17">
        <v>14973102</v>
      </c>
      <c r="G173" s="17">
        <v>250000</v>
      </c>
      <c r="H173" s="17">
        <v>14723102</v>
      </c>
      <c r="I173" s="17">
        <v>0</v>
      </c>
      <c r="J173" s="17">
        <v>0</v>
      </c>
    </row>
    <row r="174" spans="1:10" s="4" customFormat="1" ht="11.25" customHeight="1">
      <c r="A174" s="14">
        <f t="shared" si="2"/>
        <v>169</v>
      </c>
      <c r="B174" s="15" t="s">
        <v>216</v>
      </c>
      <c r="C174" s="16" t="s">
        <v>46</v>
      </c>
      <c r="D174" s="16" t="s">
        <v>44</v>
      </c>
      <c r="E174" s="27" t="s">
        <v>42</v>
      </c>
      <c r="F174" s="17">
        <v>652888</v>
      </c>
      <c r="G174" s="17">
        <v>250000</v>
      </c>
      <c r="H174" s="17">
        <v>402888</v>
      </c>
      <c r="I174" s="17">
        <v>0</v>
      </c>
      <c r="J174" s="17">
        <v>0</v>
      </c>
    </row>
    <row r="175" spans="1:10" s="4" customFormat="1" ht="11.25" customHeight="1">
      <c r="A175" s="14">
        <f t="shared" si="2"/>
        <v>170</v>
      </c>
      <c r="B175" s="15" t="s">
        <v>217</v>
      </c>
      <c r="C175" s="16" t="s">
        <v>46</v>
      </c>
      <c r="D175" s="16" t="s">
        <v>44</v>
      </c>
      <c r="E175" s="27" t="s">
        <v>42</v>
      </c>
      <c r="F175" s="17">
        <v>874845</v>
      </c>
      <c r="G175" s="17">
        <v>250000</v>
      </c>
      <c r="H175" s="17">
        <v>624845</v>
      </c>
      <c r="I175" s="17">
        <v>27779065</v>
      </c>
      <c r="J175" s="17">
        <v>356676</v>
      </c>
    </row>
    <row r="176" spans="1:10" s="4" customFormat="1" ht="11.25" customHeight="1">
      <c r="A176" s="14">
        <f t="shared" si="2"/>
        <v>171</v>
      </c>
      <c r="B176" s="15" t="s">
        <v>218</v>
      </c>
      <c r="C176" s="16" t="s">
        <v>46</v>
      </c>
      <c r="D176" s="16" t="s">
        <v>44</v>
      </c>
      <c r="E176" s="27" t="s">
        <v>42</v>
      </c>
      <c r="F176" s="17">
        <v>19881673</v>
      </c>
      <c r="G176" s="17">
        <v>11633386</v>
      </c>
      <c r="H176" s="17">
        <v>8248287</v>
      </c>
      <c r="I176" s="17">
        <v>356593159</v>
      </c>
      <c r="J176" s="17">
        <v>78650</v>
      </c>
    </row>
    <row r="177" spans="1:10" s="4" customFormat="1" ht="11.25" customHeight="1">
      <c r="A177" s="14">
        <f t="shared" si="2"/>
        <v>172</v>
      </c>
      <c r="B177" s="15" t="s">
        <v>219</v>
      </c>
      <c r="C177" s="16" t="s">
        <v>40</v>
      </c>
      <c r="D177" s="16" t="s">
        <v>44</v>
      </c>
      <c r="E177" s="27" t="s">
        <v>42</v>
      </c>
      <c r="F177" s="17">
        <v>1178511151</v>
      </c>
      <c r="G177" s="17">
        <v>5222727</v>
      </c>
      <c r="H177" s="17">
        <v>1173288424</v>
      </c>
      <c r="I177" s="17">
        <v>0</v>
      </c>
      <c r="J177" s="17">
        <v>0</v>
      </c>
    </row>
    <row r="178" spans="1:10" s="4" customFormat="1" ht="11.25" customHeight="1">
      <c r="A178" s="14">
        <f t="shared" si="2"/>
        <v>173</v>
      </c>
      <c r="B178" s="15" t="s">
        <v>220</v>
      </c>
      <c r="C178" s="16" t="s">
        <v>40</v>
      </c>
      <c r="D178" s="16" t="s">
        <v>44</v>
      </c>
      <c r="E178" s="27" t="s">
        <v>42</v>
      </c>
      <c r="F178" s="17">
        <v>20302252</v>
      </c>
      <c r="G178" s="17">
        <v>1010313</v>
      </c>
      <c r="H178" s="17">
        <v>19291939</v>
      </c>
      <c r="I178" s="17">
        <v>0</v>
      </c>
      <c r="J178" s="17">
        <v>0</v>
      </c>
    </row>
    <row r="179" spans="1:10" s="4" customFormat="1" ht="11.25" customHeight="1">
      <c r="A179" s="14">
        <f t="shared" si="2"/>
        <v>174</v>
      </c>
      <c r="B179" s="15" t="s">
        <v>221</v>
      </c>
      <c r="C179" s="16" t="s">
        <v>40</v>
      </c>
      <c r="D179" s="16" t="s">
        <v>44</v>
      </c>
      <c r="E179" s="27" t="s">
        <v>42</v>
      </c>
      <c r="F179" s="17">
        <v>473811192</v>
      </c>
      <c r="G179" s="17">
        <v>2631614</v>
      </c>
      <c r="H179" s="17">
        <v>471179578</v>
      </c>
      <c r="I179" s="17">
        <v>0</v>
      </c>
      <c r="J179" s="17">
        <v>0</v>
      </c>
    </row>
    <row r="180" spans="1:10" s="4" customFormat="1" ht="11.25" customHeight="1">
      <c r="A180" s="14">
        <f t="shared" si="2"/>
        <v>175</v>
      </c>
      <c r="B180" s="15" t="s">
        <v>222</v>
      </c>
      <c r="C180" s="16" t="s">
        <v>46</v>
      </c>
      <c r="D180" s="16" t="s">
        <v>44</v>
      </c>
      <c r="E180" s="27" t="s">
        <v>42</v>
      </c>
      <c r="F180" s="17">
        <v>380840</v>
      </c>
      <c r="G180" s="17">
        <v>250000</v>
      </c>
      <c r="H180" s="17">
        <v>130840</v>
      </c>
      <c r="I180" s="17">
        <v>1314201</v>
      </c>
      <c r="J180" s="17">
        <v>0</v>
      </c>
    </row>
    <row r="181" spans="1:10" s="4" customFormat="1" ht="11.25" customHeight="1">
      <c r="A181" s="14">
        <f t="shared" si="2"/>
        <v>176</v>
      </c>
      <c r="B181" s="15" t="s">
        <v>223</v>
      </c>
      <c r="C181" s="16" t="s">
        <v>46</v>
      </c>
      <c r="D181" s="16" t="s">
        <v>44</v>
      </c>
      <c r="E181" s="27" t="s">
        <v>42</v>
      </c>
      <c r="F181" s="17">
        <v>2091206</v>
      </c>
      <c r="G181" s="17">
        <v>250000</v>
      </c>
      <c r="H181" s="17">
        <v>1841206</v>
      </c>
      <c r="I181" s="17">
        <v>0</v>
      </c>
      <c r="J181" s="17">
        <v>0</v>
      </c>
    </row>
    <row r="182" spans="1:10" s="4" customFormat="1" ht="11.25" customHeight="1">
      <c r="A182" s="14">
        <f t="shared" si="2"/>
        <v>177</v>
      </c>
      <c r="B182" s="15" t="s">
        <v>224</v>
      </c>
      <c r="C182" s="16" t="s">
        <v>46</v>
      </c>
      <c r="D182" s="16" t="s">
        <v>44</v>
      </c>
      <c r="E182" s="27" t="s">
        <v>42</v>
      </c>
      <c r="F182" s="17">
        <v>695650</v>
      </c>
      <c r="G182" s="17">
        <v>250000</v>
      </c>
      <c r="H182" s="17">
        <v>445650</v>
      </c>
      <c r="I182" s="17">
        <v>0</v>
      </c>
      <c r="J182" s="17">
        <v>0</v>
      </c>
    </row>
    <row r="183" spans="1:10" s="4" customFormat="1" ht="11.25" customHeight="1">
      <c r="A183" s="14">
        <f t="shared" si="2"/>
        <v>178</v>
      </c>
      <c r="B183" s="15" t="s">
        <v>225</v>
      </c>
      <c r="C183" s="16" t="s">
        <v>46</v>
      </c>
      <c r="D183" s="16" t="s">
        <v>44</v>
      </c>
      <c r="E183" s="27" t="s">
        <v>42</v>
      </c>
      <c r="F183" s="17">
        <v>6172153</v>
      </c>
      <c r="G183" s="17">
        <v>953941</v>
      </c>
      <c r="H183" s="17">
        <v>5218212</v>
      </c>
      <c r="I183" s="17">
        <v>75983522</v>
      </c>
      <c r="J183" s="17">
        <v>1137751</v>
      </c>
    </row>
    <row r="184" spans="1:10" s="4" customFormat="1" ht="11.25" customHeight="1">
      <c r="A184" s="14">
        <f t="shared" si="2"/>
        <v>179</v>
      </c>
      <c r="B184" s="15" t="s">
        <v>226</v>
      </c>
      <c r="C184" s="16" t="s">
        <v>46</v>
      </c>
      <c r="D184" s="16" t="s">
        <v>44</v>
      </c>
      <c r="E184" s="27" t="s">
        <v>42</v>
      </c>
      <c r="F184" s="17">
        <v>667888</v>
      </c>
      <c r="G184" s="17">
        <v>250000</v>
      </c>
      <c r="H184" s="17">
        <v>417888</v>
      </c>
      <c r="I184" s="17">
        <v>7123739</v>
      </c>
      <c r="J184" s="17">
        <v>55680</v>
      </c>
    </row>
    <row r="185" spans="1:10" s="4" customFormat="1" ht="13.5" customHeight="1">
      <c r="A185" s="14"/>
      <c r="B185" s="19" t="s">
        <v>22</v>
      </c>
      <c r="C185" s="20"/>
      <c r="D185" s="20"/>
      <c r="E185" s="28"/>
      <c r="F185" s="21"/>
      <c r="G185" s="14"/>
      <c r="H185" s="21"/>
      <c r="I185" s="21">
        <f>SUM(I6:I184)</f>
        <v>94361248120</v>
      </c>
      <c r="J185" s="21">
        <f>SUM(J6:J184)</f>
        <v>22340743239</v>
      </c>
    </row>
    <row r="186" spans="1:10" s="4" customFormat="1" ht="13.5" customHeight="1">
      <c r="A186" s="14"/>
      <c r="B186" s="19"/>
      <c r="C186" s="20"/>
      <c r="D186" s="20"/>
      <c r="E186" s="28"/>
      <c r="F186" s="21"/>
      <c r="G186" s="14"/>
      <c r="H186" s="21"/>
      <c r="I186" s="21"/>
      <c r="J186" s="21"/>
    </row>
    <row r="187" spans="1:10" s="1" customFormat="1" ht="11.25">
      <c r="A187" s="22"/>
      <c r="B187" s="23" t="s">
        <v>228</v>
      </c>
      <c r="C187" s="24">
        <v>180</v>
      </c>
      <c r="D187" s="13"/>
      <c r="E187" s="13"/>
      <c r="F187" s="11"/>
      <c r="G187" s="11"/>
      <c r="H187" s="11"/>
      <c r="I187" s="11"/>
      <c r="J187" s="11"/>
    </row>
    <row r="188" spans="1:10" s="1" customFormat="1" ht="11.25">
      <c r="A188" s="22"/>
      <c r="B188" s="11"/>
      <c r="C188" s="13"/>
      <c r="D188" s="13"/>
      <c r="E188" s="13"/>
      <c r="F188" s="11"/>
      <c r="G188" s="11"/>
      <c r="H188" s="11"/>
      <c r="I188" s="11"/>
      <c r="J188" s="11"/>
    </row>
    <row r="189" spans="1:10" s="1" customFormat="1" ht="11.25">
      <c r="A189" s="22"/>
      <c r="B189" s="23" t="s">
        <v>23</v>
      </c>
      <c r="C189" s="24"/>
      <c r="D189" s="13"/>
      <c r="E189" s="13"/>
      <c r="F189" s="11"/>
      <c r="G189" s="11"/>
      <c r="H189" s="11"/>
      <c r="I189" s="11"/>
      <c r="J189" s="11"/>
    </row>
    <row r="190" spans="1:10" s="1" customFormat="1" ht="11.25">
      <c r="A190" s="22"/>
      <c r="B190" s="11" t="s">
        <v>230</v>
      </c>
      <c r="C190" s="24">
        <v>1</v>
      </c>
      <c r="D190" s="13"/>
      <c r="E190" s="13"/>
      <c r="F190" s="11"/>
      <c r="G190" s="11"/>
      <c r="H190" s="11"/>
      <c r="I190" s="11"/>
      <c r="J190" s="11"/>
    </row>
    <row r="191" spans="1:10" s="1" customFormat="1" ht="11.25">
      <c r="A191" s="22"/>
      <c r="B191" s="23"/>
      <c r="C191" s="24"/>
      <c r="D191" s="13"/>
      <c r="E191" s="13"/>
      <c r="F191" s="11"/>
      <c r="G191" s="11"/>
      <c r="H191" s="11"/>
      <c r="I191" s="11"/>
      <c r="J191" s="11"/>
    </row>
    <row r="192" spans="1:10" s="1" customFormat="1" ht="11.25">
      <c r="A192" s="22"/>
      <c r="B192" s="23"/>
      <c r="C192" s="13"/>
      <c r="D192" s="13"/>
      <c r="E192" s="13"/>
      <c r="F192" s="11"/>
      <c r="G192" s="11"/>
      <c r="H192" s="11"/>
      <c r="I192" s="11"/>
      <c r="J192" s="11"/>
    </row>
    <row r="193" spans="1:10" s="1" customFormat="1" ht="11.25">
      <c r="A193" s="22"/>
      <c r="B193" s="23" t="s">
        <v>24</v>
      </c>
      <c r="C193" s="13"/>
      <c r="D193" s="13"/>
      <c r="E193" s="13"/>
      <c r="F193" s="11"/>
      <c r="G193" s="11"/>
      <c r="H193" s="11"/>
      <c r="I193" s="11"/>
      <c r="J193" s="11"/>
    </row>
    <row r="194" spans="1:10" s="1" customFormat="1" ht="11.25">
      <c r="A194" s="22"/>
      <c r="B194" s="11" t="s">
        <v>231</v>
      </c>
      <c r="C194" s="24">
        <v>2</v>
      </c>
      <c r="D194" s="13"/>
      <c r="E194" s="13"/>
      <c r="F194" s="11"/>
      <c r="G194" s="11"/>
      <c r="H194" s="11"/>
      <c r="I194" s="11"/>
      <c r="J194" s="11"/>
    </row>
    <row r="195" spans="1:10" s="1" customFormat="1" ht="11.25">
      <c r="A195" s="22"/>
      <c r="B195" s="11" t="s">
        <v>229</v>
      </c>
      <c r="C195" s="13"/>
      <c r="D195" s="13"/>
      <c r="E195" s="13"/>
      <c r="F195" s="11"/>
      <c r="G195" s="11"/>
      <c r="H195" s="11"/>
      <c r="I195" s="11"/>
      <c r="J195" s="11"/>
    </row>
    <row r="196" spans="1:10" s="1" customFormat="1" ht="11.25">
      <c r="A196" s="22"/>
      <c r="B196" s="23" t="s">
        <v>25</v>
      </c>
      <c r="C196" s="13"/>
      <c r="D196" s="13"/>
      <c r="E196" s="13"/>
      <c r="F196" s="11"/>
      <c r="G196" s="11"/>
      <c r="H196" s="11"/>
      <c r="I196" s="11"/>
      <c r="J196" s="11"/>
    </row>
    <row r="197" spans="1:10" s="1" customFormat="1" ht="11.25">
      <c r="A197" s="22"/>
      <c r="B197" s="11"/>
      <c r="C197" s="13"/>
      <c r="D197" s="13"/>
      <c r="E197" s="13"/>
      <c r="F197" s="11"/>
      <c r="G197" s="11"/>
      <c r="H197" s="11"/>
      <c r="I197" s="11"/>
      <c r="J197" s="11"/>
    </row>
    <row r="198" spans="1:10" s="1" customFormat="1" ht="11.25">
      <c r="A198" s="22"/>
      <c r="B198" s="23" t="s">
        <v>232</v>
      </c>
      <c r="C198" s="24">
        <v>179</v>
      </c>
      <c r="D198" s="13"/>
      <c r="E198" s="13"/>
      <c r="F198" s="11"/>
      <c r="G198" s="11"/>
      <c r="H198" s="11"/>
      <c r="I198" s="11"/>
      <c r="J198" s="11"/>
    </row>
    <row r="199" spans="1:10" s="1" customFormat="1" ht="11.25">
      <c r="A199" s="22"/>
      <c r="B199" s="11"/>
      <c r="C199" s="13"/>
      <c r="D199" s="13"/>
      <c r="E199" s="13"/>
      <c r="F199" s="11"/>
      <c r="G199" s="11"/>
      <c r="H199" s="11"/>
      <c r="I199" s="11"/>
      <c r="J199" s="11"/>
    </row>
    <row r="200" spans="1:10" s="1" customFormat="1" ht="11.25">
      <c r="A200" s="22"/>
      <c r="B200" s="11"/>
      <c r="C200" s="13"/>
      <c r="D200" s="13"/>
      <c r="E200" s="13"/>
      <c r="F200" s="11"/>
      <c r="G200" s="11"/>
      <c r="H200" s="11"/>
      <c r="I200" s="11"/>
      <c r="J200" s="11"/>
    </row>
    <row r="201" spans="1:10" s="1" customFormat="1" ht="33.75">
      <c r="A201" s="22"/>
      <c r="B201" s="12" t="s">
        <v>35</v>
      </c>
      <c r="C201" s="13"/>
      <c r="D201" s="13"/>
      <c r="E201" s="13"/>
      <c r="F201" s="11"/>
      <c r="G201" s="11"/>
      <c r="H201" s="11"/>
      <c r="I201" s="11"/>
      <c r="J201" s="11"/>
    </row>
    <row r="202" spans="1:10" s="1" customFormat="1" ht="11.25">
      <c r="A202" s="22"/>
      <c r="B202" s="11"/>
      <c r="C202" s="13"/>
      <c r="D202" s="13"/>
      <c r="E202" s="13"/>
      <c r="F202" s="11"/>
      <c r="G202" s="11"/>
      <c r="H202" s="11"/>
      <c r="I202" s="11"/>
      <c r="J202" s="11"/>
    </row>
    <row r="203" spans="1:10" s="1" customFormat="1" ht="22.5">
      <c r="A203" s="22"/>
      <c r="B203" s="25" t="s">
        <v>21</v>
      </c>
      <c r="C203" s="13"/>
      <c r="D203" s="13"/>
      <c r="E203" s="13"/>
      <c r="F203" s="11"/>
      <c r="G203" s="11"/>
      <c r="H203" s="11"/>
      <c r="I203" s="11"/>
      <c r="J203" s="11"/>
    </row>
    <row r="204" spans="1:10" s="1" customFormat="1" ht="11.25">
      <c r="A204" s="22"/>
      <c r="B204" s="11"/>
      <c r="C204" s="13"/>
      <c r="D204" s="13"/>
      <c r="E204" s="13"/>
      <c r="F204" s="11"/>
      <c r="G204" s="11"/>
      <c r="H204" s="11"/>
      <c r="I204" s="11"/>
      <c r="J204" s="11"/>
    </row>
    <row r="205" spans="1:10" s="1" customFormat="1" ht="22.5">
      <c r="A205" s="22"/>
      <c r="B205" s="12" t="s">
        <v>27</v>
      </c>
      <c r="C205" s="13"/>
      <c r="D205" s="13"/>
      <c r="E205" s="13"/>
      <c r="F205" s="11"/>
      <c r="G205" s="11"/>
      <c r="H205" s="11"/>
      <c r="I205" s="11"/>
      <c r="J205" s="11"/>
    </row>
    <row r="206" spans="1:10" s="1" customFormat="1" ht="11.25">
      <c r="A206" s="22"/>
      <c r="B206" s="12" t="s">
        <v>28</v>
      </c>
      <c r="C206" s="13"/>
      <c r="D206" s="13"/>
      <c r="E206" s="13"/>
      <c r="F206" s="11"/>
      <c r="G206" s="11"/>
      <c r="H206" s="11"/>
      <c r="I206" s="11"/>
      <c r="J206" s="11"/>
    </row>
    <row r="207" spans="1:10" s="1" customFormat="1" ht="45">
      <c r="A207" s="22"/>
      <c r="B207" s="12" t="s">
        <v>29</v>
      </c>
      <c r="C207" s="13"/>
      <c r="D207" s="13"/>
      <c r="E207" s="13"/>
      <c r="F207" s="11"/>
      <c r="G207" s="11"/>
      <c r="H207" s="11"/>
      <c r="I207" s="11"/>
      <c r="J207" s="11"/>
    </row>
    <row r="208" spans="1:10" s="1" customFormat="1" ht="33.75">
      <c r="A208" s="22"/>
      <c r="B208" s="12" t="s">
        <v>37</v>
      </c>
      <c r="C208" s="13"/>
      <c r="D208" s="13"/>
      <c r="E208" s="13"/>
      <c r="F208" s="11"/>
      <c r="G208" s="11"/>
      <c r="H208" s="11"/>
      <c r="I208" s="11"/>
      <c r="J208" s="11"/>
    </row>
    <row r="209" spans="1:10" s="1" customFormat="1" ht="11.25">
      <c r="A209" s="22"/>
      <c r="B209" s="12"/>
      <c r="C209" s="13"/>
      <c r="D209" s="13"/>
      <c r="E209" s="13"/>
      <c r="F209" s="11"/>
      <c r="G209" s="11"/>
      <c r="H209" s="11"/>
      <c r="I209" s="11"/>
      <c r="J209" s="11"/>
    </row>
    <row r="210" spans="1:10" s="1" customFormat="1" ht="45">
      <c r="A210" s="22"/>
      <c r="B210" s="12" t="s">
        <v>30</v>
      </c>
      <c r="C210" s="13"/>
      <c r="D210" s="13"/>
      <c r="E210" s="13"/>
      <c r="F210" s="11"/>
      <c r="G210" s="11"/>
      <c r="H210" s="11"/>
      <c r="I210" s="11"/>
      <c r="J210" s="11"/>
    </row>
    <row r="211" spans="1:10" s="1" customFormat="1" ht="11.25">
      <c r="A211" s="22"/>
      <c r="B211" s="12"/>
      <c r="C211" s="13"/>
      <c r="D211" s="13"/>
      <c r="E211" s="13"/>
      <c r="F211" s="11"/>
      <c r="G211" s="11"/>
      <c r="H211" s="11"/>
      <c r="I211" s="11"/>
      <c r="J211" s="11"/>
    </row>
    <row r="212" spans="1:10" s="1" customFormat="1" ht="22.5">
      <c r="A212" s="22"/>
      <c r="B212" s="12" t="s">
        <v>31</v>
      </c>
      <c r="C212" s="26"/>
      <c r="D212" s="26"/>
      <c r="E212" s="26"/>
      <c r="F212" s="22"/>
      <c r="G212" s="22"/>
      <c r="H212" s="22"/>
      <c r="I212" s="22"/>
      <c r="J212" s="22"/>
    </row>
    <row r="213" spans="1:10" s="1" customFormat="1" ht="11.25">
      <c r="A213" s="22"/>
      <c r="B213" s="12"/>
      <c r="C213" s="26"/>
      <c r="D213" s="26"/>
      <c r="E213" s="26"/>
      <c r="F213" s="22"/>
      <c r="G213" s="22"/>
      <c r="H213" s="22"/>
      <c r="I213" s="22"/>
      <c r="J213" s="22"/>
    </row>
    <row r="214" spans="1:10" s="1" customFormat="1" ht="67.5">
      <c r="A214" s="22"/>
      <c r="B214" s="12" t="s">
        <v>34</v>
      </c>
      <c r="C214" s="26"/>
      <c r="D214" s="26"/>
      <c r="E214" s="26"/>
      <c r="F214" s="22"/>
      <c r="G214" s="22"/>
      <c r="H214" s="22"/>
      <c r="I214" s="22"/>
      <c r="J214" s="22"/>
    </row>
    <row r="215" spans="1:10" s="1" customFormat="1" ht="11.25">
      <c r="A215" s="22"/>
      <c r="B215" s="12"/>
      <c r="C215" s="26"/>
      <c r="D215" s="26"/>
      <c r="E215" s="26"/>
      <c r="F215" s="22"/>
      <c r="G215" s="22"/>
      <c r="H215" s="22"/>
      <c r="I215" s="22"/>
      <c r="J215" s="22"/>
    </row>
    <row r="216" spans="1:10" s="1" customFormat="1" ht="45">
      <c r="A216" s="22"/>
      <c r="B216" s="12" t="s">
        <v>36</v>
      </c>
      <c r="C216" s="26"/>
      <c r="D216" s="26"/>
      <c r="E216" s="26"/>
      <c r="F216" s="22"/>
      <c r="G216" s="22"/>
      <c r="H216" s="22"/>
      <c r="I216" s="22"/>
      <c r="J216" s="22"/>
    </row>
    <row r="217" spans="1:10" s="1" customFormat="1" ht="11.25">
      <c r="A217" s="22"/>
      <c r="B217" s="12"/>
      <c r="C217" s="26"/>
      <c r="D217" s="26"/>
      <c r="E217" s="26"/>
      <c r="F217" s="22"/>
      <c r="G217" s="22"/>
      <c r="H217" s="22"/>
      <c r="I217" s="22"/>
      <c r="J217" s="22"/>
    </row>
    <row r="218" spans="1:10" s="5" customFormat="1" ht="228.75" customHeight="1">
      <c r="A218" s="11"/>
      <c r="B218" s="12" t="s">
        <v>233</v>
      </c>
      <c r="C218" s="29"/>
      <c r="D218" s="13"/>
      <c r="E218" s="13"/>
      <c r="F218" s="13"/>
      <c r="G218" s="11"/>
      <c r="H218" s="11"/>
      <c r="I218" s="11"/>
      <c r="J218" s="11"/>
    </row>
    <row r="219" spans="1:10" s="1" customFormat="1" ht="11.25">
      <c r="A219" s="22"/>
      <c r="B219" s="12"/>
      <c r="C219" s="26"/>
      <c r="D219" s="26"/>
      <c r="E219" s="26"/>
      <c r="F219" s="22"/>
      <c r="G219" s="22"/>
      <c r="H219" s="22"/>
      <c r="I219" s="22"/>
      <c r="J219" s="22"/>
    </row>
    <row r="220" spans="1:10" s="1" customFormat="1" ht="11.25">
      <c r="A220" s="22"/>
      <c r="B220" s="11"/>
      <c r="C220" s="26"/>
      <c r="D220" s="26"/>
      <c r="E220" s="26"/>
      <c r="F220" s="22"/>
      <c r="G220" s="22"/>
      <c r="H220" s="22"/>
      <c r="I220" s="22"/>
      <c r="J220" s="22"/>
    </row>
    <row r="221" spans="1:10" s="1" customFormat="1" ht="67.5">
      <c r="A221" s="22"/>
      <c r="B221" s="12" t="s">
        <v>38</v>
      </c>
      <c r="C221" s="26"/>
      <c r="D221" s="26"/>
      <c r="E221" s="26"/>
      <c r="F221" s="22"/>
      <c r="G221" s="22"/>
      <c r="H221" s="22"/>
      <c r="I221" s="22"/>
      <c r="J221" s="22"/>
    </row>
    <row r="222" spans="1:10" s="1" customFormat="1" ht="11.25">
      <c r="A222" s="22"/>
      <c r="B222" s="11"/>
      <c r="C222" s="26"/>
      <c r="D222" s="26"/>
      <c r="E222" s="26"/>
      <c r="F222" s="22"/>
      <c r="G222" s="22"/>
      <c r="H222" s="22"/>
      <c r="I222" s="22"/>
      <c r="J222" s="22"/>
    </row>
    <row r="223" spans="2:5" s="1" customFormat="1" ht="11.25">
      <c r="B223" s="10"/>
      <c r="C223" s="7"/>
      <c r="D223" s="7"/>
      <c r="E223" s="7"/>
    </row>
    <row r="224" spans="3:5" s="1" customFormat="1" ht="11.25">
      <c r="C224" s="7"/>
      <c r="D224" s="7"/>
      <c r="E224" s="8"/>
    </row>
    <row r="225" spans="2:5" s="1" customFormat="1" ht="11.25">
      <c r="B225" s="5"/>
      <c r="C225" s="7"/>
      <c r="D225" s="7"/>
      <c r="E225" s="7"/>
    </row>
    <row r="226" spans="2:5" s="1" customFormat="1" ht="11.25">
      <c r="B226" s="5"/>
      <c r="C226" s="7"/>
      <c r="D226" s="7"/>
      <c r="E226" s="7"/>
    </row>
    <row r="227" ht="12.75">
      <c r="B227" s="5"/>
    </row>
    <row r="228" spans="2:5" ht="12.75">
      <c r="B228" s="5"/>
      <c r="C228" s="8"/>
      <c r="D228" s="8"/>
      <c r="E228" s="8"/>
    </row>
    <row r="229" spans="2:5" ht="12.75">
      <c r="B229" s="5"/>
      <c r="C229" s="8"/>
      <c r="D229" s="8"/>
      <c r="E229" s="8"/>
    </row>
    <row r="230" spans="2:5" ht="12.75">
      <c r="B230" s="5"/>
      <c r="C230" s="8"/>
      <c r="D230" s="8"/>
      <c r="E230" s="8"/>
    </row>
    <row r="232" spans="3:5" ht="12.75">
      <c r="C232" s="8"/>
      <c r="D232" s="8"/>
      <c r="E232" s="8"/>
    </row>
    <row r="233" spans="2:5" ht="12.75">
      <c r="B233" s="5" t="s">
        <v>32</v>
      </c>
      <c r="C233" s="8"/>
      <c r="D233" s="8"/>
      <c r="E233" s="8"/>
    </row>
    <row r="234" spans="2:5" ht="12.75">
      <c r="B234" s="5"/>
      <c r="C234" s="8"/>
      <c r="D234" s="8"/>
      <c r="E234" s="8"/>
    </row>
    <row r="235" spans="2:5" ht="12.75">
      <c r="B235" s="5"/>
      <c r="C235" s="8"/>
      <c r="D235" s="8"/>
      <c r="E235" s="8"/>
    </row>
    <row r="236" spans="2:5" ht="12.75">
      <c r="B236" s="5" t="s">
        <v>33</v>
      </c>
      <c r="C236" s="8"/>
      <c r="D236" s="8"/>
      <c r="E236" s="8"/>
    </row>
    <row r="237" spans="2:5" ht="12.75">
      <c r="B237" s="5"/>
      <c r="C237" s="8"/>
      <c r="D237" s="8"/>
      <c r="E237" s="8"/>
    </row>
    <row r="239" spans="3:4" ht="12.75">
      <c r="C239" s="8"/>
      <c r="D239" s="8"/>
    </row>
    <row r="240" spans="3:4" ht="12.75">
      <c r="C240" s="8"/>
      <c r="D240" s="8"/>
    </row>
    <row r="241" spans="3:4" ht="12.75">
      <c r="C241" s="8"/>
      <c r="D241" s="8"/>
    </row>
    <row r="242" spans="3:4" ht="12.75">
      <c r="C242" s="8"/>
      <c r="D242" s="8"/>
    </row>
    <row r="243" spans="2:4" ht="12.75">
      <c r="B243" s="5"/>
      <c r="C243" s="8"/>
      <c r="D243" s="8"/>
    </row>
    <row r="245" spans="3:4" ht="12.75">
      <c r="C245" s="8"/>
      <c r="D245" s="8"/>
    </row>
    <row r="246" spans="3:4" ht="12.75">
      <c r="C246" s="8"/>
      <c r="D246" s="8"/>
    </row>
    <row r="247" spans="3:4" ht="12.75">
      <c r="C247" s="8"/>
      <c r="D247" s="8"/>
    </row>
    <row r="248" spans="3:4" ht="12.75">
      <c r="C248" s="8"/>
      <c r="D248" s="8"/>
    </row>
    <row r="249" spans="3:4" ht="12.75">
      <c r="C249" s="8"/>
      <c r="D249" s="8"/>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September 30, 2005
FROM REPORTS FILED BY 
October 31,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Williams</cp:lastModifiedBy>
  <cp:lastPrinted>2005-11-03T16:54:36Z</cp:lastPrinted>
  <dcterms:created xsi:type="dcterms:W3CDTF">2002-02-05T13:55:05Z</dcterms:created>
  <dcterms:modified xsi:type="dcterms:W3CDTF">2005-11-03T19:52:29Z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