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60" windowWidth="12795" windowHeight="11640" activeTab="0"/>
  </bookViews>
  <sheets>
    <sheet name="Efficiency" sheetId="1" r:id="rId1"/>
    <sheet name="No-Load-Power" sheetId="2" r:id="rId2"/>
    <sheet name="values" sheetId="3" r:id="rId3"/>
  </sheets>
  <definedNames/>
  <calcPr fullCalcOnLoad="1"/>
</workbook>
</file>

<file path=xl/sharedStrings.xml><?xml version="1.0" encoding="utf-8"?>
<sst xmlns="http://schemas.openxmlformats.org/spreadsheetml/2006/main" count="19" uniqueCount="9">
  <si>
    <t>Power</t>
  </si>
  <si>
    <t>Efficiency</t>
  </si>
  <si>
    <t>[%]</t>
  </si>
  <si>
    <t>No Load</t>
  </si>
  <si>
    <t>CEC - Tier2</t>
  </si>
  <si>
    <t>FRIWO</t>
  </si>
  <si>
    <t>FRIWO - LV</t>
  </si>
  <si>
    <t>EnergyStar - REV-Final</t>
  </si>
  <si>
    <t>EnergyStar - REV-Final -Low Voltage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</si>
</sst>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Energy-Efficiency ("EnergyStar (REV-Final-Draft)" vs. "FRIWO-Suggestion")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095"/>
          <c:w val="0.75525"/>
          <c:h val="0.84775"/>
        </c:manualLayout>
      </c:layout>
      <c:scatterChart>
        <c:scatterStyle val="smoothMarker"/>
        <c:varyColors val="0"/>
        <c:ser>
          <c:idx val="2"/>
          <c:order val="0"/>
          <c:tx>
            <c:v>CEC - IV (Tier 2)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(values!$B$4,values!$B$5:$B$104)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values!$D$4:$D$104</c:f>
              <c:numCache>
                <c:ptCount val="101"/>
                <c:pt idx="0">
                  <c:v>0</c:v>
                </c:pt>
                <c:pt idx="1">
                  <c:v>50</c:v>
                </c:pt>
                <c:pt idx="2">
                  <c:v>56.2383246250395</c:v>
                </c:pt>
                <c:pt idx="3">
                  <c:v>59.88751059801298</c:v>
                </c:pt>
                <c:pt idx="4">
                  <c:v>62.47664925007902</c:v>
                </c:pt>
                <c:pt idx="5">
                  <c:v>64.4849412119069</c:v>
                </c:pt>
                <c:pt idx="6">
                  <c:v>66.1258352230525</c:v>
                </c:pt>
                <c:pt idx="7">
                  <c:v>67.51319134149783</c:v>
                </c:pt>
                <c:pt idx="8">
                  <c:v>68.71497387511852</c:v>
                </c:pt>
                <c:pt idx="9">
                  <c:v>69.77502119602597</c:v>
                </c:pt>
                <c:pt idx="10">
                  <c:v>70.72326583694641</c:v>
                </c:pt>
                <c:pt idx="11">
                  <c:v>71.58105745518533</c:v>
                </c:pt>
                <c:pt idx="12">
                  <c:v>72.364159848092</c:v>
                </c:pt>
                <c:pt idx="13">
                  <c:v>73.08454421715382</c:v>
                </c:pt>
                <c:pt idx="14">
                  <c:v>73.75151596653733</c:v>
                </c:pt>
                <c:pt idx="15">
                  <c:v>74.3724518099199</c:v>
                </c:pt>
                <c:pt idx="16">
                  <c:v>74.95329850015803</c:v>
                </c:pt>
                <c:pt idx="17">
                  <c:v>75.49892009650594</c:v>
                </c:pt>
                <c:pt idx="18">
                  <c:v>76.01334582106549</c:v>
                </c:pt>
                <c:pt idx="19">
                  <c:v>76.49995081249796</c:v>
                </c:pt>
                <c:pt idx="20">
                  <c:v>76.96159046198592</c:v>
                </c:pt>
                <c:pt idx="21">
                  <c:v>77.40070193951081</c:v>
                </c:pt>
                <c:pt idx="22">
                  <c:v>77.81938208022484</c:v>
                </c:pt>
                <c:pt idx="23">
                  <c:v>78.21944794336235</c:v>
                </c:pt>
                <c:pt idx="24">
                  <c:v>78.60248447313151</c:v>
                </c:pt>
                <c:pt idx="25">
                  <c:v>78.9698824238138</c:v>
                </c:pt>
                <c:pt idx="26">
                  <c:v>79.32286884219334</c:v>
                </c:pt>
                <c:pt idx="27">
                  <c:v>79.66253179403896</c:v>
                </c:pt>
                <c:pt idx="28">
                  <c:v>79.98984059157684</c:v>
                </c:pt>
                <c:pt idx="29">
                  <c:v>80.30566246987827</c:v>
                </c:pt>
                <c:pt idx="30">
                  <c:v>80.61077643495939</c:v>
                </c:pt>
                <c:pt idx="31">
                  <c:v>80.90588484036631</c:v>
                </c:pt>
                <c:pt idx="32">
                  <c:v>81.19162312519754</c:v>
                </c:pt>
                <c:pt idx="33">
                  <c:v>81.46856805319833</c:v>
                </c:pt>
                <c:pt idx="34">
                  <c:v>81.73724472154545</c:v>
                </c:pt>
                <c:pt idx="35">
                  <c:v>81.99813255340472</c:v>
                </c:pt>
                <c:pt idx="36">
                  <c:v>82.251670446105</c:v>
                </c:pt>
                <c:pt idx="37">
                  <c:v>82.49826121379802</c:v>
                </c:pt>
                <c:pt idx="38">
                  <c:v>82.73827543753747</c:v>
                </c:pt>
                <c:pt idx="39">
                  <c:v>82.97205481516681</c:v>
                </c:pt>
                <c:pt idx="40">
                  <c:v>83.19991508702542</c:v>
                </c:pt>
                <c:pt idx="41">
                  <c:v>83.42214860033876</c:v>
                </c:pt>
                <c:pt idx="42">
                  <c:v>83.6390265645503</c:v>
                </c:pt>
                <c:pt idx="43">
                  <c:v>83.85080104124206</c:v>
                </c:pt>
                <c:pt idx="44">
                  <c:v>84.05770670526435</c:v>
                </c:pt>
                <c:pt idx="45">
                  <c:v>84.25996240793287</c:v>
                </c:pt>
                <c:pt idx="46">
                  <c:v>84.45777256840185</c:v>
                </c:pt>
                <c:pt idx="47">
                  <c:v>84.65132841539052</c:v>
                </c:pt>
                <c:pt idx="48">
                  <c:v>84.84080909817102</c:v>
                </c:pt>
                <c:pt idx="49">
                  <c:v>85.02638268299563</c:v>
                </c:pt>
                <c:pt idx="50">
                  <c:v>85.20820704885331</c:v>
                </c:pt>
                <c:pt idx="51">
                  <c:v>85</c:v>
                </c:pt>
                <c:pt idx="52">
                  <c:v>85</c:v>
                </c:pt>
                <c:pt idx="53">
                  <c:v>85</c:v>
                </c:pt>
                <c:pt idx="54">
                  <c:v>85</c:v>
                </c:pt>
                <c:pt idx="55">
                  <c:v>85</c:v>
                </c:pt>
                <c:pt idx="56">
                  <c:v>85</c:v>
                </c:pt>
                <c:pt idx="57">
                  <c:v>85</c:v>
                </c:pt>
                <c:pt idx="58">
                  <c:v>85</c:v>
                </c:pt>
                <c:pt idx="59">
                  <c:v>85</c:v>
                </c:pt>
                <c:pt idx="60">
                  <c:v>85</c:v>
                </c:pt>
                <c:pt idx="61">
                  <c:v>85</c:v>
                </c:pt>
                <c:pt idx="62">
                  <c:v>85</c:v>
                </c:pt>
                <c:pt idx="63">
                  <c:v>85</c:v>
                </c:pt>
                <c:pt idx="64">
                  <c:v>85</c:v>
                </c:pt>
                <c:pt idx="65">
                  <c:v>85</c:v>
                </c:pt>
                <c:pt idx="66">
                  <c:v>85</c:v>
                </c:pt>
                <c:pt idx="67">
                  <c:v>85</c:v>
                </c:pt>
                <c:pt idx="68">
                  <c:v>85</c:v>
                </c:pt>
                <c:pt idx="69">
                  <c:v>85</c:v>
                </c:pt>
                <c:pt idx="70">
                  <c:v>85</c:v>
                </c:pt>
                <c:pt idx="71">
                  <c:v>85</c:v>
                </c:pt>
                <c:pt idx="72">
                  <c:v>85</c:v>
                </c:pt>
                <c:pt idx="73">
                  <c:v>85</c:v>
                </c:pt>
                <c:pt idx="74">
                  <c:v>85</c:v>
                </c:pt>
                <c:pt idx="75">
                  <c:v>85</c:v>
                </c:pt>
                <c:pt idx="76">
                  <c:v>85</c:v>
                </c:pt>
                <c:pt idx="77">
                  <c:v>85</c:v>
                </c:pt>
                <c:pt idx="78">
                  <c:v>85</c:v>
                </c:pt>
                <c:pt idx="79">
                  <c:v>85</c:v>
                </c:pt>
                <c:pt idx="80">
                  <c:v>85</c:v>
                </c:pt>
                <c:pt idx="81">
                  <c:v>85</c:v>
                </c:pt>
                <c:pt idx="82">
                  <c:v>85</c:v>
                </c:pt>
                <c:pt idx="83">
                  <c:v>85</c:v>
                </c:pt>
                <c:pt idx="84">
                  <c:v>85</c:v>
                </c:pt>
                <c:pt idx="85">
                  <c:v>85</c:v>
                </c:pt>
                <c:pt idx="86">
                  <c:v>85</c:v>
                </c:pt>
                <c:pt idx="87">
                  <c:v>85</c:v>
                </c:pt>
                <c:pt idx="88">
                  <c:v>85</c:v>
                </c:pt>
                <c:pt idx="89">
                  <c:v>85</c:v>
                </c:pt>
                <c:pt idx="90">
                  <c:v>85</c:v>
                </c:pt>
                <c:pt idx="91">
                  <c:v>85</c:v>
                </c:pt>
                <c:pt idx="92">
                  <c:v>85</c:v>
                </c:pt>
                <c:pt idx="93">
                  <c:v>85</c:v>
                </c:pt>
                <c:pt idx="94">
                  <c:v>85</c:v>
                </c:pt>
                <c:pt idx="95">
                  <c:v>85</c:v>
                </c:pt>
                <c:pt idx="96">
                  <c:v>85</c:v>
                </c:pt>
                <c:pt idx="97">
                  <c:v>85</c:v>
                </c:pt>
                <c:pt idx="98">
                  <c:v>85</c:v>
                </c:pt>
                <c:pt idx="99">
                  <c:v>85</c:v>
                </c:pt>
                <c:pt idx="100">
                  <c:v>85</c:v>
                </c:pt>
              </c:numCache>
            </c:numRef>
          </c:yVal>
          <c:smooth val="1"/>
        </c:ser>
        <c:ser>
          <c:idx val="3"/>
          <c:order val="1"/>
          <c:tx>
            <c:v>EnergyStar- V (Rev.-Final-Draft)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(values!$B$4,values!$B$5:$B$104)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values!$G$4:$G$104</c:f>
              <c:numCache>
                <c:ptCount val="101"/>
                <c:pt idx="0">
                  <c:v>14.000000000000002</c:v>
                </c:pt>
                <c:pt idx="1">
                  <c:v>62</c:v>
                </c:pt>
                <c:pt idx="2">
                  <c:v>66.53910135030526</c:v>
                </c:pt>
                <c:pt idx="3">
                  <c:v>69.07731292706237</c:v>
                </c:pt>
                <c:pt idx="4">
                  <c:v>70.87820270061052</c:v>
                </c:pt>
                <c:pt idx="5">
                  <c:v>72.27508133183747</c:v>
                </c:pt>
                <c:pt idx="6">
                  <c:v>73.41641427736762</c:v>
                </c:pt>
                <c:pt idx="7">
                  <c:v>74.38139753308626</c:v>
                </c:pt>
                <c:pt idx="8">
                  <c:v>75.21730405091577</c:v>
                </c:pt>
                <c:pt idx="9">
                  <c:v>75.95462585412474</c:v>
                </c:pt>
                <c:pt idx="10">
                  <c:v>76.61418268214273</c:v>
                </c:pt>
                <c:pt idx="11">
                  <c:v>77.21082440771781</c:v>
                </c:pt>
                <c:pt idx="12">
                  <c:v>77.75551562767289</c:v>
                </c:pt>
                <c:pt idx="13">
                  <c:v>78.25658297770921</c:v>
                </c:pt>
                <c:pt idx="14">
                  <c:v>78.72049888339151</c:v>
                </c:pt>
                <c:pt idx="15">
                  <c:v>79.15239425889983</c:v>
                </c:pt>
                <c:pt idx="16">
                  <c:v>79.55640540122103</c:v>
                </c:pt>
                <c:pt idx="17">
                  <c:v>79.93591553379191</c:v>
                </c:pt>
                <c:pt idx="18">
                  <c:v>80.29372720442998</c:v>
                </c:pt>
                <c:pt idx="19">
                  <c:v>80.63218800958192</c:v>
                </c:pt>
                <c:pt idx="20">
                  <c:v>80.95328403244798</c:v>
                </c:pt>
                <c:pt idx="21">
                  <c:v>81.25871046014863</c:v>
                </c:pt>
                <c:pt idx="22">
                  <c:v>81.54992575802305</c:v>
                </c:pt>
                <c:pt idx="23">
                  <c:v>81.82819379171647</c:v>
                </c:pt>
                <c:pt idx="24">
                  <c:v>82.09461697797813</c:v>
                </c:pt>
                <c:pt idx="25">
                  <c:v>82.35016266367494</c:v>
                </c:pt>
                <c:pt idx="26">
                  <c:v>82.59568432801447</c:v>
                </c:pt>
                <c:pt idx="27">
                  <c:v>82.83193878118709</c:v>
                </c:pt>
                <c:pt idx="28">
                  <c:v>83.05960023369677</c:v>
                </c:pt>
                <c:pt idx="29">
                  <c:v>83.27927189571534</c:v>
                </c:pt>
                <c:pt idx="30">
                  <c:v>83.49149560920509</c:v>
                </c:pt>
                <c:pt idx="31">
                  <c:v>83.69675990007701</c:v>
                </c:pt>
                <c:pt idx="32">
                  <c:v>83.89550675152628</c:v>
                </c:pt>
                <c:pt idx="33">
                  <c:v>84.08813733478017</c:v>
                </c:pt>
                <c:pt idx="34">
                  <c:v>84.27501688409717</c:v>
                </c:pt>
                <c:pt idx="35">
                  <c:v>84.45647886492374</c:v>
                </c:pt>
                <c:pt idx="36">
                  <c:v>84.63282855473526</c:v>
                </c:pt>
                <c:pt idx="37">
                  <c:v>84.80434613315285</c:v>
                </c:pt>
                <c:pt idx="38">
                  <c:v>84.97128935988718</c:v>
                </c:pt>
                <c:pt idx="39">
                  <c:v>85.13389590477158</c:v>
                </c:pt>
                <c:pt idx="40">
                  <c:v>85.29238538275324</c:v>
                </c:pt>
                <c:pt idx="41">
                  <c:v>85.44696113756896</c:v>
                </c:pt>
                <c:pt idx="42">
                  <c:v>85.59781181045388</c:v>
                </c:pt>
                <c:pt idx="43">
                  <c:v>85.74511272424171</c:v>
                </c:pt>
                <c:pt idx="44">
                  <c:v>85.8890271083283</c:v>
                </c:pt>
                <c:pt idx="45">
                  <c:v>86.0297071859622</c:v>
                </c:pt>
                <c:pt idx="46">
                  <c:v>86.16729514202174</c:v>
                </c:pt>
                <c:pt idx="47">
                  <c:v>86.30192398670496</c:v>
                </c:pt>
                <c:pt idx="48">
                  <c:v>86.43371832828339</c:v>
                </c:pt>
                <c:pt idx="49">
                  <c:v>86.56279506617253</c:v>
                </c:pt>
                <c:pt idx="50">
                  <c:v>87</c:v>
                </c:pt>
                <c:pt idx="51">
                  <c:v>87</c:v>
                </c:pt>
                <c:pt idx="52">
                  <c:v>87</c:v>
                </c:pt>
                <c:pt idx="53">
                  <c:v>87</c:v>
                </c:pt>
                <c:pt idx="54">
                  <c:v>87</c:v>
                </c:pt>
                <c:pt idx="55">
                  <c:v>87</c:v>
                </c:pt>
                <c:pt idx="56">
                  <c:v>87</c:v>
                </c:pt>
                <c:pt idx="57">
                  <c:v>87</c:v>
                </c:pt>
                <c:pt idx="58">
                  <c:v>87</c:v>
                </c:pt>
                <c:pt idx="59">
                  <c:v>87</c:v>
                </c:pt>
                <c:pt idx="60">
                  <c:v>87</c:v>
                </c:pt>
                <c:pt idx="61">
                  <c:v>87</c:v>
                </c:pt>
                <c:pt idx="62">
                  <c:v>87</c:v>
                </c:pt>
                <c:pt idx="63">
                  <c:v>87</c:v>
                </c:pt>
                <c:pt idx="64">
                  <c:v>87</c:v>
                </c:pt>
                <c:pt idx="65">
                  <c:v>87</c:v>
                </c:pt>
                <c:pt idx="66">
                  <c:v>87</c:v>
                </c:pt>
                <c:pt idx="67">
                  <c:v>87</c:v>
                </c:pt>
                <c:pt idx="68">
                  <c:v>87</c:v>
                </c:pt>
                <c:pt idx="69">
                  <c:v>87</c:v>
                </c:pt>
                <c:pt idx="70">
                  <c:v>87</c:v>
                </c:pt>
                <c:pt idx="71">
                  <c:v>87</c:v>
                </c:pt>
                <c:pt idx="72">
                  <c:v>87</c:v>
                </c:pt>
                <c:pt idx="73">
                  <c:v>87</c:v>
                </c:pt>
                <c:pt idx="74">
                  <c:v>87</c:v>
                </c:pt>
                <c:pt idx="75">
                  <c:v>87</c:v>
                </c:pt>
                <c:pt idx="76">
                  <c:v>87</c:v>
                </c:pt>
                <c:pt idx="77">
                  <c:v>87</c:v>
                </c:pt>
                <c:pt idx="78">
                  <c:v>87</c:v>
                </c:pt>
                <c:pt idx="79">
                  <c:v>87</c:v>
                </c:pt>
                <c:pt idx="80">
                  <c:v>87</c:v>
                </c:pt>
                <c:pt idx="81">
                  <c:v>87</c:v>
                </c:pt>
                <c:pt idx="82">
                  <c:v>87</c:v>
                </c:pt>
                <c:pt idx="83">
                  <c:v>87</c:v>
                </c:pt>
                <c:pt idx="84">
                  <c:v>87</c:v>
                </c:pt>
                <c:pt idx="85">
                  <c:v>87</c:v>
                </c:pt>
                <c:pt idx="86">
                  <c:v>87</c:v>
                </c:pt>
                <c:pt idx="87">
                  <c:v>87</c:v>
                </c:pt>
                <c:pt idx="88">
                  <c:v>87</c:v>
                </c:pt>
                <c:pt idx="89">
                  <c:v>87</c:v>
                </c:pt>
                <c:pt idx="90">
                  <c:v>87</c:v>
                </c:pt>
                <c:pt idx="91">
                  <c:v>87</c:v>
                </c:pt>
                <c:pt idx="92">
                  <c:v>87</c:v>
                </c:pt>
                <c:pt idx="93">
                  <c:v>87</c:v>
                </c:pt>
                <c:pt idx="94">
                  <c:v>87</c:v>
                </c:pt>
                <c:pt idx="95">
                  <c:v>87</c:v>
                </c:pt>
                <c:pt idx="96">
                  <c:v>87</c:v>
                </c:pt>
                <c:pt idx="97">
                  <c:v>87</c:v>
                </c:pt>
                <c:pt idx="98">
                  <c:v>87</c:v>
                </c:pt>
                <c:pt idx="99">
                  <c:v>87</c:v>
                </c:pt>
                <c:pt idx="100">
                  <c:v>87</c:v>
                </c:pt>
              </c:numCache>
            </c:numRef>
          </c:yVal>
          <c:smooth val="1"/>
        </c:ser>
        <c:ser>
          <c:idx val="0"/>
          <c:order val="2"/>
          <c:tx>
            <c:v>FRIWO (&gt;9V)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(values!$B$4,values!$B$5:$B$104)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values!$N$4:$N$104</c:f>
              <c:numCache>
                <c:ptCount val="101"/>
                <c:pt idx="0">
                  <c:v>7.1</c:v>
                </c:pt>
                <c:pt idx="1">
                  <c:v>56.8</c:v>
                </c:pt>
                <c:pt idx="2">
                  <c:v>62.09860385419959</c:v>
                </c:pt>
                <c:pt idx="3">
                  <c:v>65.13959216501081</c:v>
                </c:pt>
                <c:pt idx="4">
                  <c:v>67.29720770839917</c:v>
                </c:pt>
                <c:pt idx="5">
                  <c:v>68.97078434325574</c:v>
                </c:pt>
                <c:pt idx="6">
                  <c:v>70.33819601921041</c:v>
                </c:pt>
                <c:pt idx="7">
                  <c:v>71.49432611791484</c:v>
                </c:pt>
                <c:pt idx="8">
                  <c:v>72.49581156259876</c:v>
                </c:pt>
                <c:pt idx="9">
                  <c:v>73.37918433002164</c:v>
                </c:pt>
                <c:pt idx="10">
                  <c:v>74.16938819745533</c:v>
                </c:pt>
                <c:pt idx="11">
                  <c:v>74.88421454598777</c:v>
                </c:pt>
                <c:pt idx="12">
                  <c:v>75.53679987341</c:v>
                </c:pt>
                <c:pt idx="13">
                  <c:v>76.13712018096153</c:v>
                </c:pt>
                <c:pt idx="14">
                  <c:v>76.69292997211443</c:v>
                </c:pt>
                <c:pt idx="15">
                  <c:v>77.21037650826656</c:v>
                </c:pt>
                <c:pt idx="16">
                  <c:v>77.69441541679836</c:v>
                </c:pt>
                <c:pt idx="17">
                  <c:v>78.14910008042162</c:v>
                </c:pt>
                <c:pt idx="18">
                  <c:v>78.57778818422123</c:v>
                </c:pt>
                <c:pt idx="19">
                  <c:v>78.9832923437483</c:v>
                </c:pt>
                <c:pt idx="20">
                  <c:v>79.36799205165492</c:v>
                </c:pt>
                <c:pt idx="21">
                  <c:v>79.73391828292566</c:v>
                </c:pt>
                <c:pt idx="22">
                  <c:v>80.08281840018736</c:v>
                </c:pt>
                <c:pt idx="23">
                  <c:v>80.41620661946862</c:v>
                </c:pt>
                <c:pt idx="24">
                  <c:v>80.7354037276096</c:v>
                </c:pt>
                <c:pt idx="25">
                  <c:v>81.0415686865115</c:v>
                </c:pt>
                <c:pt idx="26">
                  <c:v>81.33572403516112</c:v>
                </c:pt>
                <c:pt idx="27">
                  <c:v>81.61877649503246</c:v>
                </c:pt>
                <c:pt idx="28">
                  <c:v>81.89153382631402</c:v>
                </c:pt>
                <c:pt idx="29">
                  <c:v>82.15471872489854</c:v>
                </c:pt>
                <c:pt idx="30">
                  <c:v>82.40898036246615</c:v>
                </c:pt>
                <c:pt idx="31">
                  <c:v>82.6549040336386</c:v>
                </c:pt>
                <c:pt idx="32">
                  <c:v>82.89301927099795</c:v>
                </c:pt>
                <c:pt idx="33">
                  <c:v>83.1238067109986</c:v>
                </c:pt>
                <c:pt idx="34">
                  <c:v>83.34770393462121</c:v>
                </c:pt>
                <c:pt idx="35">
                  <c:v>83.56511046117059</c:v>
                </c:pt>
                <c:pt idx="36">
                  <c:v>83.77639203842082</c:v>
                </c:pt>
                <c:pt idx="37">
                  <c:v>83.98188434483167</c:v>
                </c:pt>
                <c:pt idx="38">
                  <c:v>84.18189619794789</c:v>
                </c:pt>
                <c:pt idx="39">
                  <c:v>84.37671234597235</c:v>
                </c:pt>
                <c:pt idx="40">
                  <c:v>84.56659590585451</c:v>
                </c:pt>
                <c:pt idx="41">
                  <c:v>84.7517905002823</c:v>
                </c:pt>
                <c:pt idx="42">
                  <c:v>84.93252213712526</c:v>
                </c:pt>
                <c:pt idx="43">
                  <c:v>85.10900086770171</c:v>
                </c:pt>
                <c:pt idx="44">
                  <c:v>85.28142225438695</c:v>
                </c:pt>
                <c:pt idx="45">
                  <c:v>85.44996867327738</c:v>
                </c:pt>
                <c:pt idx="46">
                  <c:v>85.61481047366821</c:v>
                </c:pt>
                <c:pt idx="47">
                  <c:v>85.77610701282543</c:v>
                </c:pt>
                <c:pt idx="48">
                  <c:v>85.93400758180918</c:v>
                </c:pt>
                <c:pt idx="49">
                  <c:v>86.08865223582968</c:v>
                </c:pt>
                <c:pt idx="50">
                  <c:v>86</c:v>
                </c:pt>
                <c:pt idx="51">
                  <c:v>86</c:v>
                </c:pt>
                <c:pt idx="52">
                  <c:v>86</c:v>
                </c:pt>
                <c:pt idx="53">
                  <c:v>86</c:v>
                </c:pt>
                <c:pt idx="54">
                  <c:v>86</c:v>
                </c:pt>
                <c:pt idx="55">
                  <c:v>86</c:v>
                </c:pt>
                <c:pt idx="56">
                  <c:v>86</c:v>
                </c:pt>
                <c:pt idx="57">
                  <c:v>86</c:v>
                </c:pt>
                <c:pt idx="58">
                  <c:v>86</c:v>
                </c:pt>
                <c:pt idx="59">
                  <c:v>86</c:v>
                </c:pt>
                <c:pt idx="60">
                  <c:v>86</c:v>
                </c:pt>
                <c:pt idx="61">
                  <c:v>86</c:v>
                </c:pt>
                <c:pt idx="62">
                  <c:v>86</c:v>
                </c:pt>
                <c:pt idx="63">
                  <c:v>86</c:v>
                </c:pt>
                <c:pt idx="64">
                  <c:v>86</c:v>
                </c:pt>
                <c:pt idx="65">
                  <c:v>86</c:v>
                </c:pt>
                <c:pt idx="66">
                  <c:v>86</c:v>
                </c:pt>
                <c:pt idx="67">
                  <c:v>86</c:v>
                </c:pt>
                <c:pt idx="68">
                  <c:v>86</c:v>
                </c:pt>
                <c:pt idx="69">
                  <c:v>86</c:v>
                </c:pt>
                <c:pt idx="70">
                  <c:v>86</c:v>
                </c:pt>
                <c:pt idx="71">
                  <c:v>86</c:v>
                </c:pt>
                <c:pt idx="72">
                  <c:v>86</c:v>
                </c:pt>
                <c:pt idx="73">
                  <c:v>86</c:v>
                </c:pt>
                <c:pt idx="74">
                  <c:v>86</c:v>
                </c:pt>
                <c:pt idx="75">
                  <c:v>86</c:v>
                </c:pt>
                <c:pt idx="76">
                  <c:v>86</c:v>
                </c:pt>
                <c:pt idx="77">
                  <c:v>86</c:v>
                </c:pt>
                <c:pt idx="78">
                  <c:v>86</c:v>
                </c:pt>
                <c:pt idx="79">
                  <c:v>86</c:v>
                </c:pt>
                <c:pt idx="80">
                  <c:v>86</c:v>
                </c:pt>
                <c:pt idx="81">
                  <c:v>86</c:v>
                </c:pt>
                <c:pt idx="82">
                  <c:v>86</c:v>
                </c:pt>
                <c:pt idx="83">
                  <c:v>86</c:v>
                </c:pt>
                <c:pt idx="84">
                  <c:v>86</c:v>
                </c:pt>
                <c:pt idx="85">
                  <c:v>86</c:v>
                </c:pt>
                <c:pt idx="86">
                  <c:v>86</c:v>
                </c:pt>
                <c:pt idx="87">
                  <c:v>86</c:v>
                </c:pt>
                <c:pt idx="88">
                  <c:v>86</c:v>
                </c:pt>
                <c:pt idx="89">
                  <c:v>86</c:v>
                </c:pt>
                <c:pt idx="90">
                  <c:v>86</c:v>
                </c:pt>
                <c:pt idx="91">
                  <c:v>86</c:v>
                </c:pt>
                <c:pt idx="92">
                  <c:v>86</c:v>
                </c:pt>
                <c:pt idx="93">
                  <c:v>86</c:v>
                </c:pt>
                <c:pt idx="94">
                  <c:v>86</c:v>
                </c:pt>
                <c:pt idx="95">
                  <c:v>86</c:v>
                </c:pt>
                <c:pt idx="96">
                  <c:v>86</c:v>
                </c:pt>
                <c:pt idx="97">
                  <c:v>86</c:v>
                </c:pt>
                <c:pt idx="98">
                  <c:v>86</c:v>
                </c:pt>
                <c:pt idx="99">
                  <c:v>86</c:v>
                </c:pt>
                <c:pt idx="100">
                  <c:v>86</c:v>
                </c:pt>
              </c:numCache>
            </c:numRef>
          </c:yVal>
          <c:smooth val="1"/>
        </c:ser>
        <c:ser>
          <c:idx val="5"/>
          <c:order val="3"/>
          <c:tx>
            <c:v>FRIWO-Low Voltage (&lt;=9V)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(values!$B$4,values!$B$5:$B$104)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values!$Q$4:$Q$104</c:f>
              <c:numCache>
                <c:ptCount val="101"/>
                <c:pt idx="0">
                  <c:v>5</c:v>
                </c:pt>
                <c:pt idx="1">
                  <c:v>53.5</c:v>
                </c:pt>
                <c:pt idx="2">
                  <c:v>59.33723329031159</c:v>
                </c:pt>
                <c:pt idx="3">
                  <c:v>62.459314622744444</c:v>
                </c:pt>
                <c:pt idx="4">
                  <c:v>64.67446658062316</c:v>
                </c:pt>
                <c:pt idx="5">
                  <c:v>66.39267192574258</c:v>
                </c:pt>
                <c:pt idx="6">
                  <c:v>67.79654791305603</c:v>
                </c:pt>
                <c:pt idx="7">
                  <c:v>68.98350814772591</c:v>
                </c:pt>
                <c:pt idx="8">
                  <c:v>70.01169987093473</c:v>
                </c:pt>
                <c:pt idx="9">
                  <c:v>70.9186292454889</c:v>
                </c:pt>
                <c:pt idx="10">
                  <c:v>71.72990521605416</c:v>
                </c:pt>
                <c:pt idx="11">
                  <c:v>72.46379360054746</c:v>
                </c:pt>
                <c:pt idx="12">
                  <c:v>73.1337812033676</c:v>
                </c:pt>
                <c:pt idx="13">
                  <c:v>73.75011005245383</c:v>
                </c:pt>
                <c:pt idx="14">
                  <c:v>74.3207414380375</c:v>
                </c:pt>
                <c:pt idx="15">
                  <c:v>74.85198654848702</c:v>
                </c:pt>
                <c:pt idx="16">
                  <c:v>75.34893316124631</c:v>
                </c:pt>
                <c:pt idx="17">
                  <c:v>75.81574274923287</c:v>
                </c:pt>
                <c:pt idx="18">
                  <c:v>76.25586253580046</c:v>
                </c:pt>
                <c:pt idx="19">
                  <c:v>76.6721801395816</c:v>
                </c:pt>
                <c:pt idx="20">
                  <c:v>77.06713850636572</c:v>
                </c:pt>
                <c:pt idx="21">
                  <c:v>77.44282277047037</c:v>
                </c:pt>
                <c:pt idx="22">
                  <c:v>77.80102689085903</c:v>
                </c:pt>
                <c:pt idx="23">
                  <c:v>78.14330546265445</c:v>
                </c:pt>
                <c:pt idx="24">
                  <c:v>78.47101449367919</c:v>
                </c:pt>
                <c:pt idx="25">
                  <c:v>78.78534385148515</c:v>
                </c:pt>
                <c:pt idx="26">
                  <c:v>79.08734334276542</c:v>
                </c:pt>
                <c:pt idx="27">
                  <c:v>79.37794386823333</c:v>
                </c:pt>
                <c:pt idx="28">
                  <c:v>79.65797472834907</c:v>
                </c:pt>
                <c:pt idx="29">
                  <c:v>79.92817789089585</c:v>
                </c:pt>
                <c:pt idx="30">
                  <c:v>80.18921983879859</c:v>
                </c:pt>
                <c:pt idx="31">
                  <c:v>80.44170147453563</c:v>
                </c:pt>
                <c:pt idx="32">
                  <c:v>80.68616645155791</c:v>
                </c:pt>
                <c:pt idx="33">
                  <c:v>80.92310822329189</c:v>
                </c:pt>
                <c:pt idx="34">
                  <c:v>81.15297603954446</c:v>
                </c:pt>
                <c:pt idx="35">
                  <c:v>81.37618007346849</c:v>
                </c:pt>
                <c:pt idx="36">
                  <c:v>81.59309582611205</c:v>
                </c:pt>
                <c:pt idx="37">
                  <c:v>81.80406792736052</c:v>
                </c:pt>
                <c:pt idx="38">
                  <c:v>82.00941342989317</c:v>
                </c:pt>
                <c:pt idx="39">
                  <c:v>82.20942467519828</c:v>
                </c:pt>
                <c:pt idx="40">
                  <c:v>82.40437179667731</c:v>
                </c:pt>
                <c:pt idx="41">
                  <c:v>82.59450491362317</c:v>
                </c:pt>
                <c:pt idx="42">
                  <c:v>82.78005606078193</c:v>
                </c:pt>
                <c:pt idx="43">
                  <c:v>82.96124089084043</c:v>
                </c:pt>
                <c:pt idx="44">
                  <c:v>83.13826018117061</c:v>
                </c:pt>
                <c:pt idx="45">
                  <c:v>83.31130117123146</c:v>
                </c:pt>
                <c:pt idx="46">
                  <c:v>83.48053875296604</c:v>
                </c:pt>
                <c:pt idx="47">
                  <c:v>83.64613653316746</c:v>
                </c:pt>
                <c:pt idx="48">
                  <c:v>83.80824778399077</c:v>
                </c:pt>
                <c:pt idx="49">
                  <c:v>83.96701629545183</c:v>
                </c:pt>
                <c:pt idx="50">
                  <c:v>84</c:v>
                </c:pt>
                <c:pt idx="51">
                  <c:v>84</c:v>
                </c:pt>
                <c:pt idx="52">
                  <c:v>84</c:v>
                </c:pt>
                <c:pt idx="53">
                  <c:v>84</c:v>
                </c:pt>
                <c:pt idx="54">
                  <c:v>84</c:v>
                </c:pt>
                <c:pt idx="55">
                  <c:v>84</c:v>
                </c:pt>
                <c:pt idx="56">
                  <c:v>84</c:v>
                </c:pt>
                <c:pt idx="57">
                  <c:v>84</c:v>
                </c:pt>
                <c:pt idx="58">
                  <c:v>84</c:v>
                </c:pt>
                <c:pt idx="59">
                  <c:v>84</c:v>
                </c:pt>
                <c:pt idx="60">
                  <c:v>84</c:v>
                </c:pt>
                <c:pt idx="61">
                  <c:v>84</c:v>
                </c:pt>
                <c:pt idx="62">
                  <c:v>84</c:v>
                </c:pt>
                <c:pt idx="63">
                  <c:v>84</c:v>
                </c:pt>
                <c:pt idx="64">
                  <c:v>84</c:v>
                </c:pt>
                <c:pt idx="65">
                  <c:v>84</c:v>
                </c:pt>
                <c:pt idx="66">
                  <c:v>84</c:v>
                </c:pt>
                <c:pt idx="67">
                  <c:v>84</c:v>
                </c:pt>
                <c:pt idx="68">
                  <c:v>84</c:v>
                </c:pt>
                <c:pt idx="69">
                  <c:v>84</c:v>
                </c:pt>
                <c:pt idx="70">
                  <c:v>84</c:v>
                </c:pt>
                <c:pt idx="71">
                  <c:v>84</c:v>
                </c:pt>
                <c:pt idx="72">
                  <c:v>84</c:v>
                </c:pt>
                <c:pt idx="73">
                  <c:v>84</c:v>
                </c:pt>
                <c:pt idx="74">
                  <c:v>84</c:v>
                </c:pt>
                <c:pt idx="75">
                  <c:v>84</c:v>
                </c:pt>
                <c:pt idx="76">
                  <c:v>84</c:v>
                </c:pt>
                <c:pt idx="77">
                  <c:v>84</c:v>
                </c:pt>
                <c:pt idx="78">
                  <c:v>84</c:v>
                </c:pt>
                <c:pt idx="79">
                  <c:v>84</c:v>
                </c:pt>
                <c:pt idx="80">
                  <c:v>84</c:v>
                </c:pt>
                <c:pt idx="81">
                  <c:v>84</c:v>
                </c:pt>
                <c:pt idx="82">
                  <c:v>84</c:v>
                </c:pt>
                <c:pt idx="83">
                  <c:v>84</c:v>
                </c:pt>
                <c:pt idx="84">
                  <c:v>84</c:v>
                </c:pt>
                <c:pt idx="85">
                  <c:v>84</c:v>
                </c:pt>
                <c:pt idx="86">
                  <c:v>84</c:v>
                </c:pt>
                <c:pt idx="87">
                  <c:v>84</c:v>
                </c:pt>
                <c:pt idx="88">
                  <c:v>84</c:v>
                </c:pt>
                <c:pt idx="89">
                  <c:v>84</c:v>
                </c:pt>
                <c:pt idx="90">
                  <c:v>84</c:v>
                </c:pt>
                <c:pt idx="91">
                  <c:v>84</c:v>
                </c:pt>
                <c:pt idx="92">
                  <c:v>84</c:v>
                </c:pt>
                <c:pt idx="93">
                  <c:v>84</c:v>
                </c:pt>
                <c:pt idx="94">
                  <c:v>84</c:v>
                </c:pt>
                <c:pt idx="95">
                  <c:v>84</c:v>
                </c:pt>
                <c:pt idx="96">
                  <c:v>84</c:v>
                </c:pt>
                <c:pt idx="97">
                  <c:v>84</c:v>
                </c:pt>
                <c:pt idx="98">
                  <c:v>84</c:v>
                </c:pt>
                <c:pt idx="99">
                  <c:v>84</c:v>
                </c:pt>
                <c:pt idx="100">
                  <c:v>84</c:v>
                </c:pt>
              </c:numCache>
            </c:numRef>
          </c:yVal>
          <c:smooth val="1"/>
        </c:ser>
        <c:ser>
          <c:idx val="1"/>
          <c:order val="4"/>
          <c:tx>
            <c:v>EnergyStar- Low Voltage - Rev.-Final-Draft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(values!$B$4,values!$B$5:$B$104)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values!$J$4:$J$110</c:f>
              <c:numCache>
                <c:ptCount val="107"/>
                <c:pt idx="0">
                  <c:v>6.7</c:v>
                </c:pt>
                <c:pt idx="1">
                  <c:v>56.400000000000006</c:v>
                </c:pt>
                <c:pt idx="2">
                  <c:v>61.2986038541996</c:v>
                </c:pt>
                <c:pt idx="3">
                  <c:v>64.33959216501083</c:v>
                </c:pt>
                <c:pt idx="4">
                  <c:v>66.49720770839919</c:v>
                </c:pt>
                <c:pt idx="5">
                  <c:v>68.17078434325575</c:v>
                </c:pt>
                <c:pt idx="6">
                  <c:v>69.53819601921042</c:v>
                </c:pt>
                <c:pt idx="7">
                  <c:v>70.69432611791485</c:v>
                </c:pt>
                <c:pt idx="8">
                  <c:v>71.69581156259878</c:v>
                </c:pt>
                <c:pt idx="9">
                  <c:v>72.57918433002165</c:v>
                </c:pt>
                <c:pt idx="10">
                  <c:v>73.36938819745535</c:v>
                </c:pt>
                <c:pt idx="11">
                  <c:v>74.08421454598778</c:v>
                </c:pt>
                <c:pt idx="12">
                  <c:v>74.73679987341</c:v>
                </c:pt>
                <c:pt idx="13">
                  <c:v>75.33712018096152</c:v>
                </c:pt>
                <c:pt idx="14">
                  <c:v>75.89292997211444</c:v>
                </c:pt>
                <c:pt idx="15">
                  <c:v>76.41037650826658</c:v>
                </c:pt>
                <c:pt idx="16">
                  <c:v>76.89441541679837</c:v>
                </c:pt>
                <c:pt idx="17">
                  <c:v>77.34910008042164</c:v>
                </c:pt>
                <c:pt idx="18">
                  <c:v>77.77778818422124</c:v>
                </c:pt>
                <c:pt idx="19">
                  <c:v>78.1832923437483</c:v>
                </c:pt>
                <c:pt idx="20">
                  <c:v>78.56799205165494</c:v>
                </c:pt>
                <c:pt idx="21">
                  <c:v>78.93391828292567</c:v>
                </c:pt>
                <c:pt idx="22">
                  <c:v>79.28281840018737</c:v>
                </c:pt>
                <c:pt idx="23">
                  <c:v>79.61620661946863</c:v>
                </c:pt>
                <c:pt idx="24">
                  <c:v>79.9354037276096</c:v>
                </c:pt>
                <c:pt idx="25">
                  <c:v>80.24156868651151</c:v>
                </c:pt>
                <c:pt idx="26">
                  <c:v>80.53572403516111</c:v>
                </c:pt>
                <c:pt idx="27">
                  <c:v>80.81877649503248</c:v>
                </c:pt>
                <c:pt idx="28">
                  <c:v>81.09153382631403</c:v>
                </c:pt>
                <c:pt idx="29">
                  <c:v>81.35471872489856</c:v>
                </c:pt>
                <c:pt idx="30">
                  <c:v>81.60898036246618</c:v>
                </c:pt>
                <c:pt idx="31">
                  <c:v>81.8549040336386</c:v>
                </c:pt>
                <c:pt idx="32">
                  <c:v>82.09301927099794</c:v>
                </c:pt>
                <c:pt idx="33">
                  <c:v>82.32380671099861</c:v>
                </c:pt>
                <c:pt idx="34">
                  <c:v>82.54770393462121</c:v>
                </c:pt>
                <c:pt idx="35">
                  <c:v>82.76511046117061</c:v>
                </c:pt>
                <c:pt idx="36">
                  <c:v>82.97639203842083</c:v>
                </c:pt>
                <c:pt idx="37">
                  <c:v>83.18188434483169</c:v>
                </c:pt>
                <c:pt idx="38">
                  <c:v>83.3818961979479</c:v>
                </c:pt>
                <c:pt idx="39">
                  <c:v>83.57671234597235</c:v>
                </c:pt>
                <c:pt idx="40">
                  <c:v>83.76659590585453</c:v>
                </c:pt>
                <c:pt idx="41">
                  <c:v>83.95179050028231</c:v>
                </c:pt>
                <c:pt idx="42">
                  <c:v>84.13252213712526</c:v>
                </c:pt>
                <c:pt idx="43">
                  <c:v>84.30900086770173</c:v>
                </c:pt>
                <c:pt idx="44">
                  <c:v>84.48142225438696</c:v>
                </c:pt>
                <c:pt idx="45">
                  <c:v>84.64996867327741</c:v>
                </c:pt>
                <c:pt idx="46">
                  <c:v>84.81481047366822</c:v>
                </c:pt>
                <c:pt idx="47">
                  <c:v>84.97610701282544</c:v>
                </c:pt>
                <c:pt idx="48">
                  <c:v>85.13400758180919</c:v>
                </c:pt>
                <c:pt idx="49">
                  <c:v>85.28865223582972</c:v>
                </c:pt>
                <c:pt idx="50">
                  <c:v>86</c:v>
                </c:pt>
                <c:pt idx="51">
                  <c:v>86</c:v>
                </c:pt>
                <c:pt idx="52">
                  <c:v>86</c:v>
                </c:pt>
                <c:pt idx="53">
                  <c:v>86</c:v>
                </c:pt>
                <c:pt idx="54">
                  <c:v>86</c:v>
                </c:pt>
                <c:pt idx="55">
                  <c:v>86</c:v>
                </c:pt>
                <c:pt idx="56">
                  <c:v>86</c:v>
                </c:pt>
                <c:pt idx="57">
                  <c:v>86</c:v>
                </c:pt>
                <c:pt idx="58">
                  <c:v>86</c:v>
                </c:pt>
                <c:pt idx="59">
                  <c:v>86</c:v>
                </c:pt>
                <c:pt idx="60">
                  <c:v>86</c:v>
                </c:pt>
                <c:pt idx="61">
                  <c:v>86</c:v>
                </c:pt>
                <c:pt idx="62">
                  <c:v>86</c:v>
                </c:pt>
                <c:pt idx="63">
                  <c:v>86</c:v>
                </c:pt>
                <c:pt idx="64">
                  <c:v>86</c:v>
                </c:pt>
                <c:pt idx="65">
                  <c:v>86</c:v>
                </c:pt>
                <c:pt idx="66">
                  <c:v>86</c:v>
                </c:pt>
                <c:pt idx="67">
                  <c:v>86</c:v>
                </c:pt>
                <c:pt idx="68">
                  <c:v>86</c:v>
                </c:pt>
                <c:pt idx="69">
                  <c:v>86</c:v>
                </c:pt>
                <c:pt idx="70">
                  <c:v>86</c:v>
                </c:pt>
                <c:pt idx="71">
                  <c:v>86</c:v>
                </c:pt>
                <c:pt idx="72">
                  <c:v>86</c:v>
                </c:pt>
                <c:pt idx="73">
                  <c:v>86</c:v>
                </c:pt>
                <c:pt idx="74">
                  <c:v>86</c:v>
                </c:pt>
                <c:pt idx="75">
                  <c:v>86</c:v>
                </c:pt>
                <c:pt idx="76">
                  <c:v>86</c:v>
                </c:pt>
                <c:pt idx="77">
                  <c:v>86</c:v>
                </c:pt>
                <c:pt idx="78">
                  <c:v>86</c:v>
                </c:pt>
                <c:pt idx="79">
                  <c:v>86</c:v>
                </c:pt>
                <c:pt idx="80">
                  <c:v>86</c:v>
                </c:pt>
                <c:pt idx="81">
                  <c:v>86</c:v>
                </c:pt>
                <c:pt idx="82">
                  <c:v>86</c:v>
                </c:pt>
                <c:pt idx="83">
                  <c:v>86</c:v>
                </c:pt>
                <c:pt idx="84">
                  <c:v>86</c:v>
                </c:pt>
                <c:pt idx="85">
                  <c:v>86</c:v>
                </c:pt>
                <c:pt idx="86">
                  <c:v>86</c:v>
                </c:pt>
                <c:pt idx="87">
                  <c:v>86</c:v>
                </c:pt>
                <c:pt idx="88">
                  <c:v>86</c:v>
                </c:pt>
                <c:pt idx="89">
                  <c:v>86</c:v>
                </c:pt>
                <c:pt idx="90">
                  <c:v>86</c:v>
                </c:pt>
                <c:pt idx="91">
                  <c:v>86</c:v>
                </c:pt>
                <c:pt idx="92">
                  <c:v>86</c:v>
                </c:pt>
                <c:pt idx="93">
                  <c:v>86</c:v>
                </c:pt>
                <c:pt idx="94">
                  <c:v>86</c:v>
                </c:pt>
                <c:pt idx="95">
                  <c:v>86</c:v>
                </c:pt>
                <c:pt idx="96">
                  <c:v>86</c:v>
                </c:pt>
                <c:pt idx="97">
                  <c:v>86</c:v>
                </c:pt>
                <c:pt idx="98">
                  <c:v>86</c:v>
                </c:pt>
                <c:pt idx="99">
                  <c:v>86</c:v>
                </c:pt>
                <c:pt idx="100">
                  <c:v>86</c:v>
                </c:pt>
                <c:pt idx="101">
                  <c:v>86</c:v>
                </c:pt>
                <c:pt idx="102">
                  <c:v>86</c:v>
                </c:pt>
                <c:pt idx="103">
                  <c:v>86</c:v>
                </c:pt>
                <c:pt idx="104">
                  <c:v>86</c:v>
                </c:pt>
                <c:pt idx="105">
                  <c:v>86</c:v>
                </c:pt>
                <c:pt idx="106">
                  <c:v>86</c:v>
                </c:pt>
              </c:numCache>
            </c:numRef>
          </c:yVal>
          <c:smooth val="1"/>
        </c:ser>
        <c:axId val="25768844"/>
        <c:axId val="30593005"/>
      </c:scatterChart>
      <c:valAx>
        <c:axId val="25768844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Output Power [W]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593005"/>
        <c:crosses val="autoZero"/>
        <c:crossBetween val="midCat"/>
        <c:dispUnits/>
        <c:majorUnit val="10"/>
      </c:valAx>
      <c:valAx>
        <c:axId val="305930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Efficiency [%]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576884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8"/>
          <c:y val="0.38275"/>
          <c:w val="0.205"/>
          <c:h val="0.312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max. No Load Power ("EnergyStar (REV-Final-Draft)" &amp; "FRIWO-Suggestion")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1"/>
          <c:order val="0"/>
          <c:tx>
            <c:v>EnergyStar - V (Rev.Final-Draft)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(values!$B$4,values!$B$5:$B$104)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values!$H$4:$H$117</c:f>
              <c:numCache>
                <c:ptCount val="114"/>
                <c:pt idx="0">
                  <c:v>0.3</c:v>
                </c:pt>
                <c:pt idx="1">
                  <c:v>0.3</c:v>
                </c:pt>
                <c:pt idx="2">
                  <c:v>0.3</c:v>
                </c:pt>
                <c:pt idx="3">
                  <c:v>0.3</c:v>
                </c:pt>
                <c:pt idx="4">
                  <c:v>0.3</c:v>
                </c:pt>
                <c:pt idx="5">
                  <c:v>0.3</c:v>
                </c:pt>
                <c:pt idx="6">
                  <c:v>0.3</c:v>
                </c:pt>
                <c:pt idx="7">
                  <c:v>0.3</c:v>
                </c:pt>
                <c:pt idx="8">
                  <c:v>0.3</c:v>
                </c:pt>
                <c:pt idx="9">
                  <c:v>0.3</c:v>
                </c:pt>
                <c:pt idx="10">
                  <c:v>0.3</c:v>
                </c:pt>
                <c:pt idx="11">
                  <c:v>0.3</c:v>
                </c:pt>
                <c:pt idx="12">
                  <c:v>0.3</c:v>
                </c:pt>
                <c:pt idx="13">
                  <c:v>0.3</c:v>
                </c:pt>
                <c:pt idx="14">
                  <c:v>0.3</c:v>
                </c:pt>
                <c:pt idx="15">
                  <c:v>0.3</c:v>
                </c:pt>
                <c:pt idx="16">
                  <c:v>0.3</c:v>
                </c:pt>
                <c:pt idx="17">
                  <c:v>0.3</c:v>
                </c:pt>
                <c:pt idx="18">
                  <c:v>0.3</c:v>
                </c:pt>
                <c:pt idx="19">
                  <c:v>0.3</c:v>
                </c:pt>
                <c:pt idx="20">
                  <c:v>0.3</c:v>
                </c:pt>
                <c:pt idx="21">
                  <c:v>0.3</c:v>
                </c:pt>
                <c:pt idx="22">
                  <c:v>0.3</c:v>
                </c:pt>
                <c:pt idx="23">
                  <c:v>0.3</c:v>
                </c:pt>
                <c:pt idx="24">
                  <c:v>0.3</c:v>
                </c:pt>
                <c:pt idx="25">
                  <c:v>0.3</c:v>
                </c:pt>
                <c:pt idx="26">
                  <c:v>0.3</c:v>
                </c:pt>
                <c:pt idx="27">
                  <c:v>0.3</c:v>
                </c:pt>
                <c:pt idx="28">
                  <c:v>0.3</c:v>
                </c:pt>
                <c:pt idx="29">
                  <c:v>0.3</c:v>
                </c:pt>
                <c:pt idx="30">
                  <c:v>0.3</c:v>
                </c:pt>
                <c:pt idx="31">
                  <c:v>0.3</c:v>
                </c:pt>
                <c:pt idx="32">
                  <c:v>0.3</c:v>
                </c:pt>
                <c:pt idx="33">
                  <c:v>0.3</c:v>
                </c:pt>
                <c:pt idx="34">
                  <c:v>0.3</c:v>
                </c:pt>
                <c:pt idx="35">
                  <c:v>0.3</c:v>
                </c:pt>
                <c:pt idx="36">
                  <c:v>0.3</c:v>
                </c:pt>
                <c:pt idx="37">
                  <c:v>0.3</c:v>
                </c:pt>
                <c:pt idx="38">
                  <c:v>0.3</c:v>
                </c:pt>
                <c:pt idx="39">
                  <c:v>0.3</c:v>
                </c:pt>
                <c:pt idx="40">
                  <c:v>0.3</c:v>
                </c:pt>
                <c:pt idx="41">
                  <c:v>0.3</c:v>
                </c:pt>
                <c:pt idx="42">
                  <c:v>0.3</c:v>
                </c:pt>
                <c:pt idx="43">
                  <c:v>0.3</c:v>
                </c:pt>
                <c:pt idx="44">
                  <c:v>0.3</c:v>
                </c:pt>
                <c:pt idx="45">
                  <c:v>0.3</c:v>
                </c:pt>
                <c:pt idx="46">
                  <c:v>0.3</c:v>
                </c:pt>
                <c:pt idx="47">
                  <c:v>0.3</c:v>
                </c:pt>
                <c:pt idx="48">
                  <c:v>0.3</c:v>
                </c:pt>
                <c:pt idx="49">
                  <c:v>0.3</c:v>
                </c:pt>
                <c:pt idx="50">
                  <c:v>0.5</c:v>
                </c:pt>
                <c:pt idx="51">
                  <c:v>0.5</c:v>
                </c:pt>
                <c:pt idx="52">
                  <c:v>0.5</c:v>
                </c:pt>
                <c:pt idx="53">
                  <c:v>0.5</c:v>
                </c:pt>
                <c:pt idx="54">
                  <c:v>0.5</c:v>
                </c:pt>
                <c:pt idx="55">
                  <c:v>0.5</c:v>
                </c:pt>
                <c:pt idx="56">
                  <c:v>0.5</c:v>
                </c:pt>
                <c:pt idx="57">
                  <c:v>0.5</c:v>
                </c:pt>
                <c:pt idx="58">
                  <c:v>0.5</c:v>
                </c:pt>
                <c:pt idx="59">
                  <c:v>0.5</c:v>
                </c:pt>
                <c:pt idx="60">
                  <c:v>0.5</c:v>
                </c:pt>
                <c:pt idx="61">
                  <c:v>0.5</c:v>
                </c:pt>
                <c:pt idx="62">
                  <c:v>0.5</c:v>
                </c:pt>
                <c:pt idx="63">
                  <c:v>0.5</c:v>
                </c:pt>
                <c:pt idx="64">
                  <c:v>0.5</c:v>
                </c:pt>
                <c:pt idx="65">
                  <c:v>0.5</c:v>
                </c:pt>
                <c:pt idx="66">
                  <c:v>0.5</c:v>
                </c:pt>
                <c:pt idx="67">
                  <c:v>0.5</c:v>
                </c:pt>
                <c:pt idx="68">
                  <c:v>0.5</c:v>
                </c:pt>
                <c:pt idx="69">
                  <c:v>0.5</c:v>
                </c:pt>
                <c:pt idx="70">
                  <c:v>0.5</c:v>
                </c:pt>
                <c:pt idx="71">
                  <c:v>0.5</c:v>
                </c:pt>
                <c:pt idx="72">
                  <c:v>0.5</c:v>
                </c:pt>
                <c:pt idx="73">
                  <c:v>0.5</c:v>
                </c:pt>
                <c:pt idx="74">
                  <c:v>0.5</c:v>
                </c:pt>
                <c:pt idx="75">
                  <c:v>0.5</c:v>
                </c:pt>
                <c:pt idx="76">
                  <c:v>0.5</c:v>
                </c:pt>
                <c:pt idx="77">
                  <c:v>0.5</c:v>
                </c:pt>
                <c:pt idx="78">
                  <c:v>0.5</c:v>
                </c:pt>
                <c:pt idx="79">
                  <c:v>0.5</c:v>
                </c:pt>
                <c:pt idx="80">
                  <c:v>0.5</c:v>
                </c:pt>
                <c:pt idx="81">
                  <c:v>0.5</c:v>
                </c:pt>
                <c:pt idx="82">
                  <c:v>0.5</c:v>
                </c:pt>
                <c:pt idx="83">
                  <c:v>0.5</c:v>
                </c:pt>
                <c:pt idx="84">
                  <c:v>0.5</c:v>
                </c:pt>
                <c:pt idx="85">
                  <c:v>0.5</c:v>
                </c:pt>
                <c:pt idx="86">
                  <c:v>0.5</c:v>
                </c:pt>
                <c:pt idx="87">
                  <c:v>0.5</c:v>
                </c:pt>
                <c:pt idx="88">
                  <c:v>0.5</c:v>
                </c:pt>
                <c:pt idx="89">
                  <c:v>0.5</c:v>
                </c:pt>
                <c:pt idx="90">
                  <c:v>0.5</c:v>
                </c:pt>
                <c:pt idx="91">
                  <c:v>0.5</c:v>
                </c:pt>
                <c:pt idx="92">
                  <c:v>0.5</c:v>
                </c:pt>
                <c:pt idx="93">
                  <c:v>0.5</c:v>
                </c:pt>
                <c:pt idx="94">
                  <c:v>0.5</c:v>
                </c:pt>
                <c:pt idx="95">
                  <c:v>0.5</c:v>
                </c:pt>
                <c:pt idx="96">
                  <c:v>0.5</c:v>
                </c:pt>
                <c:pt idx="97">
                  <c:v>0.5</c:v>
                </c:pt>
                <c:pt idx="98">
                  <c:v>0.5</c:v>
                </c:pt>
                <c:pt idx="99">
                  <c:v>0.5</c:v>
                </c:pt>
                <c:pt idx="100">
                  <c:v>0.5</c:v>
                </c:pt>
                <c:pt idx="101">
                  <c:v>0.5</c:v>
                </c:pt>
                <c:pt idx="102">
                  <c:v>0.5</c:v>
                </c:pt>
                <c:pt idx="103">
                  <c:v>0.5</c:v>
                </c:pt>
                <c:pt idx="104">
                  <c:v>0.5</c:v>
                </c:pt>
                <c:pt idx="105">
                  <c:v>0.5</c:v>
                </c:pt>
                <c:pt idx="106">
                  <c:v>0.5</c:v>
                </c:pt>
                <c:pt idx="107">
                  <c:v>0.5</c:v>
                </c:pt>
                <c:pt idx="108">
                  <c:v>0.5</c:v>
                </c:pt>
                <c:pt idx="109">
                  <c:v>0.5</c:v>
                </c:pt>
                <c:pt idx="110">
                  <c:v>0.5</c:v>
                </c:pt>
                <c:pt idx="111">
                  <c:v>0.5</c:v>
                </c:pt>
                <c:pt idx="112">
                  <c:v>0.5</c:v>
                </c:pt>
                <c:pt idx="113">
                  <c:v>0.5</c:v>
                </c:pt>
              </c:numCache>
            </c:numRef>
          </c:yVal>
          <c:smooth val="1"/>
        </c:ser>
        <c:ser>
          <c:idx val="2"/>
          <c:order val="1"/>
          <c:tx>
            <c:v>CEC - IV (Tier 2)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(values!$B$4,values!$B$5:$B$104)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values!$E$4:$E$104</c:f>
              <c:numCache>
                <c:ptCount val="101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2">
                  <c:v>0.5</c:v>
                </c:pt>
                <c:pt idx="23">
                  <c:v>0.5</c:v>
                </c:pt>
                <c:pt idx="24">
                  <c:v>0.5</c:v>
                </c:pt>
                <c:pt idx="25">
                  <c:v>0.5</c:v>
                </c:pt>
                <c:pt idx="26">
                  <c:v>0.5</c:v>
                </c:pt>
                <c:pt idx="27">
                  <c:v>0.5</c:v>
                </c:pt>
                <c:pt idx="28">
                  <c:v>0.5</c:v>
                </c:pt>
                <c:pt idx="29">
                  <c:v>0.5</c:v>
                </c:pt>
                <c:pt idx="30">
                  <c:v>0.5</c:v>
                </c:pt>
                <c:pt idx="31">
                  <c:v>0.5</c:v>
                </c:pt>
                <c:pt idx="32">
                  <c:v>0.5</c:v>
                </c:pt>
                <c:pt idx="33">
                  <c:v>0.5</c:v>
                </c:pt>
                <c:pt idx="34">
                  <c:v>0.5</c:v>
                </c:pt>
                <c:pt idx="35">
                  <c:v>0.5</c:v>
                </c:pt>
                <c:pt idx="36">
                  <c:v>0.5</c:v>
                </c:pt>
                <c:pt idx="37">
                  <c:v>0.5</c:v>
                </c:pt>
                <c:pt idx="38">
                  <c:v>0.5</c:v>
                </c:pt>
                <c:pt idx="39">
                  <c:v>0.5</c:v>
                </c:pt>
                <c:pt idx="40">
                  <c:v>0.5</c:v>
                </c:pt>
                <c:pt idx="41">
                  <c:v>0.5</c:v>
                </c:pt>
                <c:pt idx="42">
                  <c:v>0.5</c:v>
                </c:pt>
                <c:pt idx="43">
                  <c:v>0.5</c:v>
                </c:pt>
                <c:pt idx="44">
                  <c:v>0.5</c:v>
                </c:pt>
                <c:pt idx="45">
                  <c:v>0.5</c:v>
                </c:pt>
                <c:pt idx="46">
                  <c:v>0.5</c:v>
                </c:pt>
                <c:pt idx="47">
                  <c:v>0.5</c:v>
                </c:pt>
                <c:pt idx="48">
                  <c:v>0.5</c:v>
                </c:pt>
                <c:pt idx="49">
                  <c:v>0.5</c:v>
                </c:pt>
                <c:pt idx="50">
                  <c:v>0.5</c:v>
                </c:pt>
                <c:pt idx="51">
                  <c:v>0.5</c:v>
                </c:pt>
                <c:pt idx="52">
                  <c:v>0.5</c:v>
                </c:pt>
                <c:pt idx="53">
                  <c:v>0.5</c:v>
                </c:pt>
                <c:pt idx="54">
                  <c:v>0.5</c:v>
                </c:pt>
                <c:pt idx="55">
                  <c:v>0.5</c:v>
                </c:pt>
                <c:pt idx="56">
                  <c:v>0.5</c:v>
                </c:pt>
                <c:pt idx="57">
                  <c:v>0.5</c:v>
                </c:pt>
                <c:pt idx="58">
                  <c:v>0.5</c:v>
                </c:pt>
                <c:pt idx="59">
                  <c:v>0.5</c:v>
                </c:pt>
                <c:pt idx="60">
                  <c:v>0.5</c:v>
                </c:pt>
                <c:pt idx="61">
                  <c:v>0.5</c:v>
                </c:pt>
                <c:pt idx="62">
                  <c:v>0.5</c:v>
                </c:pt>
                <c:pt idx="63">
                  <c:v>0.5</c:v>
                </c:pt>
                <c:pt idx="64">
                  <c:v>0.5</c:v>
                </c:pt>
                <c:pt idx="65">
                  <c:v>0.5</c:v>
                </c:pt>
                <c:pt idx="66">
                  <c:v>0.5</c:v>
                </c:pt>
                <c:pt idx="67">
                  <c:v>0.5</c:v>
                </c:pt>
                <c:pt idx="68">
                  <c:v>0.5</c:v>
                </c:pt>
                <c:pt idx="69">
                  <c:v>0.5</c:v>
                </c:pt>
                <c:pt idx="70">
                  <c:v>0.5</c:v>
                </c:pt>
                <c:pt idx="71">
                  <c:v>0.5</c:v>
                </c:pt>
                <c:pt idx="72">
                  <c:v>0.5</c:v>
                </c:pt>
                <c:pt idx="73">
                  <c:v>0.5</c:v>
                </c:pt>
                <c:pt idx="74">
                  <c:v>0.5</c:v>
                </c:pt>
                <c:pt idx="75">
                  <c:v>0.5</c:v>
                </c:pt>
                <c:pt idx="76">
                  <c:v>0.5</c:v>
                </c:pt>
                <c:pt idx="77">
                  <c:v>0.5</c:v>
                </c:pt>
                <c:pt idx="78">
                  <c:v>0.5</c:v>
                </c:pt>
                <c:pt idx="79">
                  <c:v>0.5</c:v>
                </c:pt>
                <c:pt idx="80">
                  <c:v>0.5</c:v>
                </c:pt>
                <c:pt idx="81">
                  <c:v>0.5</c:v>
                </c:pt>
                <c:pt idx="82">
                  <c:v>0.5</c:v>
                </c:pt>
                <c:pt idx="83">
                  <c:v>0.5</c:v>
                </c:pt>
                <c:pt idx="84">
                  <c:v>0.5</c:v>
                </c:pt>
                <c:pt idx="85">
                  <c:v>0.5</c:v>
                </c:pt>
                <c:pt idx="86">
                  <c:v>0.5</c:v>
                </c:pt>
                <c:pt idx="87">
                  <c:v>0.5</c:v>
                </c:pt>
                <c:pt idx="88">
                  <c:v>0.5</c:v>
                </c:pt>
                <c:pt idx="89">
                  <c:v>0.5</c:v>
                </c:pt>
                <c:pt idx="90">
                  <c:v>0.5</c:v>
                </c:pt>
                <c:pt idx="91">
                  <c:v>0.5</c:v>
                </c:pt>
                <c:pt idx="92">
                  <c:v>0.5</c:v>
                </c:pt>
                <c:pt idx="93">
                  <c:v>0.5</c:v>
                </c:pt>
                <c:pt idx="94">
                  <c:v>0.5</c:v>
                </c:pt>
                <c:pt idx="95">
                  <c:v>0.5</c:v>
                </c:pt>
                <c:pt idx="96">
                  <c:v>0.5</c:v>
                </c:pt>
                <c:pt idx="97">
                  <c:v>0.5</c:v>
                </c:pt>
                <c:pt idx="98">
                  <c:v>0.5</c:v>
                </c:pt>
                <c:pt idx="99">
                  <c:v>0.5</c:v>
                </c:pt>
                <c:pt idx="100">
                  <c:v>0.5</c:v>
                </c:pt>
              </c:numCache>
            </c:numRef>
          </c:yVal>
          <c:smooth val="1"/>
        </c:ser>
        <c:ser>
          <c:idx val="0"/>
          <c:order val="2"/>
          <c:tx>
            <c:v>FRIWO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9"/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xVal>
            <c:numRef>
              <c:f>(values!$B$4,values!$B$5:$B$104)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values!$R$4:$R$107</c:f>
              <c:numCache>
                <c:ptCount val="104"/>
                <c:pt idx="0">
                  <c:v>0.3</c:v>
                </c:pt>
                <c:pt idx="1">
                  <c:v>0.3</c:v>
                </c:pt>
                <c:pt idx="2">
                  <c:v>0.3</c:v>
                </c:pt>
                <c:pt idx="3">
                  <c:v>0.3</c:v>
                </c:pt>
                <c:pt idx="4">
                  <c:v>0.3</c:v>
                </c:pt>
                <c:pt idx="5">
                  <c:v>0.3</c:v>
                </c:pt>
                <c:pt idx="6">
                  <c:v>0.3</c:v>
                </c:pt>
                <c:pt idx="7">
                  <c:v>0.3</c:v>
                </c:pt>
                <c:pt idx="8">
                  <c:v>0.3</c:v>
                </c:pt>
                <c:pt idx="9">
                  <c:v>0.3</c:v>
                </c:pt>
                <c:pt idx="10">
                  <c:v>0.3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2">
                  <c:v>0.5</c:v>
                </c:pt>
                <c:pt idx="23">
                  <c:v>0.5</c:v>
                </c:pt>
                <c:pt idx="24">
                  <c:v>0.5</c:v>
                </c:pt>
                <c:pt idx="25">
                  <c:v>0.5</c:v>
                </c:pt>
                <c:pt idx="26">
                  <c:v>0.5</c:v>
                </c:pt>
                <c:pt idx="27">
                  <c:v>0.5</c:v>
                </c:pt>
                <c:pt idx="28">
                  <c:v>0.5</c:v>
                </c:pt>
                <c:pt idx="29">
                  <c:v>0.5</c:v>
                </c:pt>
                <c:pt idx="30">
                  <c:v>0.5</c:v>
                </c:pt>
                <c:pt idx="31">
                  <c:v>0.5</c:v>
                </c:pt>
                <c:pt idx="32">
                  <c:v>0.5</c:v>
                </c:pt>
                <c:pt idx="33">
                  <c:v>0.5</c:v>
                </c:pt>
                <c:pt idx="34">
                  <c:v>0.5</c:v>
                </c:pt>
                <c:pt idx="35">
                  <c:v>0.5</c:v>
                </c:pt>
                <c:pt idx="36">
                  <c:v>0.5</c:v>
                </c:pt>
                <c:pt idx="37">
                  <c:v>0.5</c:v>
                </c:pt>
                <c:pt idx="38">
                  <c:v>0.5</c:v>
                </c:pt>
                <c:pt idx="39">
                  <c:v>0.5</c:v>
                </c:pt>
                <c:pt idx="40">
                  <c:v>0.5</c:v>
                </c:pt>
                <c:pt idx="41">
                  <c:v>0.5</c:v>
                </c:pt>
                <c:pt idx="42">
                  <c:v>0.5</c:v>
                </c:pt>
                <c:pt idx="43">
                  <c:v>0.5</c:v>
                </c:pt>
                <c:pt idx="44">
                  <c:v>0.5</c:v>
                </c:pt>
                <c:pt idx="45">
                  <c:v>0.5</c:v>
                </c:pt>
                <c:pt idx="46">
                  <c:v>0.5</c:v>
                </c:pt>
                <c:pt idx="47">
                  <c:v>0.5</c:v>
                </c:pt>
                <c:pt idx="48">
                  <c:v>0.5</c:v>
                </c:pt>
                <c:pt idx="49">
                  <c:v>0.5</c:v>
                </c:pt>
                <c:pt idx="50">
                  <c:v>0.5</c:v>
                </c:pt>
                <c:pt idx="51">
                  <c:v>0.5</c:v>
                </c:pt>
                <c:pt idx="52">
                  <c:v>0.5</c:v>
                </c:pt>
                <c:pt idx="53">
                  <c:v>0.5</c:v>
                </c:pt>
                <c:pt idx="54">
                  <c:v>0.5</c:v>
                </c:pt>
                <c:pt idx="55">
                  <c:v>0.5</c:v>
                </c:pt>
                <c:pt idx="56">
                  <c:v>0.5</c:v>
                </c:pt>
                <c:pt idx="57">
                  <c:v>0.5</c:v>
                </c:pt>
                <c:pt idx="58">
                  <c:v>0.5</c:v>
                </c:pt>
                <c:pt idx="59">
                  <c:v>0.5</c:v>
                </c:pt>
                <c:pt idx="60">
                  <c:v>0.5</c:v>
                </c:pt>
                <c:pt idx="61">
                  <c:v>0.5</c:v>
                </c:pt>
                <c:pt idx="62">
                  <c:v>0.5</c:v>
                </c:pt>
                <c:pt idx="63">
                  <c:v>0.5</c:v>
                </c:pt>
                <c:pt idx="64">
                  <c:v>0.5</c:v>
                </c:pt>
                <c:pt idx="65">
                  <c:v>0.5</c:v>
                </c:pt>
                <c:pt idx="66">
                  <c:v>0.5</c:v>
                </c:pt>
                <c:pt idx="67">
                  <c:v>0.5</c:v>
                </c:pt>
                <c:pt idx="68">
                  <c:v>0.5</c:v>
                </c:pt>
                <c:pt idx="69">
                  <c:v>0.5</c:v>
                </c:pt>
                <c:pt idx="70">
                  <c:v>0.5</c:v>
                </c:pt>
                <c:pt idx="71">
                  <c:v>0.5</c:v>
                </c:pt>
                <c:pt idx="72">
                  <c:v>0.5</c:v>
                </c:pt>
                <c:pt idx="73">
                  <c:v>0.5</c:v>
                </c:pt>
                <c:pt idx="74">
                  <c:v>0.5</c:v>
                </c:pt>
                <c:pt idx="75">
                  <c:v>0.5</c:v>
                </c:pt>
                <c:pt idx="76">
                  <c:v>0.5</c:v>
                </c:pt>
                <c:pt idx="77">
                  <c:v>0.5</c:v>
                </c:pt>
                <c:pt idx="78">
                  <c:v>0.5</c:v>
                </c:pt>
                <c:pt idx="79">
                  <c:v>0.5</c:v>
                </c:pt>
                <c:pt idx="80">
                  <c:v>0.5</c:v>
                </c:pt>
                <c:pt idx="81">
                  <c:v>0.5</c:v>
                </c:pt>
                <c:pt idx="82">
                  <c:v>0.5</c:v>
                </c:pt>
                <c:pt idx="83">
                  <c:v>0.5</c:v>
                </c:pt>
                <c:pt idx="84">
                  <c:v>0.5</c:v>
                </c:pt>
                <c:pt idx="85">
                  <c:v>0.5</c:v>
                </c:pt>
                <c:pt idx="86">
                  <c:v>0.5</c:v>
                </c:pt>
                <c:pt idx="87">
                  <c:v>0.5</c:v>
                </c:pt>
                <c:pt idx="88">
                  <c:v>0.5</c:v>
                </c:pt>
                <c:pt idx="89">
                  <c:v>0.5</c:v>
                </c:pt>
                <c:pt idx="90">
                  <c:v>0.5</c:v>
                </c:pt>
                <c:pt idx="91">
                  <c:v>0.5</c:v>
                </c:pt>
                <c:pt idx="92">
                  <c:v>0.5</c:v>
                </c:pt>
                <c:pt idx="93">
                  <c:v>0.5</c:v>
                </c:pt>
                <c:pt idx="94">
                  <c:v>0.5</c:v>
                </c:pt>
                <c:pt idx="95">
                  <c:v>0.5</c:v>
                </c:pt>
                <c:pt idx="96">
                  <c:v>0.5</c:v>
                </c:pt>
                <c:pt idx="97">
                  <c:v>0.5</c:v>
                </c:pt>
                <c:pt idx="98">
                  <c:v>0.5</c:v>
                </c:pt>
                <c:pt idx="99">
                  <c:v>0.5</c:v>
                </c:pt>
                <c:pt idx="100">
                  <c:v>0.5</c:v>
                </c:pt>
                <c:pt idx="101">
                  <c:v>0.5</c:v>
                </c:pt>
                <c:pt idx="102">
                  <c:v>0.5</c:v>
                </c:pt>
                <c:pt idx="103">
                  <c:v>0.5</c:v>
                </c:pt>
              </c:numCache>
            </c:numRef>
          </c:yVal>
          <c:smooth val="1"/>
        </c:ser>
        <c:axId val="6901590"/>
        <c:axId val="62114311"/>
      </c:scatterChart>
      <c:valAx>
        <c:axId val="6901590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Output Power [W]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114311"/>
        <c:crosses val="autoZero"/>
        <c:crossBetween val="midCat"/>
        <c:dispUnits/>
      </c:valAx>
      <c:valAx>
        <c:axId val="621143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max. No Load Power [W]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90159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1"/>
  <sheetViews>
    <sheetView tabSelected="1" workbookViewId="0" zoomScale="120"/>
  </sheetViews>
  <pageMargins left="0.75" right="0.75" top="1" bottom="1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amm2"/>
  <sheetViews>
    <sheetView workbookViewId="0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B2:R254"/>
  <sheetViews>
    <sheetView zoomScale="75" zoomScaleNormal="75" workbookViewId="0" topLeftCell="A1">
      <selection activeCell="T13" sqref="T13"/>
    </sheetView>
  </sheetViews>
  <sheetFormatPr defaultColWidth="9.140625" defaultRowHeight="12.75"/>
  <cols>
    <col min="1" max="1" width="4.140625" style="0" customWidth="1"/>
    <col min="2" max="2" width="6.421875" style="0" bestFit="1" customWidth="1"/>
    <col min="3" max="4" width="5.57421875" style="0" bestFit="1" customWidth="1"/>
    <col min="5" max="5" width="8.140625" style="0" bestFit="1" customWidth="1"/>
    <col min="6" max="6" width="9.00390625" style="0" bestFit="1" customWidth="1"/>
    <col min="7" max="7" width="5.57421875" style="0" bestFit="1" customWidth="1"/>
    <col min="8" max="8" width="8.140625" style="0" bestFit="1" customWidth="1"/>
    <col min="9" max="9" width="9.00390625" style="0" bestFit="1" customWidth="1"/>
    <col min="10" max="10" width="5.57421875" style="0" bestFit="1" customWidth="1"/>
    <col min="11" max="11" width="8.140625" style="0" bestFit="1" customWidth="1"/>
    <col min="12" max="12" width="6.57421875" style="0" customWidth="1"/>
    <col min="13" max="13" width="9.00390625" style="0" bestFit="1" customWidth="1"/>
    <col min="14" max="14" width="5.57421875" style="0" bestFit="1" customWidth="1"/>
    <col min="15" max="15" width="8.140625" style="0" bestFit="1" customWidth="1"/>
    <col min="16" max="16" width="9.00390625" style="0" bestFit="1" customWidth="1"/>
    <col min="17" max="17" width="5.57421875" style="0" bestFit="1" customWidth="1"/>
    <col min="18" max="18" width="8.140625" style="0" bestFit="1" customWidth="1"/>
    <col min="19" max="16384" width="11.421875" style="0" customWidth="1"/>
  </cols>
  <sheetData>
    <row r="1" ht="10.5" customHeight="1" thickBot="1"/>
    <row r="2" spans="3:18" ht="12.75">
      <c r="C2" s="7" t="s">
        <v>4</v>
      </c>
      <c r="D2" s="8"/>
      <c r="E2" s="9"/>
      <c r="F2" s="7" t="s">
        <v>7</v>
      </c>
      <c r="G2" s="8"/>
      <c r="H2" s="9"/>
      <c r="I2" s="7" t="s">
        <v>8</v>
      </c>
      <c r="J2" s="8"/>
      <c r="K2" s="9"/>
      <c r="L2" s="6"/>
      <c r="M2" s="7" t="s">
        <v>5</v>
      </c>
      <c r="N2" s="8"/>
      <c r="O2" s="9"/>
      <c r="P2" s="7" t="s">
        <v>6</v>
      </c>
      <c r="Q2" s="8"/>
      <c r="R2" s="9"/>
    </row>
    <row r="3" spans="2:18" ht="13.5" thickBot="1">
      <c r="B3" t="s">
        <v>0</v>
      </c>
      <c r="C3" s="3"/>
      <c r="D3" s="4"/>
      <c r="E3" s="5" t="s">
        <v>3</v>
      </c>
      <c r="F3" s="3" t="s">
        <v>1</v>
      </c>
      <c r="G3" s="4" t="s">
        <v>2</v>
      </c>
      <c r="H3" s="5" t="s">
        <v>3</v>
      </c>
      <c r="I3" s="3" t="s">
        <v>1</v>
      </c>
      <c r="J3" s="4" t="s">
        <v>2</v>
      </c>
      <c r="K3" s="5" t="s">
        <v>3</v>
      </c>
      <c r="L3" s="4"/>
      <c r="M3" s="3" t="s">
        <v>1</v>
      </c>
      <c r="N3" s="4" t="s">
        <v>2</v>
      </c>
      <c r="O3" s="5" t="s">
        <v>3</v>
      </c>
      <c r="P3" s="3" t="s">
        <v>1</v>
      </c>
      <c r="Q3" s="4" t="s">
        <v>2</v>
      </c>
      <c r="R3" s="5" t="s">
        <v>3</v>
      </c>
    </row>
    <row r="4" spans="2:18" ht="12.75">
      <c r="B4">
        <v>0</v>
      </c>
      <c r="C4" s="1">
        <f>B4*0.5</f>
        <v>0</v>
      </c>
      <c r="D4" s="2">
        <f>C4*100</f>
        <v>0</v>
      </c>
      <c r="E4">
        <v>0.5</v>
      </c>
      <c r="F4">
        <f>0.48*B4+0.14</f>
        <v>0.14</v>
      </c>
      <c r="G4" s="2">
        <f>F4*100</f>
        <v>14.000000000000002</v>
      </c>
      <c r="H4" s="2">
        <v>0.3</v>
      </c>
      <c r="I4">
        <f>0.497*B4+0.067</f>
        <v>0.067</v>
      </c>
      <c r="J4" s="2">
        <f>I4*100</f>
        <v>6.7</v>
      </c>
      <c r="K4" s="2">
        <v>0.3</v>
      </c>
      <c r="L4" s="2"/>
      <c r="M4">
        <f>0.497*B4+0.071</f>
        <v>0.071</v>
      </c>
      <c r="N4" s="2">
        <f>M4*100</f>
        <v>7.1</v>
      </c>
      <c r="O4" s="2">
        <v>0.3</v>
      </c>
      <c r="P4">
        <f>0.49*B4+0.05</f>
        <v>0.05</v>
      </c>
      <c r="Q4" s="2">
        <f>P4*100</f>
        <v>5</v>
      </c>
      <c r="R4" s="2">
        <v>0.3</v>
      </c>
    </row>
    <row r="5" spans="2:18" ht="12.75">
      <c r="B5">
        <v>1</v>
      </c>
      <c r="C5" s="1">
        <f aca="true" t="shared" si="0" ref="C5:C10">0.09*LN(B5)+0.5</f>
        <v>0.5</v>
      </c>
      <c r="D5" s="2">
        <f aca="true" t="shared" si="1" ref="D5:D64">C5*100</f>
        <v>50</v>
      </c>
      <c r="E5">
        <v>0.5</v>
      </c>
      <c r="F5">
        <f>0.48*B5+0.14</f>
        <v>0.62</v>
      </c>
      <c r="G5" s="2">
        <f aca="true" t="shared" si="2" ref="G5:G64">F5*100</f>
        <v>62</v>
      </c>
      <c r="H5" s="2">
        <v>0.3</v>
      </c>
      <c r="I5">
        <f>0.497*B5+0.067</f>
        <v>0.5640000000000001</v>
      </c>
      <c r="J5" s="2">
        <f aca="true" t="shared" si="3" ref="J5:J64">I5*100</f>
        <v>56.400000000000006</v>
      </c>
      <c r="K5" s="2">
        <v>0.3</v>
      </c>
      <c r="L5" s="2"/>
      <c r="M5">
        <f>0.497*B5+0.071</f>
        <v>0.568</v>
      </c>
      <c r="N5" s="2">
        <f aca="true" t="shared" si="4" ref="N5:N64">M5*100</f>
        <v>56.8</v>
      </c>
      <c r="O5" s="2">
        <v>0.3</v>
      </c>
      <c r="P5">
        <f>0.485*B5+0.05</f>
        <v>0.535</v>
      </c>
      <c r="Q5" s="2">
        <f aca="true" t="shared" si="5" ref="Q5:Q64">P5*100</f>
        <v>53.5</v>
      </c>
      <c r="R5" s="2">
        <v>0.3</v>
      </c>
    </row>
    <row r="6" spans="2:18" ht="12.75">
      <c r="B6">
        <v>2</v>
      </c>
      <c r="C6" s="1">
        <f t="shared" si="0"/>
        <v>0.562383246250395</v>
      </c>
      <c r="D6" s="2">
        <f t="shared" si="1"/>
        <v>56.2383246250395</v>
      </c>
      <c r="E6">
        <v>0.5</v>
      </c>
      <c r="F6" s="1">
        <f>(0.0626*LN(B6))+0.622</f>
        <v>0.6653910135030525</v>
      </c>
      <c r="G6" s="2">
        <f t="shared" si="2"/>
        <v>66.53910135030526</v>
      </c>
      <c r="H6" s="2">
        <v>0.3</v>
      </c>
      <c r="I6" s="1">
        <f>(0.075*LN(B6))+0.561</f>
        <v>0.612986038541996</v>
      </c>
      <c r="J6" s="2">
        <f t="shared" si="3"/>
        <v>61.2986038541996</v>
      </c>
      <c r="K6" s="2">
        <v>0.3</v>
      </c>
      <c r="L6" s="2"/>
      <c r="M6" s="1">
        <f>(0.075*LN(B6))+0.569</f>
        <v>0.6209860385419959</v>
      </c>
      <c r="N6" s="2">
        <f t="shared" si="4"/>
        <v>62.09860385419959</v>
      </c>
      <c r="O6" s="2">
        <v>0.3</v>
      </c>
      <c r="P6" s="1">
        <f>(0.077*LN(B6))+0.54</f>
        <v>0.5933723329031159</v>
      </c>
      <c r="Q6" s="2">
        <f t="shared" si="5"/>
        <v>59.33723329031159</v>
      </c>
      <c r="R6" s="2">
        <v>0.3</v>
      </c>
    </row>
    <row r="7" spans="2:18" ht="12.75">
      <c r="B7">
        <v>3</v>
      </c>
      <c r="C7" s="1">
        <f t="shared" si="0"/>
        <v>0.5988751059801298</v>
      </c>
      <c r="D7" s="2">
        <f t="shared" si="1"/>
        <v>59.88751059801298</v>
      </c>
      <c r="E7">
        <v>0.5</v>
      </c>
      <c r="F7" s="1">
        <f aca="true" t="shared" si="6" ref="F7:F53">(0.0626*LN(B7))+0.622</f>
        <v>0.6907731292706236</v>
      </c>
      <c r="G7" s="2">
        <f t="shared" si="2"/>
        <v>69.07731292706237</v>
      </c>
      <c r="H7" s="2">
        <v>0.3</v>
      </c>
      <c r="I7" s="1">
        <f aca="true" t="shared" si="7" ref="I7:I53">(0.075*LN(B7))+0.561</f>
        <v>0.6433959216501083</v>
      </c>
      <c r="J7" s="2">
        <f t="shared" si="3"/>
        <v>64.33959216501083</v>
      </c>
      <c r="K7" s="2">
        <v>0.3</v>
      </c>
      <c r="L7" s="2"/>
      <c r="M7" s="1">
        <f aca="true" t="shared" si="8" ref="M7:M53">(0.075*LN(B7))+0.569</f>
        <v>0.6513959216501082</v>
      </c>
      <c r="N7" s="2">
        <f t="shared" si="4"/>
        <v>65.13959216501081</v>
      </c>
      <c r="O7" s="2">
        <v>0.3</v>
      </c>
      <c r="P7" s="1">
        <f aca="true" t="shared" si="9" ref="P7:P53">(0.077*LN(B7))+0.54</f>
        <v>0.6245931462274444</v>
      </c>
      <c r="Q7" s="2">
        <f t="shared" si="5"/>
        <v>62.459314622744444</v>
      </c>
      <c r="R7" s="2">
        <v>0.3</v>
      </c>
    </row>
    <row r="8" spans="2:18" ht="12.75">
      <c r="B8">
        <v>4</v>
      </c>
      <c r="C8" s="1">
        <f t="shared" si="0"/>
        <v>0.6247664925007902</v>
      </c>
      <c r="D8" s="2">
        <f t="shared" si="1"/>
        <v>62.47664925007902</v>
      </c>
      <c r="E8">
        <v>0.5</v>
      </c>
      <c r="F8" s="1">
        <f t="shared" si="6"/>
        <v>0.7087820270061052</v>
      </c>
      <c r="G8" s="2">
        <f t="shared" si="2"/>
        <v>70.87820270061052</v>
      </c>
      <c r="H8" s="2">
        <v>0.3</v>
      </c>
      <c r="I8" s="1">
        <f t="shared" si="7"/>
        <v>0.6649720770839919</v>
      </c>
      <c r="J8" s="2">
        <f t="shared" si="3"/>
        <v>66.49720770839919</v>
      </c>
      <c r="K8" s="2">
        <v>0.3</v>
      </c>
      <c r="L8" s="2"/>
      <c r="M8" s="1">
        <f t="shared" si="8"/>
        <v>0.6729720770839918</v>
      </c>
      <c r="N8" s="2">
        <f t="shared" si="4"/>
        <v>67.29720770839917</v>
      </c>
      <c r="O8" s="2">
        <v>0.3</v>
      </c>
      <c r="P8" s="1">
        <f t="shared" si="9"/>
        <v>0.6467446658062316</v>
      </c>
      <c r="Q8" s="2">
        <f t="shared" si="5"/>
        <v>64.67446658062316</v>
      </c>
      <c r="R8" s="2">
        <v>0.3</v>
      </c>
    </row>
    <row r="9" spans="2:18" ht="12.75">
      <c r="B9">
        <v>5</v>
      </c>
      <c r="C9" s="1">
        <f t="shared" si="0"/>
        <v>0.644849412119069</v>
      </c>
      <c r="D9" s="2">
        <f t="shared" si="1"/>
        <v>64.4849412119069</v>
      </c>
      <c r="E9">
        <v>0.5</v>
      </c>
      <c r="F9" s="1">
        <f t="shared" si="6"/>
        <v>0.7227508133183747</v>
      </c>
      <c r="G9" s="2">
        <f t="shared" si="2"/>
        <v>72.27508133183747</v>
      </c>
      <c r="H9" s="2">
        <v>0.3</v>
      </c>
      <c r="I9" s="1">
        <f t="shared" si="7"/>
        <v>0.6817078434325575</v>
      </c>
      <c r="J9" s="2">
        <f t="shared" si="3"/>
        <v>68.17078434325575</v>
      </c>
      <c r="K9" s="2">
        <v>0.3</v>
      </c>
      <c r="L9" s="2"/>
      <c r="M9" s="1">
        <f t="shared" si="8"/>
        <v>0.6897078434325574</v>
      </c>
      <c r="N9" s="2">
        <f t="shared" si="4"/>
        <v>68.97078434325574</v>
      </c>
      <c r="O9" s="2">
        <v>0.3</v>
      </c>
      <c r="P9" s="1">
        <f t="shared" si="9"/>
        <v>0.6639267192574257</v>
      </c>
      <c r="Q9" s="2">
        <f t="shared" si="5"/>
        <v>66.39267192574258</v>
      </c>
      <c r="R9" s="2">
        <v>0.3</v>
      </c>
    </row>
    <row r="10" spans="2:18" ht="12.75">
      <c r="B10">
        <v>6</v>
      </c>
      <c r="C10" s="1">
        <f t="shared" si="0"/>
        <v>0.661258352230525</v>
      </c>
      <c r="D10" s="2">
        <f t="shared" si="1"/>
        <v>66.1258352230525</v>
      </c>
      <c r="E10">
        <v>0.5</v>
      </c>
      <c r="F10" s="1">
        <f t="shared" si="6"/>
        <v>0.7341641427736763</v>
      </c>
      <c r="G10" s="2">
        <f t="shared" si="2"/>
        <v>73.41641427736762</v>
      </c>
      <c r="H10" s="2">
        <v>0.3</v>
      </c>
      <c r="I10" s="1">
        <f t="shared" si="7"/>
        <v>0.6953819601921042</v>
      </c>
      <c r="J10" s="2">
        <f t="shared" si="3"/>
        <v>69.53819601921042</v>
      </c>
      <c r="K10" s="2">
        <v>0.3</v>
      </c>
      <c r="L10" s="2"/>
      <c r="M10" s="1">
        <f t="shared" si="8"/>
        <v>0.7033819601921041</v>
      </c>
      <c r="N10" s="2">
        <f t="shared" si="4"/>
        <v>70.33819601921041</v>
      </c>
      <c r="O10" s="2">
        <v>0.3</v>
      </c>
      <c r="P10" s="1">
        <f t="shared" si="9"/>
        <v>0.6779654791305603</v>
      </c>
      <c r="Q10" s="2">
        <f t="shared" si="5"/>
        <v>67.79654791305603</v>
      </c>
      <c r="R10" s="2">
        <v>0.3</v>
      </c>
    </row>
    <row r="11" spans="2:18" ht="12.75">
      <c r="B11">
        <v>7</v>
      </c>
      <c r="C11" s="1">
        <f aca="true" t="shared" si="10" ref="C11:C54">0.09*LN(B11)+0.5</f>
        <v>0.6751319134149782</v>
      </c>
      <c r="D11" s="2">
        <f t="shared" si="1"/>
        <v>67.51319134149783</v>
      </c>
      <c r="E11">
        <v>0.5</v>
      </c>
      <c r="F11" s="1">
        <f t="shared" si="6"/>
        <v>0.7438139753308626</v>
      </c>
      <c r="G11" s="2">
        <f t="shared" si="2"/>
        <v>74.38139753308626</v>
      </c>
      <c r="H11" s="2">
        <v>0.3</v>
      </c>
      <c r="I11" s="1">
        <f t="shared" si="7"/>
        <v>0.7069432611791485</v>
      </c>
      <c r="J11" s="2">
        <f t="shared" si="3"/>
        <v>70.69432611791485</v>
      </c>
      <c r="K11" s="2">
        <v>0.3</v>
      </c>
      <c r="L11" s="2"/>
      <c r="M11" s="1">
        <f t="shared" si="8"/>
        <v>0.7149432611791484</v>
      </c>
      <c r="N11" s="2">
        <f t="shared" si="4"/>
        <v>71.49432611791484</v>
      </c>
      <c r="O11" s="2">
        <v>0.3</v>
      </c>
      <c r="P11" s="1">
        <f t="shared" si="9"/>
        <v>0.6898350814772591</v>
      </c>
      <c r="Q11" s="2">
        <f t="shared" si="5"/>
        <v>68.98350814772591</v>
      </c>
      <c r="R11" s="2">
        <v>0.3</v>
      </c>
    </row>
    <row r="12" spans="2:18" ht="12.75">
      <c r="B12">
        <v>8</v>
      </c>
      <c r="C12" s="1">
        <f t="shared" si="10"/>
        <v>0.6871497387511852</v>
      </c>
      <c r="D12" s="2">
        <f t="shared" si="1"/>
        <v>68.71497387511852</v>
      </c>
      <c r="E12">
        <v>0.5</v>
      </c>
      <c r="F12" s="1">
        <f t="shared" si="6"/>
        <v>0.7521730405091578</v>
      </c>
      <c r="G12" s="2">
        <f t="shared" si="2"/>
        <v>75.21730405091577</v>
      </c>
      <c r="H12" s="2">
        <v>0.3</v>
      </c>
      <c r="I12" s="1">
        <f t="shared" si="7"/>
        <v>0.7169581156259878</v>
      </c>
      <c r="J12" s="2">
        <f t="shared" si="3"/>
        <v>71.69581156259878</v>
      </c>
      <c r="K12" s="2">
        <v>0.3</v>
      </c>
      <c r="L12" s="2"/>
      <c r="M12" s="1">
        <f t="shared" si="8"/>
        <v>0.7249581156259877</v>
      </c>
      <c r="N12" s="2">
        <f t="shared" si="4"/>
        <v>72.49581156259876</v>
      </c>
      <c r="O12" s="2">
        <v>0.3</v>
      </c>
      <c r="P12" s="1">
        <f t="shared" si="9"/>
        <v>0.7001169987093474</v>
      </c>
      <c r="Q12" s="2">
        <f t="shared" si="5"/>
        <v>70.01169987093473</v>
      </c>
      <c r="R12" s="2">
        <v>0.3</v>
      </c>
    </row>
    <row r="13" spans="2:18" ht="12.75">
      <c r="B13">
        <v>9</v>
      </c>
      <c r="C13" s="1">
        <f t="shared" si="10"/>
        <v>0.6977502119602598</v>
      </c>
      <c r="D13" s="2">
        <f t="shared" si="1"/>
        <v>69.77502119602597</v>
      </c>
      <c r="E13">
        <v>0.5</v>
      </c>
      <c r="F13" s="1">
        <f t="shared" si="6"/>
        <v>0.7595462585412474</v>
      </c>
      <c r="G13" s="2">
        <f t="shared" si="2"/>
        <v>75.95462585412474</v>
      </c>
      <c r="H13" s="2">
        <v>0.3</v>
      </c>
      <c r="I13" s="1">
        <f t="shared" si="7"/>
        <v>0.7257918433002165</v>
      </c>
      <c r="J13" s="2">
        <f t="shared" si="3"/>
        <v>72.57918433002165</v>
      </c>
      <c r="K13" s="2">
        <v>0.3</v>
      </c>
      <c r="L13" s="2"/>
      <c r="M13" s="1">
        <f t="shared" si="8"/>
        <v>0.7337918433002164</v>
      </c>
      <c r="N13" s="2">
        <f t="shared" si="4"/>
        <v>73.37918433002164</v>
      </c>
      <c r="O13" s="2">
        <v>0.3</v>
      </c>
      <c r="P13" s="1">
        <f t="shared" si="9"/>
        <v>0.709186292454889</v>
      </c>
      <c r="Q13" s="2">
        <f t="shared" si="5"/>
        <v>70.9186292454889</v>
      </c>
      <c r="R13" s="2">
        <v>0.3</v>
      </c>
    </row>
    <row r="14" spans="2:18" ht="12.75">
      <c r="B14">
        <v>10</v>
      </c>
      <c r="C14" s="1">
        <f t="shared" si="10"/>
        <v>0.7072326583694641</v>
      </c>
      <c r="D14" s="2">
        <f t="shared" si="1"/>
        <v>70.72326583694641</v>
      </c>
      <c r="E14">
        <v>0.5</v>
      </c>
      <c r="F14" s="1">
        <f t="shared" si="6"/>
        <v>0.7661418268214273</v>
      </c>
      <c r="G14" s="2">
        <f t="shared" si="2"/>
        <v>76.61418268214273</v>
      </c>
      <c r="H14" s="2">
        <v>0.3</v>
      </c>
      <c r="I14" s="1">
        <f t="shared" si="7"/>
        <v>0.7336938819745535</v>
      </c>
      <c r="J14" s="2">
        <f t="shared" si="3"/>
        <v>73.36938819745535</v>
      </c>
      <c r="K14" s="2">
        <v>0.3</v>
      </c>
      <c r="L14" s="2"/>
      <c r="M14" s="1">
        <f t="shared" si="8"/>
        <v>0.7416938819745533</v>
      </c>
      <c r="N14" s="2">
        <f t="shared" si="4"/>
        <v>74.16938819745533</v>
      </c>
      <c r="O14" s="2">
        <v>0.3</v>
      </c>
      <c r="P14" s="1">
        <f t="shared" si="9"/>
        <v>0.7172990521605416</v>
      </c>
      <c r="Q14" s="2">
        <f t="shared" si="5"/>
        <v>71.72990521605416</v>
      </c>
      <c r="R14" s="2">
        <v>0.3</v>
      </c>
    </row>
    <row r="15" spans="2:18" ht="12.75">
      <c r="B15">
        <v>11</v>
      </c>
      <c r="C15" s="1">
        <f t="shared" si="10"/>
        <v>0.7158105745518534</v>
      </c>
      <c r="D15" s="2">
        <f t="shared" si="1"/>
        <v>71.58105745518533</v>
      </c>
      <c r="E15">
        <v>0.5</v>
      </c>
      <c r="F15" s="1">
        <f t="shared" si="6"/>
        <v>0.772108244077178</v>
      </c>
      <c r="G15" s="2">
        <f t="shared" si="2"/>
        <v>77.21082440771781</v>
      </c>
      <c r="H15" s="2">
        <v>0.3</v>
      </c>
      <c r="I15" s="1">
        <f t="shared" si="7"/>
        <v>0.7408421454598778</v>
      </c>
      <c r="J15" s="2">
        <f t="shared" si="3"/>
        <v>74.08421454598778</v>
      </c>
      <c r="K15" s="2">
        <v>0.3</v>
      </c>
      <c r="L15" s="2"/>
      <c r="M15" s="1">
        <f t="shared" si="8"/>
        <v>0.7488421454598777</v>
      </c>
      <c r="N15" s="2">
        <f t="shared" si="4"/>
        <v>74.88421454598777</v>
      </c>
      <c r="O15" s="2">
        <v>0.3</v>
      </c>
      <c r="P15" s="1">
        <f t="shared" si="9"/>
        <v>0.7246379360054745</v>
      </c>
      <c r="Q15" s="2">
        <f t="shared" si="5"/>
        <v>72.46379360054746</v>
      </c>
      <c r="R15" s="2">
        <v>0.5</v>
      </c>
    </row>
    <row r="16" spans="2:18" ht="12.75">
      <c r="B16">
        <v>12</v>
      </c>
      <c r="C16" s="1">
        <f t="shared" si="10"/>
        <v>0.72364159848092</v>
      </c>
      <c r="D16" s="2">
        <f t="shared" si="1"/>
        <v>72.364159848092</v>
      </c>
      <c r="E16">
        <v>0.5</v>
      </c>
      <c r="F16" s="1">
        <f t="shared" si="6"/>
        <v>0.7775551562767289</v>
      </c>
      <c r="G16" s="2">
        <f t="shared" si="2"/>
        <v>77.75551562767289</v>
      </c>
      <c r="H16" s="2">
        <v>0.3</v>
      </c>
      <c r="I16" s="1">
        <f t="shared" si="7"/>
        <v>0.7473679987341001</v>
      </c>
      <c r="J16" s="2">
        <f t="shared" si="3"/>
        <v>74.73679987341</v>
      </c>
      <c r="K16" s="2">
        <v>0.3</v>
      </c>
      <c r="L16" s="2"/>
      <c r="M16" s="1">
        <f t="shared" si="8"/>
        <v>0.7553679987341</v>
      </c>
      <c r="N16" s="2">
        <f t="shared" si="4"/>
        <v>75.53679987341</v>
      </c>
      <c r="O16" s="2">
        <v>0.3</v>
      </c>
      <c r="P16" s="1">
        <f t="shared" si="9"/>
        <v>0.7313378120336761</v>
      </c>
      <c r="Q16" s="2">
        <f t="shared" si="5"/>
        <v>73.1337812033676</v>
      </c>
      <c r="R16" s="2">
        <v>0.5</v>
      </c>
    </row>
    <row r="17" spans="2:18" ht="12.75">
      <c r="B17">
        <v>13</v>
      </c>
      <c r="C17" s="1">
        <f t="shared" si="10"/>
        <v>0.7308454421715382</v>
      </c>
      <c r="D17" s="2">
        <f t="shared" si="1"/>
        <v>73.08454421715382</v>
      </c>
      <c r="E17">
        <v>0.5</v>
      </c>
      <c r="F17" s="1">
        <f t="shared" si="6"/>
        <v>0.7825658297770922</v>
      </c>
      <c r="G17" s="2">
        <f t="shared" si="2"/>
        <v>78.25658297770921</v>
      </c>
      <c r="H17" s="2">
        <v>0.3</v>
      </c>
      <c r="I17" s="1">
        <f t="shared" si="7"/>
        <v>0.7533712018096153</v>
      </c>
      <c r="J17" s="2">
        <f t="shared" si="3"/>
        <v>75.33712018096152</v>
      </c>
      <c r="K17" s="2">
        <v>0.3</v>
      </c>
      <c r="L17" s="2"/>
      <c r="M17" s="1">
        <f t="shared" si="8"/>
        <v>0.7613712018096153</v>
      </c>
      <c r="N17" s="2">
        <f t="shared" si="4"/>
        <v>76.13712018096153</v>
      </c>
      <c r="O17" s="2">
        <v>0.3</v>
      </c>
      <c r="P17" s="1">
        <f t="shared" si="9"/>
        <v>0.7375011005245383</v>
      </c>
      <c r="Q17" s="2">
        <f t="shared" si="5"/>
        <v>73.75011005245383</v>
      </c>
      <c r="R17" s="2">
        <v>0.5</v>
      </c>
    </row>
    <row r="18" spans="2:18" ht="12.75">
      <c r="B18">
        <v>14</v>
      </c>
      <c r="C18" s="1">
        <f t="shared" si="10"/>
        <v>0.7375151596653733</v>
      </c>
      <c r="D18" s="2">
        <f t="shared" si="1"/>
        <v>73.75151596653733</v>
      </c>
      <c r="E18">
        <v>0.5</v>
      </c>
      <c r="F18" s="1">
        <f t="shared" si="6"/>
        <v>0.7872049888339152</v>
      </c>
      <c r="G18" s="2">
        <f t="shared" si="2"/>
        <v>78.72049888339151</v>
      </c>
      <c r="H18" s="2">
        <v>0.3</v>
      </c>
      <c r="I18" s="1">
        <f t="shared" si="7"/>
        <v>0.7589292997211444</v>
      </c>
      <c r="J18" s="2">
        <f t="shared" si="3"/>
        <v>75.89292997211444</v>
      </c>
      <c r="K18" s="2">
        <v>0.3</v>
      </c>
      <c r="L18" s="2"/>
      <c r="M18" s="1">
        <f t="shared" si="8"/>
        <v>0.7669292997211443</v>
      </c>
      <c r="N18" s="2">
        <f t="shared" si="4"/>
        <v>76.69292997211443</v>
      </c>
      <c r="O18" s="2">
        <v>0.3</v>
      </c>
      <c r="P18" s="1">
        <f t="shared" si="9"/>
        <v>0.743207414380375</v>
      </c>
      <c r="Q18" s="2">
        <f t="shared" si="5"/>
        <v>74.3207414380375</v>
      </c>
      <c r="R18" s="2">
        <v>0.5</v>
      </c>
    </row>
    <row r="19" spans="2:18" ht="12.75">
      <c r="B19">
        <v>15</v>
      </c>
      <c r="C19" s="1">
        <f t="shared" si="10"/>
        <v>0.7437245180991989</v>
      </c>
      <c r="D19" s="2">
        <f t="shared" si="1"/>
        <v>74.3724518099199</v>
      </c>
      <c r="E19">
        <v>0.5</v>
      </c>
      <c r="F19" s="1">
        <f t="shared" si="6"/>
        <v>0.7915239425889984</v>
      </c>
      <c r="G19" s="2">
        <f t="shared" si="2"/>
        <v>79.15239425889983</v>
      </c>
      <c r="H19" s="2">
        <v>0.3</v>
      </c>
      <c r="I19" s="1">
        <f t="shared" si="7"/>
        <v>0.7641037650826659</v>
      </c>
      <c r="J19" s="2">
        <f t="shared" si="3"/>
        <v>76.41037650826658</v>
      </c>
      <c r="K19" s="2">
        <v>0.3</v>
      </c>
      <c r="L19" s="2"/>
      <c r="M19" s="1">
        <f t="shared" si="8"/>
        <v>0.7721037650826656</v>
      </c>
      <c r="N19" s="2">
        <f t="shared" si="4"/>
        <v>77.21037650826656</v>
      </c>
      <c r="O19" s="2">
        <v>0.3</v>
      </c>
      <c r="P19" s="1">
        <f t="shared" si="9"/>
        <v>0.7485198654848702</v>
      </c>
      <c r="Q19" s="2">
        <f t="shared" si="5"/>
        <v>74.85198654848702</v>
      </c>
      <c r="R19" s="2">
        <v>0.5</v>
      </c>
    </row>
    <row r="20" spans="2:18" ht="12.75">
      <c r="B20">
        <v>16</v>
      </c>
      <c r="C20" s="1">
        <f t="shared" si="10"/>
        <v>0.7495329850015803</v>
      </c>
      <c r="D20" s="2">
        <f t="shared" si="1"/>
        <v>74.95329850015803</v>
      </c>
      <c r="E20">
        <v>0.5</v>
      </c>
      <c r="F20" s="1">
        <f t="shared" si="6"/>
        <v>0.7955640540122103</v>
      </c>
      <c r="G20" s="2">
        <f t="shared" si="2"/>
        <v>79.55640540122103</v>
      </c>
      <c r="H20" s="2">
        <v>0.3</v>
      </c>
      <c r="I20" s="1">
        <f t="shared" si="7"/>
        <v>0.7689441541679837</v>
      </c>
      <c r="J20" s="2">
        <f t="shared" si="3"/>
        <v>76.89441541679837</v>
      </c>
      <c r="K20" s="2">
        <v>0.3</v>
      </c>
      <c r="L20" s="2"/>
      <c r="M20" s="1">
        <f t="shared" si="8"/>
        <v>0.7769441541679836</v>
      </c>
      <c r="N20" s="2">
        <f t="shared" si="4"/>
        <v>77.69441541679836</v>
      </c>
      <c r="O20" s="2">
        <v>0.3</v>
      </c>
      <c r="P20" s="1">
        <f t="shared" si="9"/>
        <v>0.7534893316124631</v>
      </c>
      <c r="Q20" s="2">
        <f t="shared" si="5"/>
        <v>75.34893316124631</v>
      </c>
      <c r="R20" s="2">
        <v>0.5</v>
      </c>
    </row>
    <row r="21" spans="2:18" ht="12.75">
      <c r="B21">
        <v>17</v>
      </c>
      <c r="C21" s="1">
        <f t="shared" si="10"/>
        <v>0.7549892009650594</v>
      </c>
      <c r="D21" s="2">
        <f t="shared" si="1"/>
        <v>75.49892009650594</v>
      </c>
      <c r="E21">
        <v>0.5</v>
      </c>
      <c r="F21" s="1">
        <f t="shared" si="6"/>
        <v>0.7993591553379191</v>
      </c>
      <c r="G21" s="2">
        <f t="shared" si="2"/>
        <v>79.93591553379191</v>
      </c>
      <c r="H21" s="2">
        <v>0.3</v>
      </c>
      <c r="I21" s="1">
        <f t="shared" si="7"/>
        <v>0.7734910008042163</v>
      </c>
      <c r="J21" s="2">
        <f t="shared" si="3"/>
        <v>77.34910008042164</v>
      </c>
      <c r="K21" s="2">
        <v>0.3</v>
      </c>
      <c r="L21" s="2"/>
      <c r="M21" s="1">
        <f t="shared" si="8"/>
        <v>0.7814910008042162</v>
      </c>
      <c r="N21" s="2">
        <f t="shared" si="4"/>
        <v>78.14910008042162</v>
      </c>
      <c r="O21" s="2">
        <v>0.3</v>
      </c>
      <c r="P21" s="1">
        <f t="shared" si="9"/>
        <v>0.7581574274923286</v>
      </c>
      <c r="Q21" s="2">
        <f t="shared" si="5"/>
        <v>75.81574274923287</v>
      </c>
      <c r="R21" s="2">
        <v>0.5</v>
      </c>
    </row>
    <row r="22" spans="2:18" ht="12.75">
      <c r="B22">
        <v>18</v>
      </c>
      <c r="C22" s="1">
        <f t="shared" si="10"/>
        <v>0.7601334582106548</v>
      </c>
      <c r="D22" s="2">
        <f t="shared" si="1"/>
        <v>76.01334582106549</v>
      </c>
      <c r="E22">
        <v>0.5</v>
      </c>
      <c r="F22" s="1">
        <f t="shared" si="6"/>
        <v>0.8029372720442999</v>
      </c>
      <c r="G22" s="2">
        <f t="shared" si="2"/>
        <v>80.29372720442998</v>
      </c>
      <c r="H22" s="2">
        <v>0.3</v>
      </c>
      <c r="I22" s="1">
        <f t="shared" si="7"/>
        <v>0.7777778818422124</v>
      </c>
      <c r="J22" s="2">
        <f t="shared" si="3"/>
        <v>77.77778818422124</v>
      </c>
      <c r="K22" s="2">
        <v>0.3</v>
      </c>
      <c r="L22" s="2"/>
      <c r="M22" s="1">
        <f t="shared" si="8"/>
        <v>0.7857778818422123</v>
      </c>
      <c r="N22" s="2">
        <f t="shared" si="4"/>
        <v>78.57778818422123</v>
      </c>
      <c r="O22" s="2">
        <v>0.3</v>
      </c>
      <c r="P22" s="1">
        <f t="shared" si="9"/>
        <v>0.7625586253580047</v>
      </c>
      <c r="Q22" s="2">
        <f t="shared" si="5"/>
        <v>76.25586253580046</v>
      </c>
      <c r="R22" s="2">
        <v>0.5</v>
      </c>
    </row>
    <row r="23" spans="2:18" ht="12.75">
      <c r="B23">
        <v>19</v>
      </c>
      <c r="C23" s="1">
        <f t="shared" si="10"/>
        <v>0.7649995081249796</v>
      </c>
      <c r="D23" s="2">
        <f t="shared" si="1"/>
        <v>76.49995081249796</v>
      </c>
      <c r="E23">
        <v>0.5</v>
      </c>
      <c r="F23" s="1">
        <f t="shared" si="6"/>
        <v>0.8063218800958192</v>
      </c>
      <c r="G23" s="2">
        <f t="shared" si="2"/>
        <v>80.63218800958192</v>
      </c>
      <c r="H23" s="2">
        <v>0.3</v>
      </c>
      <c r="I23" s="1">
        <f t="shared" si="7"/>
        <v>0.781832923437483</v>
      </c>
      <c r="J23" s="2">
        <f t="shared" si="3"/>
        <v>78.1832923437483</v>
      </c>
      <c r="K23" s="2">
        <v>0.3</v>
      </c>
      <c r="L23" s="2"/>
      <c r="M23" s="1">
        <f t="shared" si="8"/>
        <v>0.789832923437483</v>
      </c>
      <c r="N23" s="2">
        <f t="shared" si="4"/>
        <v>78.9832923437483</v>
      </c>
      <c r="O23" s="2">
        <v>0.3</v>
      </c>
      <c r="P23" s="1">
        <f t="shared" si="9"/>
        <v>0.7667218013958159</v>
      </c>
      <c r="Q23" s="2">
        <f t="shared" si="5"/>
        <v>76.6721801395816</v>
      </c>
      <c r="R23" s="2">
        <v>0.5</v>
      </c>
    </row>
    <row r="24" spans="2:18" ht="12.75">
      <c r="B24">
        <v>20</v>
      </c>
      <c r="C24" s="1">
        <f t="shared" si="10"/>
        <v>0.7696159046198592</v>
      </c>
      <c r="D24" s="2">
        <f t="shared" si="1"/>
        <v>76.96159046198592</v>
      </c>
      <c r="E24">
        <v>0.5</v>
      </c>
      <c r="F24" s="1">
        <f t="shared" si="6"/>
        <v>0.8095328403244798</v>
      </c>
      <c r="G24" s="2">
        <f t="shared" si="2"/>
        <v>80.95328403244798</v>
      </c>
      <c r="H24" s="2">
        <v>0.3</v>
      </c>
      <c r="I24" s="1">
        <f t="shared" si="7"/>
        <v>0.7856799205165493</v>
      </c>
      <c r="J24" s="2">
        <f t="shared" si="3"/>
        <v>78.56799205165494</v>
      </c>
      <c r="K24" s="2">
        <v>0.3</v>
      </c>
      <c r="L24" s="2"/>
      <c r="M24" s="1">
        <f t="shared" si="8"/>
        <v>0.7936799205165492</v>
      </c>
      <c r="N24" s="2">
        <f t="shared" si="4"/>
        <v>79.36799205165492</v>
      </c>
      <c r="O24" s="2">
        <v>0.3</v>
      </c>
      <c r="P24" s="1">
        <f t="shared" si="9"/>
        <v>0.7706713850636573</v>
      </c>
      <c r="Q24" s="2">
        <f t="shared" si="5"/>
        <v>77.06713850636572</v>
      </c>
      <c r="R24" s="2">
        <v>0.5</v>
      </c>
    </row>
    <row r="25" spans="2:18" ht="12.75">
      <c r="B25">
        <v>21</v>
      </c>
      <c r="C25" s="1">
        <f t="shared" si="10"/>
        <v>0.7740070193951081</v>
      </c>
      <c r="D25" s="2">
        <f t="shared" si="1"/>
        <v>77.40070193951081</v>
      </c>
      <c r="E25">
        <v>0.5</v>
      </c>
      <c r="F25" s="1">
        <f t="shared" si="6"/>
        <v>0.8125871046014863</v>
      </c>
      <c r="G25" s="2">
        <f t="shared" si="2"/>
        <v>81.25871046014863</v>
      </c>
      <c r="H25" s="2">
        <v>0.3</v>
      </c>
      <c r="I25" s="1">
        <f t="shared" si="7"/>
        <v>0.7893391828292567</v>
      </c>
      <c r="J25" s="2">
        <f t="shared" si="3"/>
        <v>78.93391828292567</v>
      </c>
      <c r="K25" s="2">
        <v>0.3</v>
      </c>
      <c r="L25" s="2"/>
      <c r="M25" s="1">
        <f t="shared" si="8"/>
        <v>0.7973391828292566</v>
      </c>
      <c r="N25" s="2">
        <f t="shared" si="4"/>
        <v>79.73391828292566</v>
      </c>
      <c r="O25" s="2">
        <v>0.3</v>
      </c>
      <c r="P25" s="1">
        <f t="shared" si="9"/>
        <v>0.7744282277047037</v>
      </c>
      <c r="Q25" s="2">
        <f t="shared" si="5"/>
        <v>77.44282277047037</v>
      </c>
      <c r="R25" s="2">
        <v>0.5</v>
      </c>
    </row>
    <row r="26" spans="2:18" ht="12.75">
      <c r="B26">
        <v>22</v>
      </c>
      <c r="C26" s="1">
        <f t="shared" si="10"/>
        <v>0.7781938208022484</v>
      </c>
      <c r="D26" s="2">
        <f t="shared" si="1"/>
        <v>77.81938208022484</v>
      </c>
      <c r="E26">
        <v>0.5</v>
      </c>
      <c r="F26" s="1">
        <f t="shared" si="6"/>
        <v>0.8154992575802306</v>
      </c>
      <c r="G26" s="2">
        <f t="shared" si="2"/>
        <v>81.54992575802305</v>
      </c>
      <c r="H26" s="2">
        <v>0.3</v>
      </c>
      <c r="I26" s="1">
        <f t="shared" si="7"/>
        <v>0.7928281840018737</v>
      </c>
      <c r="J26" s="2">
        <f t="shared" si="3"/>
        <v>79.28281840018737</v>
      </c>
      <c r="K26" s="2">
        <v>0.3</v>
      </c>
      <c r="L26" s="2"/>
      <c r="M26" s="1">
        <f t="shared" si="8"/>
        <v>0.8008281840018736</v>
      </c>
      <c r="N26" s="2">
        <f t="shared" si="4"/>
        <v>80.08281840018736</v>
      </c>
      <c r="O26" s="2">
        <v>0.3</v>
      </c>
      <c r="P26" s="1">
        <f t="shared" si="9"/>
        <v>0.7780102689085904</v>
      </c>
      <c r="Q26" s="2">
        <f t="shared" si="5"/>
        <v>77.80102689085903</v>
      </c>
      <c r="R26" s="2">
        <v>0.5</v>
      </c>
    </row>
    <row r="27" spans="2:18" ht="12.75">
      <c r="B27">
        <v>23</v>
      </c>
      <c r="C27" s="1">
        <f t="shared" si="10"/>
        <v>0.7821944794336235</v>
      </c>
      <c r="D27" s="2">
        <f t="shared" si="1"/>
        <v>78.21944794336235</v>
      </c>
      <c r="E27">
        <v>0.5</v>
      </c>
      <c r="F27" s="1">
        <f t="shared" si="6"/>
        <v>0.8182819379171647</v>
      </c>
      <c r="G27" s="2">
        <f t="shared" si="2"/>
        <v>81.82819379171647</v>
      </c>
      <c r="H27" s="2">
        <v>0.3</v>
      </c>
      <c r="I27" s="1">
        <f t="shared" si="7"/>
        <v>0.7961620661946862</v>
      </c>
      <c r="J27" s="2">
        <f t="shared" si="3"/>
        <v>79.61620661946863</v>
      </c>
      <c r="K27" s="2">
        <v>0.3</v>
      </c>
      <c r="L27" s="2"/>
      <c r="M27" s="1">
        <f t="shared" si="8"/>
        <v>0.8041620661946862</v>
      </c>
      <c r="N27" s="2">
        <f t="shared" si="4"/>
        <v>80.41620661946862</v>
      </c>
      <c r="O27" s="2">
        <v>0.3</v>
      </c>
      <c r="P27" s="1">
        <f t="shared" si="9"/>
        <v>0.7814330546265446</v>
      </c>
      <c r="Q27" s="2">
        <f t="shared" si="5"/>
        <v>78.14330546265445</v>
      </c>
      <c r="R27" s="2">
        <v>0.5</v>
      </c>
    </row>
    <row r="28" spans="2:18" ht="12.75">
      <c r="B28">
        <v>24</v>
      </c>
      <c r="C28" s="1">
        <f t="shared" si="10"/>
        <v>0.7860248447313152</v>
      </c>
      <c r="D28" s="2">
        <f t="shared" si="1"/>
        <v>78.60248447313151</v>
      </c>
      <c r="E28">
        <v>0.5</v>
      </c>
      <c r="F28" s="1">
        <f t="shared" si="6"/>
        <v>0.8209461697797814</v>
      </c>
      <c r="G28" s="2">
        <f t="shared" si="2"/>
        <v>82.09461697797813</v>
      </c>
      <c r="H28" s="2">
        <v>0.3</v>
      </c>
      <c r="I28" s="1">
        <f t="shared" si="7"/>
        <v>0.799354037276096</v>
      </c>
      <c r="J28" s="2">
        <f t="shared" si="3"/>
        <v>79.9354037276096</v>
      </c>
      <c r="K28" s="2">
        <v>0.3</v>
      </c>
      <c r="L28" s="2"/>
      <c r="M28" s="1">
        <f t="shared" si="8"/>
        <v>0.8073540372760959</v>
      </c>
      <c r="N28" s="2">
        <f t="shared" si="4"/>
        <v>80.7354037276096</v>
      </c>
      <c r="O28" s="2">
        <v>0.3</v>
      </c>
      <c r="P28" s="1">
        <f t="shared" si="9"/>
        <v>0.7847101449367919</v>
      </c>
      <c r="Q28" s="2">
        <f t="shared" si="5"/>
        <v>78.47101449367919</v>
      </c>
      <c r="R28" s="2">
        <v>0.5</v>
      </c>
    </row>
    <row r="29" spans="2:18" ht="12.75">
      <c r="B29">
        <v>25</v>
      </c>
      <c r="C29" s="1">
        <f t="shared" si="10"/>
        <v>0.789698824238138</v>
      </c>
      <c r="D29" s="2">
        <f t="shared" si="1"/>
        <v>78.9698824238138</v>
      </c>
      <c r="E29">
        <v>0.5</v>
      </c>
      <c r="F29" s="1">
        <f t="shared" si="6"/>
        <v>0.8235016266367494</v>
      </c>
      <c r="G29" s="2">
        <f t="shared" si="2"/>
        <v>82.35016266367494</v>
      </c>
      <c r="H29" s="2">
        <v>0.3</v>
      </c>
      <c r="I29" s="1">
        <f t="shared" si="7"/>
        <v>0.8024156868651151</v>
      </c>
      <c r="J29" s="2">
        <f t="shared" si="3"/>
        <v>80.24156868651151</v>
      </c>
      <c r="K29" s="2">
        <v>0.3</v>
      </c>
      <c r="L29" s="2"/>
      <c r="M29" s="1">
        <f t="shared" si="8"/>
        <v>0.810415686865115</v>
      </c>
      <c r="N29" s="2">
        <f t="shared" si="4"/>
        <v>81.0415686865115</v>
      </c>
      <c r="O29" s="2">
        <v>0.3</v>
      </c>
      <c r="P29" s="1">
        <f t="shared" si="9"/>
        <v>0.7878534385148515</v>
      </c>
      <c r="Q29" s="2">
        <f t="shared" si="5"/>
        <v>78.78534385148515</v>
      </c>
      <c r="R29" s="2">
        <v>0.5</v>
      </c>
    </row>
    <row r="30" spans="2:18" ht="12.75">
      <c r="B30">
        <v>26</v>
      </c>
      <c r="C30" s="1">
        <f t="shared" si="10"/>
        <v>0.7932286884219334</v>
      </c>
      <c r="D30" s="2">
        <f t="shared" si="1"/>
        <v>79.32286884219334</v>
      </c>
      <c r="E30">
        <v>0.5</v>
      </c>
      <c r="F30" s="1">
        <f t="shared" si="6"/>
        <v>0.8259568432801447</v>
      </c>
      <c r="G30" s="2">
        <f t="shared" si="2"/>
        <v>82.59568432801447</v>
      </c>
      <c r="H30" s="2">
        <v>0.3</v>
      </c>
      <c r="I30" s="1">
        <f t="shared" si="7"/>
        <v>0.8053572403516112</v>
      </c>
      <c r="J30" s="2">
        <f t="shared" si="3"/>
        <v>80.53572403516111</v>
      </c>
      <c r="K30" s="2">
        <v>0.3</v>
      </c>
      <c r="L30" s="2"/>
      <c r="M30" s="1">
        <f t="shared" si="8"/>
        <v>0.8133572403516112</v>
      </c>
      <c r="N30" s="2">
        <f t="shared" si="4"/>
        <v>81.33572403516112</v>
      </c>
      <c r="O30" s="2">
        <v>0.3</v>
      </c>
      <c r="P30" s="1">
        <f t="shared" si="9"/>
        <v>0.7908734334276541</v>
      </c>
      <c r="Q30" s="2">
        <f t="shared" si="5"/>
        <v>79.08734334276542</v>
      </c>
      <c r="R30" s="2">
        <v>0.5</v>
      </c>
    </row>
    <row r="31" spans="2:18" ht="12.75">
      <c r="B31">
        <v>27</v>
      </c>
      <c r="C31" s="1">
        <f t="shared" si="10"/>
        <v>0.7966253179403896</v>
      </c>
      <c r="D31" s="2">
        <f t="shared" si="1"/>
        <v>79.66253179403896</v>
      </c>
      <c r="E31">
        <v>0.5</v>
      </c>
      <c r="F31" s="1">
        <f t="shared" si="6"/>
        <v>0.828319387811871</v>
      </c>
      <c r="G31" s="2">
        <f t="shared" si="2"/>
        <v>82.83193878118709</v>
      </c>
      <c r="H31" s="2">
        <v>0.3</v>
      </c>
      <c r="I31" s="1">
        <f t="shared" si="7"/>
        <v>0.8081877649503247</v>
      </c>
      <c r="J31" s="2">
        <f t="shared" si="3"/>
        <v>80.81877649503248</v>
      </c>
      <c r="K31" s="2">
        <v>0.3</v>
      </c>
      <c r="L31" s="2"/>
      <c r="M31" s="1">
        <f t="shared" si="8"/>
        <v>0.8161877649503246</v>
      </c>
      <c r="N31" s="2">
        <f t="shared" si="4"/>
        <v>81.61877649503246</v>
      </c>
      <c r="O31" s="2">
        <v>0.3</v>
      </c>
      <c r="P31" s="1">
        <f t="shared" si="9"/>
        <v>0.7937794386823334</v>
      </c>
      <c r="Q31" s="2">
        <f t="shared" si="5"/>
        <v>79.37794386823333</v>
      </c>
      <c r="R31" s="2">
        <v>0.5</v>
      </c>
    </row>
    <row r="32" spans="2:18" ht="12.75">
      <c r="B32">
        <v>28</v>
      </c>
      <c r="C32" s="1">
        <f t="shared" si="10"/>
        <v>0.7998984059157683</v>
      </c>
      <c r="D32" s="2">
        <f t="shared" si="1"/>
        <v>79.98984059157684</v>
      </c>
      <c r="E32">
        <v>0.5</v>
      </c>
      <c r="F32" s="1">
        <f t="shared" si="6"/>
        <v>0.8305960023369677</v>
      </c>
      <c r="G32" s="2">
        <f t="shared" si="2"/>
        <v>83.05960023369677</v>
      </c>
      <c r="H32" s="2">
        <v>0.3</v>
      </c>
      <c r="I32" s="1">
        <f t="shared" si="7"/>
        <v>0.8109153382631403</v>
      </c>
      <c r="J32" s="2">
        <f t="shared" si="3"/>
        <v>81.09153382631403</v>
      </c>
      <c r="K32" s="2">
        <v>0.3</v>
      </c>
      <c r="L32" s="2"/>
      <c r="M32" s="1">
        <f t="shared" si="8"/>
        <v>0.8189153382631402</v>
      </c>
      <c r="N32" s="2">
        <f t="shared" si="4"/>
        <v>81.89153382631402</v>
      </c>
      <c r="O32" s="2">
        <v>0.3</v>
      </c>
      <c r="P32" s="1">
        <f t="shared" si="9"/>
        <v>0.7965797472834908</v>
      </c>
      <c r="Q32" s="2">
        <f t="shared" si="5"/>
        <v>79.65797472834907</v>
      </c>
      <c r="R32" s="2">
        <v>0.5</v>
      </c>
    </row>
    <row r="33" spans="2:18" ht="12.75">
      <c r="B33">
        <v>29</v>
      </c>
      <c r="C33" s="1">
        <f t="shared" si="10"/>
        <v>0.8030566246987827</v>
      </c>
      <c r="D33" s="2">
        <f t="shared" si="1"/>
        <v>80.30566246987827</v>
      </c>
      <c r="E33">
        <v>0.5</v>
      </c>
      <c r="F33" s="1">
        <f t="shared" si="6"/>
        <v>0.8327927189571533</v>
      </c>
      <c r="G33" s="2">
        <f t="shared" si="2"/>
        <v>83.27927189571534</v>
      </c>
      <c r="H33" s="2">
        <v>0.3</v>
      </c>
      <c r="I33" s="1">
        <f t="shared" si="7"/>
        <v>0.8135471872489857</v>
      </c>
      <c r="J33" s="2">
        <f t="shared" si="3"/>
        <v>81.35471872489856</v>
      </c>
      <c r="K33" s="2">
        <v>0.3</v>
      </c>
      <c r="L33" s="2"/>
      <c r="M33" s="1">
        <f t="shared" si="8"/>
        <v>0.8215471872489855</v>
      </c>
      <c r="N33" s="2">
        <f t="shared" si="4"/>
        <v>82.15471872489854</v>
      </c>
      <c r="O33" s="2">
        <v>0.3</v>
      </c>
      <c r="P33" s="1">
        <f t="shared" si="9"/>
        <v>0.7992817789089586</v>
      </c>
      <c r="Q33" s="2">
        <f t="shared" si="5"/>
        <v>79.92817789089585</v>
      </c>
      <c r="R33" s="2">
        <v>0.5</v>
      </c>
    </row>
    <row r="34" spans="2:18" ht="12.75">
      <c r="B34">
        <v>30</v>
      </c>
      <c r="C34" s="1">
        <f t="shared" si="10"/>
        <v>0.806107764349594</v>
      </c>
      <c r="D34" s="2">
        <f t="shared" si="1"/>
        <v>80.61077643495939</v>
      </c>
      <c r="E34">
        <v>0.5</v>
      </c>
      <c r="F34" s="1">
        <f t="shared" si="6"/>
        <v>0.8349149560920509</v>
      </c>
      <c r="G34" s="2">
        <f t="shared" si="2"/>
        <v>83.49149560920509</v>
      </c>
      <c r="H34" s="2">
        <v>0.3</v>
      </c>
      <c r="I34" s="1">
        <f t="shared" si="7"/>
        <v>0.8160898036246618</v>
      </c>
      <c r="J34" s="2">
        <f t="shared" si="3"/>
        <v>81.60898036246618</v>
      </c>
      <c r="K34" s="2">
        <v>0.3</v>
      </c>
      <c r="L34" s="2"/>
      <c r="M34" s="1">
        <f t="shared" si="8"/>
        <v>0.8240898036246616</v>
      </c>
      <c r="N34" s="2">
        <f t="shared" si="4"/>
        <v>82.40898036246615</v>
      </c>
      <c r="O34" s="2">
        <v>0.3</v>
      </c>
      <c r="P34" s="1">
        <f t="shared" si="9"/>
        <v>0.801892198387986</v>
      </c>
      <c r="Q34" s="2">
        <f t="shared" si="5"/>
        <v>80.18921983879859</v>
      </c>
      <c r="R34" s="2">
        <v>0.5</v>
      </c>
    </row>
    <row r="35" spans="2:18" ht="12.75">
      <c r="B35">
        <v>31</v>
      </c>
      <c r="C35" s="1">
        <f t="shared" si="10"/>
        <v>0.8090588484036632</v>
      </c>
      <c r="D35" s="2">
        <f t="shared" si="1"/>
        <v>80.90588484036631</v>
      </c>
      <c r="E35">
        <v>0.5</v>
      </c>
      <c r="F35" s="1">
        <f t="shared" si="6"/>
        <v>0.8369675990007701</v>
      </c>
      <c r="G35" s="2">
        <f t="shared" si="2"/>
        <v>83.69675990007701</v>
      </c>
      <c r="H35" s="2">
        <v>0.3</v>
      </c>
      <c r="I35" s="1">
        <f t="shared" si="7"/>
        <v>0.818549040336386</v>
      </c>
      <c r="J35" s="2">
        <f t="shared" si="3"/>
        <v>81.8549040336386</v>
      </c>
      <c r="K35" s="2">
        <v>0.3</v>
      </c>
      <c r="L35" s="2"/>
      <c r="M35" s="1">
        <f t="shared" si="8"/>
        <v>0.826549040336386</v>
      </c>
      <c r="N35" s="2">
        <f t="shared" si="4"/>
        <v>82.6549040336386</v>
      </c>
      <c r="O35" s="2">
        <v>0.3</v>
      </c>
      <c r="P35" s="1">
        <f t="shared" si="9"/>
        <v>0.8044170147453563</v>
      </c>
      <c r="Q35" s="2">
        <f t="shared" si="5"/>
        <v>80.44170147453563</v>
      </c>
      <c r="R35" s="2">
        <v>0.5</v>
      </c>
    </row>
    <row r="36" spans="2:18" ht="12.75">
      <c r="B36">
        <v>32</v>
      </c>
      <c r="C36" s="1">
        <f t="shared" si="10"/>
        <v>0.8119162312519754</v>
      </c>
      <c r="D36" s="2">
        <f t="shared" si="1"/>
        <v>81.19162312519754</v>
      </c>
      <c r="E36">
        <v>0.5</v>
      </c>
      <c r="F36" s="1">
        <f t="shared" si="6"/>
        <v>0.8389550675152628</v>
      </c>
      <c r="G36" s="2">
        <f t="shared" si="2"/>
        <v>83.89550675152628</v>
      </c>
      <c r="H36" s="2">
        <v>0.3</v>
      </c>
      <c r="I36" s="1">
        <f t="shared" si="7"/>
        <v>0.8209301927099795</v>
      </c>
      <c r="J36" s="2">
        <f t="shared" si="3"/>
        <v>82.09301927099794</v>
      </c>
      <c r="K36" s="2">
        <v>0.3</v>
      </c>
      <c r="L36" s="2"/>
      <c r="M36" s="1">
        <f t="shared" si="8"/>
        <v>0.8289301927099795</v>
      </c>
      <c r="N36" s="2">
        <f t="shared" si="4"/>
        <v>82.89301927099795</v>
      </c>
      <c r="O36" s="2">
        <v>0.3</v>
      </c>
      <c r="P36" s="1">
        <f t="shared" si="9"/>
        <v>0.8068616645155791</v>
      </c>
      <c r="Q36" s="2">
        <f t="shared" si="5"/>
        <v>80.68616645155791</v>
      </c>
      <c r="R36" s="2">
        <v>0.5</v>
      </c>
    </row>
    <row r="37" spans="2:18" ht="12.75">
      <c r="B37">
        <v>33</v>
      </c>
      <c r="C37" s="1">
        <f t="shared" si="10"/>
        <v>0.8146856805319832</v>
      </c>
      <c r="D37" s="2">
        <f t="shared" si="1"/>
        <v>81.46856805319833</v>
      </c>
      <c r="E37">
        <v>0.5</v>
      </c>
      <c r="F37" s="1">
        <f t="shared" si="6"/>
        <v>0.8408813733478017</v>
      </c>
      <c r="G37" s="2">
        <f t="shared" si="2"/>
        <v>84.08813733478017</v>
      </c>
      <c r="H37" s="2">
        <v>0.3</v>
      </c>
      <c r="I37" s="1">
        <f t="shared" si="7"/>
        <v>0.823238067109986</v>
      </c>
      <c r="J37" s="2">
        <f t="shared" si="3"/>
        <v>82.32380671099861</v>
      </c>
      <c r="K37" s="2">
        <v>0.3</v>
      </c>
      <c r="L37" s="2"/>
      <c r="M37" s="1">
        <f t="shared" si="8"/>
        <v>0.8312380671099859</v>
      </c>
      <c r="N37" s="2">
        <f t="shared" si="4"/>
        <v>83.1238067109986</v>
      </c>
      <c r="O37" s="2">
        <v>0.3</v>
      </c>
      <c r="P37" s="1">
        <f t="shared" si="9"/>
        <v>0.809231082232919</v>
      </c>
      <c r="Q37" s="2">
        <f t="shared" si="5"/>
        <v>80.92310822329189</v>
      </c>
      <c r="R37" s="2">
        <v>0.5</v>
      </c>
    </row>
    <row r="38" spans="2:18" ht="12.75">
      <c r="B38">
        <v>34</v>
      </c>
      <c r="C38" s="1">
        <f t="shared" si="10"/>
        <v>0.8173724472154545</v>
      </c>
      <c r="D38" s="2">
        <f t="shared" si="1"/>
        <v>81.73724472154545</v>
      </c>
      <c r="E38">
        <v>0.5</v>
      </c>
      <c r="F38" s="1">
        <f t="shared" si="6"/>
        <v>0.8427501688409718</v>
      </c>
      <c r="G38" s="2">
        <f t="shared" si="2"/>
        <v>84.27501688409717</v>
      </c>
      <c r="H38" s="2">
        <v>0.3</v>
      </c>
      <c r="I38" s="1">
        <f t="shared" si="7"/>
        <v>0.8254770393462121</v>
      </c>
      <c r="J38" s="2">
        <f t="shared" si="3"/>
        <v>82.54770393462121</v>
      </c>
      <c r="K38" s="2">
        <v>0.3</v>
      </c>
      <c r="L38" s="2"/>
      <c r="M38" s="1">
        <f t="shared" si="8"/>
        <v>0.8334770393462121</v>
      </c>
      <c r="N38" s="2">
        <f t="shared" si="4"/>
        <v>83.34770393462121</v>
      </c>
      <c r="O38" s="2">
        <v>0.3</v>
      </c>
      <c r="P38" s="1">
        <f t="shared" si="9"/>
        <v>0.8115297603954446</v>
      </c>
      <c r="Q38" s="2">
        <f t="shared" si="5"/>
        <v>81.15297603954446</v>
      </c>
      <c r="R38" s="2">
        <v>0.5</v>
      </c>
    </row>
    <row r="39" spans="2:18" ht="12.75">
      <c r="B39">
        <v>35</v>
      </c>
      <c r="C39" s="1">
        <f t="shared" si="10"/>
        <v>0.8199813255340471</v>
      </c>
      <c r="D39" s="2">
        <f t="shared" si="1"/>
        <v>81.99813255340472</v>
      </c>
      <c r="E39">
        <v>0.5</v>
      </c>
      <c r="F39" s="1">
        <f t="shared" si="6"/>
        <v>0.8445647886492373</v>
      </c>
      <c r="G39" s="2">
        <f t="shared" si="2"/>
        <v>84.45647886492374</v>
      </c>
      <c r="H39" s="2">
        <v>0.3</v>
      </c>
      <c r="I39" s="1">
        <f t="shared" si="7"/>
        <v>0.8276511046117061</v>
      </c>
      <c r="J39" s="2">
        <f t="shared" si="3"/>
        <v>82.76511046117061</v>
      </c>
      <c r="K39" s="2">
        <v>0.3</v>
      </c>
      <c r="L39" s="2"/>
      <c r="M39" s="1">
        <f t="shared" si="8"/>
        <v>0.8356511046117059</v>
      </c>
      <c r="N39" s="2">
        <f t="shared" si="4"/>
        <v>83.56511046117059</v>
      </c>
      <c r="O39" s="2">
        <v>0.3</v>
      </c>
      <c r="P39" s="1">
        <f t="shared" si="9"/>
        <v>0.8137618007346848</v>
      </c>
      <c r="Q39" s="2">
        <f t="shared" si="5"/>
        <v>81.37618007346849</v>
      </c>
      <c r="R39" s="2">
        <v>0.5</v>
      </c>
    </row>
    <row r="40" spans="2:18" ht="12.75">
      <c r="B40">
        <v>36</v>
      </c>
      <c r="C40" s="1">
        <f t="shared" si="10"/>
        <v>0.82251670446105</v>
      </c>
      <c r="D40" s="2">
        <f t="shared" si="1"/>
        <v>82.251670446105</v>
      </c>
      <c r="E40">
        <v>0.5</v>
      </c>
      <c r="F40" s="1">
        <f t="shared" si="6"/>
        <v>0.8463282855473525</v>
      </c>
      <c r="G40" s="2">
        <f>F40*100</f>
        <v>84.63282855473526</v>
      </c>
      <c r="H40" s="2">
        <v>0.3</v>
      </c>
      <c r="I40" s="1">
        <f t="shared" si="7"/>
        <v>0.8297639203842082</v>
      </c>
      <c r="J40" s="2">
        <f>I40*100</f>
        <v>82.97639203842083</v>
      </c>
      <c r="K40" s="2">
        <v>0.3</v>
      </c>
      <c r="L40" s="2"/>
      <c r="M40" s="1">
        <f t="shared" si="8"/>
        <v>0.8377639203842082</v>
      </c>
      <c r="N40" s="2">
        <f>M40*100</f>
        <v>83.77639203842082</v>
      </c>
      <c r="O40" s="2">
        <v>0.3</v>
      </c>
      <c r="P40" s="1">
        <f t="shared" si="9"/>
        <v>0.8159309582611205</v>
      </c>
      <c r="Q40" s="2">
        <f>P40*100</f>
        <v>81.59309582611205</v>
      </c>
      <c r="R40" s="2">
        <v>0.5</v>
      </c>
    </row>
    <row r="41" spans="2:18" ht="12.75">
      <c r="B41">
        <v>37</v>
      </c>
      <c r="C41" s="1">
        <f t="shared" si="10"/>
        <v>0.8249826121379802</v>
      </c>
      <c r="D41" s="2">
        <f t="shared" si="1"/>
        <v>82.49826121379802</v>
      </c>
      <c r="E41">
        <v>0.5</v>
      </c>
      <c r="F41" s="1">
        <f t="shared" si="6"/>
        <v>0.8480434613315284</v>
      </c>
      <c r="G41" s="2">
        <f t="shared" si="2"/>
        <v>84.80434613315285</v>
      </c>
      <c r="H41" s="2">
        <v>0.3</v>
      </c>
      <c r="I41" s="1">
        <f t="shared" si="7"/>
        <v>0.8318188434483169</v>
      </c>
      <c r="J41" s="2">
        <f t="shared" si="3"/>
        <v>83.18188434483169</v>
      </c>
      <c r="K41" s="2">
        <v>0.3</v>
      </c>
      <c r="L41" s="2"/>
      <c r="M41" s="1">
        <f t="shared" si="8"/>
        <v>0.8398188434483167</v>
      </c>
      <c r="N41" s="2">
        <f t="shared" si="4"/>
        <v>83.98188434483167</v>
      </c>
      <c r="O41" s="2">
        <v>0.3</v>
      </c>
      <c r="P41" s="1">
        <f t="shared" si="9"/>
        <v>0.8180406792736052</v>
      </c>
      <c r="Q41" s="2">
        <f t="shared" si="5"/>
        <v>81.80406792736052</v>
      </c>
      <c r="R41" s="2">
        <v>0.5</v>
      </c>
    </row>
    <row r="42" spans="2:18" ht="12.75">
      <c r="B42">
        <v>38</v>
      </c>
      <c r="C42" s="1">
        <f t="shared" si="10"/>
        <v>0.8273827543753747</v>
      </c>
      <c r="D42" s="2">
        <f t="shared" si="1"/>
        <v>82.73827543753747</v>
      </c>
      <c r="E42">
        <v>0.5</v>
      </c>
      <c r="F42" s="1">
        <f t="shared" si="6"/>
        <v>0.8497128935988718</v>
      </c>
      <c r="G42" s="2">
        <f t="shared" si="2"/>
        <v>84.97128935988718</v>
      </c>
      <c r="H42" s="2">
        <v>0.3</v>
      </c>
      <c r="I42" s="1">
        <f t="shared" si="7"/>
        <v>0.8338189619794789</v>
      </c>
      <c r="J42" s="2">
        <f t="shared" si="3"/>
        <v>83.3818961979479</v>
      </c>
      <c r="K42" s="2">
        <v>0.3</v>
      </c>
      <c r="L42" s="2"/>
      <c r="M42" s="1">
        <f t="shared" si="8"/>
        <v>0.8418189619794789</v>
      </c>
      <c r="N42" s="2">
        <f t="shared" si="4"/>
        <v>84.18189619794789</v>
      </c>
      <c r="O42" s="2">
        <v>0.3</v>
      </c>
      <c r="P42" s="1">
        <f t="shared" si="9"/>
        <v>0.8200941342989317</v>
      </c>
      <c r="Q42" s="2">
        <f t="shared" si="5"/>
        <v>82.00941342989317</v>
      </c>
      <c r="R42" s="2">
        <v>0.5</v>
      </c>
    </row>
    <row r="43" spans="2:18" ht="12.75">
      <c r="B43">
        <v>39</v>
      </c>
      <c r="C43" s="1">
        <f t="shared" si="10"/>
        <v>0.8297205481516682</v>
      </c>
      <c r="D43" s="2">
        <f t="shared" si="1"/>
        <v>82.97205481516681</v>
      </c>
      <c r="E43">
        <v>0.5</v>
      </c>
      <c r="F43" s="1">
        <f t="shared" si="6"/>
        <v>0.8513389590477158</v>
      </c>
      <c r="G43" s="2">
        <f t="shared" si="2"/>
        <v>85.13389590477158</v>
      </c>
      <c r="H43" s="2">
        <v>0.3</v>
      </c>
      <c r="I43" s="1">
        <f t="shared" si="7"/>
        <v>0.8357671234597235</v>
      </c>
      <c r="J43" s="2">
        <f t="shared" si="3"/>
        <v>83.57671234597235</v>
      </c>
      <c r="K43" s="2">
        <v>0.3</v>
      </c>
      <c r="L43" s="2"/>
      <c r="M43" s="1">
        <f t="shared" si="8"/>
        <v>0.8437671234597235</v>
      </c>
      <c r="N43" s="2">
        <f t="shared" si="4"/>
        <v>84.37671234597235</v>
      </c>
      <c r="O43" s="2">
        <v>0.3</v>
      </c>
      <c r="P43" s="1">
        <f t="shared" si="9"/>
        <v>0.8220942467519827</v>
      </c>
      <c r="Q43" s="2">
        <f t="shared" si="5"/>
        <v>82.20942467519828</v>
      </c>
      <c r="R43" s="2">
        <v>0.5</v>
      </c>
    </row>
    <row r="44" spans="2:18" ht="12.75">
      <c r="B44">
        <v>40</v>
      </c>
      <c r="C44" s="1">
        <f t="shared" si="10"/>
        <v>0.8319991508702542</v>
      </c>
      <c r="D44" s="2">
        <f t="shared" si="1"/>
        <v>83.19991508702542</v>
      </c>
      <c r="E44">
        <v>0.5</v>
      </c>
      <c r="F44" s="1">
        <f t="shared" si="6"/>
        <v>0.8529238538275324</v>
      </c>
      <c r="G44" s="2">
        <f t="shared" si="2"/>
        <v>85.29238538275324</v>
      </c>
      <c r="H44" s="2">
        <v>0.3</v>
      </c>
      <c r="I44" s="1">
        <f t="shared" si="7"/>
        <v>0.8376659590585452</v>
      </c>
      <c r="J44" s="2">
        <f t="shared" si="3"/>
        <v>83.76659590585453</v>
      </c>
      <c r="K44" s="2">
        <v>0.3</v>
      </c>
      <c r="L44" s="2"/>
      <c r="M44" s="1">
        <f t="shared" si="8"/>
        <v>0.8456659590585451</v>
      </c>
      <c r="N44" s="2">
        <f t="shared" si="4"/>
        <v>84.56659590585451</v>
      </c>
      <c r="O44" s="2">
        <v>0.3</v>
      </c>
      <c r="P44" s="1">
        <f t="shared" si="9"/>
        <v>0.8240437179667731</v>
      </c>
      <c r="Q44" s="2">
        <f t="shared" si="5"/>
        <v>82.40437179667731</v>
      </c>
      <c r="R44" s="2">
        <v>0.5</v>
      </c>
    </row>
    <row r="45" spans="2:18" ht="12.75">
      <c r="B45">
        <v>41</v>
      </c>
      <c r="C45" s="1">
        <f t="shared" si="10"/>
        <v>0.8342214860033876</v>
      </c>
      <c r="D45" s="2">
        <f t="shared" si="1"/>
        <v>83.42214860033876</v>
      </c>
      <c r="E45">
        <v>0.5</v>
      </c>
      <c r="F45" s="1">
        <f t="shared" si="6"/>
        <v>0.8544696113756897</v>
      </c>
      <c r="G45" s="2">
        <f t="shared" si="2"/>
        <v>85.44696113756896</v>
      </c>
      <c r="H45" s="2">
        <v>0.3</v>
      </c>
      <c r="I45" s="1">
        <f t="shared" si="7"/>
        <v>0.8395179050028232</v>
      </c>
      <c r="J45" s="2">
        <f t="shared" si="3"/>
        <v>83.95179050028231</v>
      </c>
      <c r="K45" s="2">
        <v>0.3</v>
      </c>
      <c r="L45" s="2"/>
      <c r="M45" s="1">
        <f t="shared" si="8"/>
        <v>0.847517905002823</v>
      </c>
      <c r="N45" s="2">
        <f t="shared" si="4"/>
        <v>84.7517905002823</v>
      </c>
      <c r="O45" s="2">
        <v>0.3</v>
      </c>
      <c r="P45" s="1">
        <f t="shared" si="9"/>
        <v>0.8259450491362317</v>
      </c>
      <c r="Q45" s="2">
        <f t="shared" si="5"/>
        <v>82.59450491362317</v>
      </c>
      <c r="R45" s="2">
        <v>0.5</v>
      </c>
    </row>
    <row r="46" spans="2:18" ht="12.75">
      <c r="B46">
        <v>42</v>
      </c>
      <c r="C46" s="1">
        <f t="shared" si="10"/>
        <v>0.8363902656455031</v>
      </c>
      <c r="D46" s="2">
        <f t="shared" si="1"/>
        <v>83.6390265645503</v>
      </c>
      <c r="E46">
        <v>0.5</v>
      </c>
      <c r="F46" s="1">
        <f t="shared" si="6"/>
        <v>0.8559781181045388</v>
      </c>
      <c r="G46" s="2">
        <f t="shared" si="2"/>
        <v>85.59781181045388</v>
      </c>
      <c r="H46" s="2">
        <v>0.3</v>
      </c>
      <c r="I46" s="1">
        <f t="shared" si="7"/>
        <v>0.8413252213712527</v>
      </c>
      <c r="J46" s="2">
        <f t="shared" si="3"/>
        <v>84.13252213712526</v>
      </c>
      <c r="K46" s="2">
        <v>0.3</v>
      </c>
      <c r="L46" s="2"/>
      <c r="M46" s="1">
        <f t="shared" si="8"/>
        <v>0.8493252213712525</v>
      </c>
      <c r="N46" s="2">
        <f t="shared" si="4"/>
        <v>84.93252213712526</v>
      </c>
      <c r="O46" s="2">
        <v>0.3</v>
      </c>
      <c r="P46" s="1">
        <f t="shared" si="9"/>
        <v>0.8278005606078194</v>
      </c>
      <c r="Q46" s="2">
        <f t="shared" si="5"/>
        <v>82.78005606078193</v>
      </c>
      <c r="R46" s="2">
        <v>0.5</v>
      </c>
    </row>
    <row r="47" spans="2:18" ht="12.75">
      <c r="B47">
        <v>43</v>
      </c>
      <c r="C47" s="1">
        <f t="shared" si="10"/>
        <v>0.8385080104124206</v>
      </c>
      <c r="D47" s="2">
        <f t="shared" si="1"/>
        <v>83.85080104124206</v>
      </c>
      <c r="E47">
        <v>0.5</v>
      </c>
      <c r="F47" s="1">
        <f t="shared" si="6"/>
        <v>0.857451127242417</v>
      </c>
      <c r="G47" s="2">
        <f t="shared" si="2"/>
        <v>85.74511272424171</v>
      </c>
      <c r="H47" s="2">
        <v>0.3</v>
      </c>
      <c r="I47" s="1">
        <f t="shared" si="7"/>
        <v>0.8430900086770172</v>
      </c>
      <c r="J47" s="2">
        <f t="shared" si="3"/>
        <v>84.30900086770173</v>
      </c>
      <c r="K47" s="2">
        <v>0.3</v>
      </c>
      <c r="L47" s="2"/>
      <c r="M47" s="1">
        <f t="shared" si="8"/>
        <v>0.8510900086770171</v>
      </c>
      <c r="N47" s="2">
        <f t="shared" si="4"/>
        <v>85.10900086770171</v>
      </c>
      <c r="O47" s="2">
        <v>0.3</v>
      </c>
      <c r="P47" s="1">
        <f t="shared" si="9"/>
        <v>0.8296124089084043</v>
      </c>
      <c r="Q47" s="2">
        <f t="shared" si="5"/>
        <v>82.96124089084043</v>
      </c>
      <c r="R47" s="2">
        <v>0.5</v>
      </c>
    </row>
    <row r="48" spans="2:18" ht="12.75">
      <c r="B48">
        <v>44</v>
      </c>
      <c r="C48" s="1">
        <f t="shared" si="10"/>
        <v>0.8405770670526435</v>
      </c>
      <c r="D48" s="2">
        <f t="shared" si="1"/>
        <v>84.05770670526435</v>
      </c>
      <c r="E48">
        <v>0.5</v>
      </c>
      <c r="F48" s="1">
        <f t="shared" si="6"/>
        <v>0.8588902710832831</v>
      </c>
      <c r="G48" s="2">
        <f t="shared" si="2"/>
        <v>85.8890271083283</v>
      </c>
      <c r="H48" s="2">
        <v>0.3</v>
      </c>
      <c r="I48" s="1">
        <f t="shared" si="7"/>
        <v>0.8448142225438696</v>
      </c>
      <c r="J48" s="2">
        <f t="shared" si="3"/>
        <v>84.48142225438696</v>
      </c>
      <c r="K48" s="2">
        <v>0.3</v>
      </c>
      <c r="L48" s="2"/>
      <c r="M48" s="1">
        <f t="shared" si="8"/>
        <v>0.8528142225438695</v>
      </c>
      <c r="N48" s="2">
        <f t="shared" si="4"/>
        <v>85.28142225438695</v>
      </c>
      <c r="O48" s="2">
        <v>0.3</v>
      </c>
      <c r="P48" s="1">
        <f t="shared" si="9"/>
        <v>0.8313826018117061</v>
      </c>
      <c r="Q48" s="2">
        <f t="shared" si="5"/>
        <v>83.13826018117061</v>
      </c>
      <c r="R48" s="2">
        <v>0.5</v>
      </c>
    </row>
    <row r="49" spans="2:18" ht="12.75">
      <c r="B49">
        <v>45</v>
      </c>
      <c r="C49" s="1">
        <f t="shared" si="10"/>
        <v>0.8425996240793288</v>
      </c>
      <c r="D49" s="2">
        <f t="shared" si="1"/>
        <v>84.25996240793287</v>
      </c>
      <c r="E49">
        <v>0.5</v>
      </c>
      <c r="F49" s="1">
        <f t="shared" si="6"/>
        <v>0.860297071859622</v>
      </c>
      <c r="G49" s="2">
        <f t="shared" si="2"/>
        <v>86.0297071859622</v>
      </c>
      <c r="H49" s="2">
        <v>0.3</v>
      </c>
      <c r="I49" s="1">
        <f t="shared" si="7"/>
        <v>0.8464996867327741</v>
      </c>
      <c r="J49" s="2">
        <f t="shared" si="3"/>
        <v>84.64996867327741</v>
      </c>
      <c r="K49" s="2">
        <v>0.3</v>
      </c>
      <c r="L49" s="2"/>
      <c r="M49" s="1">
        <f t="shared" si="8"/>
        <v>0.8544996867327739</v>
      </c>
      <c r="N49" s="2">
        <f t="shared" si="4"/>
        <v>85.44996867327738</v>
      </c>
      <c r="O49" s="2">
        <v>0.3</v>
      </c>
      <c r="P49" s="1">
        <f t="shared" si="9"/>
        <v>0.8331130117123147</v>
      </c>
      <c r="Q49" s="2">
        <f t="shared" si="5"/>
        <v>83.31130117123146</v>
      </c>
      <c r="R49" s="2">
        <v>0.5</v>
      </c>
    </row>
    <row r="50" spans="2:18" ht="12.75">
      <c r="B50">
        <v>46</v>
      </c>
      <c r="C50" s="1">
        <f t="shared" si="10"/>
        <v>0.8445777256840186</v>
      </c>
      <c r="D50" s="2">
        <f t="shared" si="1"/>
        <v>84.45777256840185</v>
      </c>
      <c r="E50">
        <v>0.5</v>
      </c>
      <c r="F50" s="1">
        <f t="shared" si="6"/>
        <v>0.8616729514202174</v>
      </c>
      <c r="G50" s="2">
        <f t="shared" si="2"/>
        <v>86.16729514202174</v>
      </c>
      <c r="H50" s="2">
        <v>0.3</v>
      </c>
      <c r="I50" s="1">
        <f t="shared" si="7"/>
        <v>0.8481481047366821</v>
      </c>
      <c r="J50" s="2">
        <f t="shared" si="3"/>
        <v>84.81481047366822</v>
      </c>
      <c r="K50" s="2">
        <v>0.3</v>
      </c>
      <c r="L50" s="2"/>
      <c r="M50" s="1">
        <f t="shared" si="8"/>
        <v>0.8561481047366821</v>
      </c>
      <c r="N50" s="2">
        <f t="shared" si="4"/>
        <v>85.61481047366821</v>
      </c>
      <c r="O50" s="2">
        <v>0.3</v>
      </c>
      <c r="P50" s="1">
        <f t="shared" si="9"/>
        <v>0.8348053875296604</v>
      </c>
      <c r="Q50" s="2">
        <f t="shared" si="5"/>
        <v>83.48053875296604</v>
      </c>
      <c r="R50" s="2">
        <v>0.5</v>
      </c>
    </row>
    <row r="51" spans="2:18" ht="12.75">
      <c r="B51">
        <v>47</v>
      </c>
      <c r="C51" s="1">
        <f t="shared" si="10"/>
        <v>0.8465132841539053</v>
      </c>
      <c r="D51" s="2">
        <f t="shared" si="1"/>
        <v>84.65132841539052</v>
      </c>
      <c r="E51">
        <v>0.5</v>
      </c>
      <c r="F51" s="1">
        <f t="shared" si="6"/>
        <v>0.8630192398670496</v>
      </c>
      <c r="G51" s="2">
        <f t="shared" si="2"/>
        <v>86.30192398670496</v>
      </c>
      <c r="H51" s="2">
        <v>0.3</v>
      </c>
      <c r="I51" s="1">
        <f t="shared" si="7"/>
        <v>0.8497610701282544</v>
      </c>
      <c r="J51" s="2">
        <f t="shared" si="3"/>
        <v>84.97610701282544</v>
      </c>
      <c r="K51" s="2">
        <v>0.3</v>
      </c>
      <c r="L51" s="2"/>
      <c r="M51" s="1">
        <f t="shared" si="8"/>
        <v>0.8577610701282543</v>
      </c>
      <c r="N51" s="2">
        <f t="shared" si="4"/>
        <v>85.77610701282543</v>
      </c>
      <c r="O51" s="2">
        <v>0.3</v>
      </c>
      <c r="P51" s="1">
        <f t="shared" si="9"/>
        <v>0.8364613653316746</v>
      </c>
      <c r="Q51" s="2">
        <f t="shared" si="5"/>
        <v>83.64613653316746</v>
      </c>
      <c r="R51" s="2">
        <v>0.5</v>
      </c>
    </row>
    <row r="52" spans="2:18" ht="12.75">
      <c r="B52">
        <v>48</v>
      </c>
      <c r="C52" s="1">
        <f t="shared" si="10"/>
        <v>0.8484080909817102</v>
      </c>
      <c r="D52" s="2">
        <f t="shared" si="1"/>
        <v>84.84080909817102</v>
      </c>
      <c r="E52">
        <v>0.5</v>
      </c>
      <c r="F52" s="1">
        <f t="shared" si="6"/>
        <v>0.8643371832828339</v>
      </c>
      <c r="G52" s="2">
        <f t="shared" si="2"/>
        <v>86.43371832828339</v>
      </c>
      <c r="H52" s="2">
        <v>0.3</v>
      </c>
      <c r="I52" s="1">
        <f t="shared" si="7"/>
        <v>0.8513400758180919</v>
      </c>
      <c r="J52" s="2">
        <f t="shared" si="3"/>
        <v>85.13400758180919</v>
      </c>
      <c r="K52" s="2">
        <v>0.3</v>
      </c>
      <c r="L52" s="2"/>
      <c r="M52" s="1">
        <f t="shared" si="8"/>
        <v>0.8593400758180918</v>
      </c>
      <c r="N52" s="2">
        <f t="shared" si="4"/>
        <v>85.93400758180918</v>
      </c>
      <c r="O52" s="2">
        <v>0.3</v>
      </c>
      <c r="P52" s="1">
        <f t="shared" si="9"/>
        <v>0.8380824778399076</v>
      </c>
      <c r="Q52" s="2">
        <f t="shared" si="5"/>
        <v>83.80824778399077</v>
      </c>
      <c r="R52" s="2">
        <v>0.5</v>
      </c>
    </row>
    <row r="53" spans="2:18" ht="12.75">
      <c r="B53">
        <v>49</v>
      </c>
      <c r="C53" s="1">
        <f t="shared" si="10"/>
        <v>0.8502638268299564</v>
      </c>
      <c r="D53" s="2">
        <f t="shared" si="1"/>
        <v>85.02638268299563</v>
      </c>
      <c r="E53">
        <v>0.5</v>
      </c>
      <c r="F53" s="1">
        <f t="shared" si="6"/>
        <v>0.8656279506617253</v>
      </c>
      <c r="G53" s="2">
        <f t="shared" si="2"/>
        <v>86.56279506617253</v>
      </c>
      <c r="H53" s="2">
        <v>0.3</v>
      </c>
      <c r="I53" s="1">
        <f t="shared" si="7"/>
        <v>0.8528865223582971</v>
      </c>
      <c r="J53" s="2">
        <f t="shared" si="3"/>
        <v>85.28865223582972</v>
      </c>
      <c r="K53" s="2">
        <v>0.3</v>
      </c>
      <c r="L53" s="2"/>
      <c r="M53" s="1">
        <f t="shared" si="8"/>
        <v>0.8608865223582969</v>
      </c>
      <c r="N53" s="2">
        <f t="shared" si="4"/>
        <v>86.08865223582968</v>
      </c>
      <c r="O53" s="2">
        <v>0.3</v>
      </c>
      <c r="P53" s="1">
        <f t="shared" si="9"/>
        <v>0.8396701629545182</v>
      </c>
      <c r="Q53" s="2">
        <f t="shared" si="5"/>
        <v>83.96701629545183</v>
      </c>
      <c r="R53" s="2">
        <v>0.5</v>
      </c>
    </row>
    <row r="54" spans="2:18" ht="12.75">
      <c r="B54">
        <v>50</v>
      </c>
      <c r="C54" s="1">
        <f t="shared" si="10"/>
        <v>0.8520820704885331</v>
      </c>
      <c r="D54" s="2">
        <f t="shared" si="1"/>
        <v>85.20820704885331</v>
      </c>
      <c r="E54">
        <v>0.5</v>
      </c>
      <c r="F54">
        <v>0.87</v>
      </c>
      <c r="G54" s="2">
        <f t="shared" si="2"/>
        <v>87</v>
      </c>
      <c r="H54" s="2">
        <v>0.5</v>
      </c>
      <c r="I54">
        <v>0.86</v>
      </c>
      <c r="J54" s="2">
        <f t="shared" si="3"/>
        <v>86</v>
      </c>
      <c r="K54" s="2">
        <v>0.5</v>
      </c>
      <c r="L54" s="2"/>
      <c r="M54">
        <v>0.86</v>
      </c>
      <c r="N54" s="2">
        <f t="shared" si="4"/>
        <v>86</v>
      </c>
      <c r="O54" s="2">
        <v>0.5</v>
      </c>
      <c r="P54">
        <v>0.84</v>
      </c>
      <c r="Q54" s="2">
        <f t="shared" si="5"/>
        <v>84</v>
      </c>
      <c r="R54" s="2">
        <v>0.5</v>
      </c>
    </row>
    <row r="55" spans="2:18" ht="12.75">
      <c r="B55">
        <v>51</v>
      </c>
      <c r="C55" s="1">
        <v>0.85</v>
      </c>
      <c r="D55" s="2">
        <f t="shared" si="1"/>
        <v>85</v>
      </c>
      <c r="E55">
        <v>0.5</v>
      </c>
      <c r="F55">
        <v>0.87</v>
      </c>
      <c r="G55" s="2">
        <f t="shared" si="2"/>
        <v>87</v>
      </c>
      <c r="H55" s="2">
        <v>0.5</v>
      </c>
      <c r="I55">
        <v>0.86</v>
      </c>
      <c r="J55" s="2">
        <f t="shared" si="3"/>
        <v>86</v>
      </c>
      <c r="K55" s="2">
        <v>0.5</v>
      </c>
      <c r="L55" s="2"/>
      <c r="M55">
        <v>0.86</v>
      </c>
      <c r="N55" s="2">
        <f t="shared" si="4"/>
        <v>86</v>
      </c>
      <c r="O55" s="2">
        <v>0.5</v>
      </c>
      <c r="P55">
        <v>0.84</v>
      </c>
      <c r="Q55" s="2">
        <f t="shared" si="5"/>
        <v>84</v>
      </c>
      <c r="R55" s="2">
        <v>0.5</v>
      </c>
    </row>
    <row r="56" spans="2:18" ht="12.75">
      <c r="B56">
        <v>52</v>
      </c>
      <c r="C56" s="1">
        <v>0.85</v>
      </c>
      <c r="D56" s="2">
        <f t="shared" si="1"/>
        <v>85</v>
      </c>
      <c r="E56">
        <v>0.5</v>
      </c>
      <c r="F56">
        <v>0.87</v>
      </c>
      <c r="G56" s="2">
        <f t="shared" si="2"/>
        <v>87</v>
      </c>
      <c r="H56" s="2">
        <v>0.5</v>
      </c>
      <c r="I56">
        <v>0.86</v>
      </c>
      <c r="J56" s="2">
        <f t="shared" si="3"/>
        <v>86</v>
      </c>
      <c r="K56" s="2">
        <v>0.5</v>
      </c>
      <c r="L56" s="2"/>
      <c r="M56">
        <v>0.86</v>
      </c>
      <c r="N56" s="2">
        <f t="shared" si="4"/>
        <v>86</v>
      </c>
      <c r="O56" s="2">
        <v>0.5</v>
      </c>
      <c r="P56">
        <v>0.84</v>
      </c>
      <c r="Q56" s="2">
        <f t="shared" si="5"/>
        <v>84</v>
      </c>
      <c r="R56" s="2">
        <v>0.5</v>
      </c>
    </row>
    <row r="57" spans="2:18" ht="12.75">
      <c r="B57">
        <v>53</v>
      </c>
      <c r="C57" s="1">
        <v>0.85</v>
      </c>
      <c r="D57" s="2">
        <f t="shared" si="1"/>
        <v>85</v>
      </c>
      <c r="E57">
        <v>0.5</v>
      </c>
      <c r="F57">
        <v>0.87</v>
      </c>
      <c r="G57" s="2">
        <f t="shared" si="2"/>
        <v>87</v>
      </c>
      <c r="H57" s="2">
        <v>0.5</v>
      </c>
      <c r="I57">
        <v>0.86</v>
      </c>
      <c r="J57" s="2">
        <f t="shared" si="3"/>
        <v>86</v>
      </c>
      <c r="K57" s="2">
        <v>0.5</v>
      </c>
      <c r="L57" s="2"/>
      <c r="M57">
        <v>0.86</v>
      </c>
      <c r="N57" s="2">
        <f t="shared" si="4"/>
        <v>86</v>
      </c>
      <c r="O57" s="2">
        <v>0.5</v>
      </c>
      <c r="P57">
        <v>0.84</v>
      </c>
      <c r="Q57" s="2">
        <f t="shared" si="5"/>
        <v>84</v>
      </c>
      <c r="R57" s="2">
        <v>0.5</v>
      </c>
    </row>
    <row r="58" spans="2:18" ht="12.75">
      <c r="B58">
        <v>54</v>
      </c>
      <c r="C58" s="1">
        <v>0.85</v>
      </c>
      <c r="D58" s="2">
        <f t="shared" si="1"/>
        <v>85</v>
      </c>
      <c r="E58">
        <v>0.5</v>
      </c>
      <c r="F58">
        <v>0.87</v>
      </c>
      <c r="G58" s="2">
        <f t="shared" si="2"/>
        <v>87</v>
      </c>
      <c r="H58" s="2">
        <v>0.5</v>
      </c>
      <c r="I58">
        <v>0.86</v>
      </c>
      <c r="J58" s="2">
        <f t="shared" si="3"/>
        <v>86</v>
      </c>
      <c r="K58" s="2">
        <v>0.5</v>
      </c>
      <c r="L58" s="2"/>
      <c r="M58">
        <v>0.86</v>
      </c>
      <c r="N58" s="2">
        <f t="shared" si="4"/>
        <v>86</v>
      </c>
      <c r="O58" s="2">
        <v>0.5</v>
      </c>
      <c r="P58">
        <v>0.84</v>
      </c>
      <c r="Q58" s="2">
        <f t="shared" si="5"/>
        <v>84</v>
      </c>
      <c r="R58" s="2">
        <v>0.5</v>
      </c>
    </row>
    <row r="59" spans="2:18" ht="12.75">
      <c r="B59">
        <v>55</v>
      </c>
      <c r="C59" s="1">
        <v>0.85</v>
      </c>
      <c r="D59" s="2">
        <f t="shared" si="1"/>
        <v>85</v>
      </c>
      <c r="E59">
        <v>0.5</v>
      </c>
      <c r="F59">
        <v>0.87</v>
      </c>
      <c r="G59" s="2">
        <f t="shared" si="2"/>
        <v>87</v>
      </c>
      <c r="H59" s="2">
        <v>0.5</v>
      </c>
      <c r="I59">
        <v>0.86</v>
      </c>
      <c r="J59" s="2">
        <f t="shared" si="3"/>
        <v>86</v>
      </c>
      <c r="K59" s="2">
        <v>0.5</v>
      </c>
      <c r="L59" s="2"/>
      <c r="M59">
        <v>0.86</v>
      </c>
      <c r="N59" s="2">
        <f t="shared" si="4"/>
        <v>86</v>
      </c>
      <c r="O59" s="2">
        <v>0.5</v>
      </c>
      <c r="P59">
        <v>0.84</v>
      </c>
      <c r="Q59" s="2">
        <f t="shared" si="5"/>
        <v>84</v>
      </c>
      <c r="R59" s="2">
        <v>0.5</v>
      </c>
    </row>
    <row r="60" spans="2:18" ht="12.75">
      <c r="B60">
        <v>56</v>
      </c>
      <c r="C60" s="1">
        <v>0.85</v>
      </c>
      <c r="D60" s="2">
        <f t="shared" si="1"/>
        <v>85</v>
      </c>
      <c r="E60">
        <v>0.5</v>
      </c>
      <c r="F60">
        <v>0.87</v>
      </c>
      <c r="G60" s="2">
        <f t="shared" si="2"/>
        <v>87</v>
      </c>
      <c r="H60" s="2">
        <v>0.5</v>
      </c>
      <c r="I60">
        <v>0.86</v>
      </c>
      <c r="J60" s="2">
        <f t="shared" si="3"/>
        <v>86</v>
      </c>
      <c r="K60" s="2">
        <v>0.5</v>
      </c>
      <c r="L60" s="2"/>
      <c r="M60">
        <v>0.86</v>
      </c>
      <c r="N60" s="2">
        <f t="shared" si="4"/>
        <v>86</v>
      </c>
      <c r="O60" s="2">
        <v>0.5</v>
      </c>
      <c r="P60">
        <v>0.84</v>
      </c>
      <c r="Q60" s="2">
        <f t="shared" si="5"/>
        <v>84</v>
      </c>
      <c r="R60" s="2">
        <v>0.5</v>
      </c>
    </row>
    <row r="61" spans="2:18" ht="12.75">
      <c r="B61">
        <v>57</v>
      </c>
      <c r="C61" s="1">
        <v>0.85</v>
      </c>
      <c r="D61" s="2">
        <f t="shared" si="1"/>
        <v>85</v>
      </c>
      <c r="E61">
        <v>0.5</v>
      </c>
      <c r="F61">
        <v>0.87</v>
      </c>
      <c r="G61" s="2">
        <f t="shared" si="2"/>
        <v>87</v>
      </c>
      <c r="H61" s="2">
        <v>0.5</v>
      </c>
      <c r="I61">
        <v>0.86</v>
      </c>
      <c r="J61" s="2">
        <f t="shared" si="3"/>
        <v>86</v>
      </c>
      <c r="K61" s="2">
        <v>0.5</v>
      </c>
      <c r="L61" s="2"/>
      <c r="M61">
        <v>0.86</v>
      </c>
      <c r="N61" s="2">
        <f t="shared" si="4"/>
        <v>86</v>
      </c>
      <c r="O61" s="2">
        <v>0.5</v>
      </c>
      <c r="P61">
        <v>0.84</v>
      </c>
      <c r="Q61" s="2">
        <f t="shared" si="5"/>
        <v>84</v>
      </c>
      <c r="R61" s="2">
        <v>0.5</v>
      </c>
    </row>
    <row r="62" spans="2:18" ht="12.75">
      <c r="B62">
        <v>58</v>
      </c>
      <c r="C62" s="1">
        <v>0.85</v>
      </c>
      <c r="D62" s="2">
        <f t="shared" si="1"/>
        <v>85</v>
      </c>
      <c r="E62">
        <v>0.5</v>
      </c>
      <c r="F62">
        <v>0.87</v>
      </c>
      <c r="G62" s="2">
        <f t="shared" si="2"/>
        <v>87</v>
      </c>
      <c r="H62" s="2">
        <v>0.5</v>
      </c>
      <c r="I62">
        <v>0.86</v>
      </c>
      <c r="J62" s="2">
        <f t="shared" si="3"/>
        <v>86</v>
      </c>
      <c r="K62" s="2">
        <v>0.5</v>
      </c>
      <c r="L62" s="2"/>
      <c r="M62">
        <v>0.86</v>
      </c>
      <c r="N62" s="2">
        <f t="shared" si="4"/>
        <v>86</v>
      </c>
      <c r="O62" s="2">
        <v>0.5</v>
      </c>
      <c r="P62">
        <v>0.84</v>
      </c>
      <c r="Q62" s="2">
        <f t="shared" si="5"/>
        <v>84</v>
      </c>
      <c r="R62" s="2">
        <v>0.5</v>
      </c>
    </row>
    <row r="63" spans="2:18" ht="12.75">
      <c r="B63">
        <v>59</v>
      </c>
      <c r="C63" s="1">
        <v>0.85</v>
      </c>
      <c r="D63" s="2">
        <f t="shared" si="1"/>
        <v>85</v>
      </c>
      <c r="E63">
        <v>0.5</v>
      </c>
      <c r="F63">
        <v>0.87</v>
      </c>
      <c r="G63" s="2">
        <f t="shared" si="2"/>
        <v>87</v>
      </c>
      <c r="H63" s="2">
        <v>0.5</v>
      </c>
      <c r="I63">
        <v>0.86</v>
      </c>
      <c r="J63" s="2">
        <f t="shared" si="3"/>
        <v>86</v>
      </c>
      <c r="K63" s="2">
        <v>0.5</v>
      </c>
      <c r="L63" s="2"/>
      <c r="M63">
        <v>0.86</v>
      </c>
      <c r="N63" s="2">
        <f t="shared" si="4"/>
        <v>86</v>
      </c>
      <c r="O63" s="2">
        <v>0.5</v>
      </c>
      <c r="P63">
        <v>0.84</v>
      </c>
      <c r="Q63" s="2">
        <f t="shared" si="5"/>
        <v>84</v>
      </c>
      <c r="R63" s="2">
        <v>0.5</v>
      </c>
    </row>
    <row r="64" spans="2:18" ht="12.75">
      <c r="B64">
        <v>60</v>
      </c>
      <c r="C64" s="1">
        <v>0.85</v>
      </c>
      <c r="D64" s="2">
        <f t="shared" si="1"/>
        <v>85</v>
      </c>
      <c r="E64">
        <v>0.5</v>
      </c>
      <c r="F64">
        <v>0.87</v>
      </c>
      <c r="G64" s="2">
        <f t="shared" si="2"/>
        <v>87</v>
      </c>
      <c r="H64" s="2">
        <v>0.5</v>
      </c>
      <c r="I64">
        <v>0.86</v>
      </c>
      <c r="J64" s="2">
        <f t="shared" si="3"/>
        <v>86</v>
      </c>
      <c r="K64" s="2">
        <v>0.5</v>
      </c>
      <c r="L64" s="2"/>
      <c r="M64">
        <v>0.86</v>
      </c>
      <c r="N64" s="2">
        <f t="shared" si="4"/>
        <v>86</v>
      </c>
      <c r="O64" s="2">
        <v>0.5</v>
      </c>
      <c r="P64">
        <v>0.84</v>
      </c>
      <c r="Q64" s="2">
        <f t="shared" si="5"/>
        <v>84</v>
      </c>
      <c r="R64" s="2">
        <v>0.5</v>
      </c>
    </row>
    <row r="65" spans="2:18" ht="12.75">
      <c r="B65">
        <v>61</v>
      </c>
      <c r="C65" s="1">
        <v>0.85</v>
      </c>
      <c r="D65" s="2">
        <f aca="true" t="shared" si="11" ref="D65:D128">C65*100</f>
        <v>85</v>
      </c>
      <c r="E65">
        <v>0.5</v>
      </c>
      <c r="F65">
        <v>0.87</v>
      </c>
      <c r="G65" s="2">
        <f>F65*100</f>
        <v>87</v>
      </c>
      <c r="H65" s="2">
        <v>0.5</v>
      </c>
      <c r="I65">
        <v>0.86</v>
      </c>
      <c r="J65" s="2">
        <f>I65*100</f>
        <v>86</v>
      </c>
      <c r="K65" s="2">
        <v>0.5</v>
      </c>
      <c r="L65" s="2"/>
      <c r="M65">
        <v>0.86</v>
      </c>
      <c r="N65" s="2">
        <f>M65*100</f>
        <v>86</v>
      </c>
      <c r="O65" s="2">
        <v>0.5</v>
      </c>
      <c r="P65">
        <v>0.84</v>
      </c>
      <c r="Q65" s="2">
        <f>P65*100</f>
        <v>84</v>
      </c>
      <c r="R65" s="2">
        <v>0.5</v>
      </c>
    </row>
    <row r="66" spans="2:18" ht="12.75">
      <c r="B66">
        <v>62</v>
      </c>
      <c r="C66" s="1">
        <v>0.85</v>
      </c>
      <c r="D66" s="2">
        <f t="shared" si="11"/>
        <v>85</v>
      </c>
      <c r="E66">
        <v>0.5</v>
      </c>
      <c r="F66">
        <v>0.87</v>
      </c>
      <c r="G66" s="2">
        <f>F66*100</f>
        <v>87</v>
      </c>
      <c r="H66" s="2">
        <v>0.5</v>
      </c>
      <c r="I66">
        <v>0.86</v>
      </c>
      <c r="J66" s="2">
        <f>I66*100</f>
        <v>86</v>
      </c>
      <c r="K66" s="2">
        <v>0.5</v>
      </c>
      <c r="L66" s="2"/>
      <c r="M66">
        <v>0.86</v>
      </c>
      <c r="N66" s="2">
        <f>M66*100</f>
        <v>86</v>
      </c>
      <c r="O66" s="2">
        <v>0.5</v>
      </c>
      <c r="P66">
        <v>0.84</v>
      </c>
      <c r="Q66" s="2">
        <f>P66*100</f>
        <v>84</v>
      </c>
      <c r="R66" s="2">
        <v>0.5</v>
      </c>
    </row>
    <row r="67" spans="2:18" ht="12.75">
      <c r="B67">
        <v>63</v>
      </c>
      <c r="C67" s="1">
        <v>0.85</v>
      </c>
      <c r="D67" s="2">
        <f t="shared" si="11"/>
        <v>85</v>
      </c>
      <c r="E67">
        <v>0.5</v>
      </c>
      <c r="F67">
        <v>0.87</v>
      </c>
      <c r="G67" s="2">
        <f>F67*100</f>
        <v>87</v>
      </c>
      <c r="H67" s="2">
        <v>0.5</v>
      </c>
      <c r="I67">
        <v>0.86</v>
      </c>
      <c r="J67" s="2">
        <f>I67*100</f>
        <v>86</v>
      </c>
      <c r="K67" s="2">
        <v>0.5</v>
      </c>
      <c r="L67" s="2"/>
      <c r="M67">
        <v>0.86</v>
      </c>
      <c r="N67" s="2">
        <f>M67*100</f>
        <v>86</v>
      </c>
      <c r="O67" s="2">
        <v>0.5</v>
      </c>
      <c r="P67">
        <v>0.84</v>
      </c>
      <c r="Q67" s="2">
        <f>P67*100</f>
        <v>84</v>
      </c>
      <c r="R67" s="2">
        <v>0.5</v>
      </c>
    </row>
    <row r="68" spans="2:18" ht="12.75">
      <c r="B68">
        <v>64</v>
      </c>
      <c r="C68" s="1">
        <v>0.85</v>
      </c>
      <c r="D68" s="2">
        <f t="shared" si="11"/>
        <v>85</v>
      </c>
      <c r="E68">
        <v>0.5</v>
      </c>
      <c r="F68">
        <v>0.87</v>
      </c>
      <c r="G68" s="2">
        <f aca="true" t="shared" si="12" ref="G68:G94">F68*100</f>
        <v>87</v>
      </c>
      <c r="H68" s="2">
        <v>0.5</v>
      </c>
      <c r="I68">
        <v>0.86</v>
      </c>
      <c r="J68" s="2">
        <f aca="true" t="shared" si="13" ref="J68:J94">I68*100</f>
        <v>86</v>
      </c>
      <c r="K68" s="2">
        <v>0.5</v>
      </c>
      <c r="L68" s="2"/>
      <c r="M68">
        <v>0.86</v>
      </c>
      <c r="N68" s="2">
        <f aca="true" t="shared" si="14" ref="N68:N94">M68*100</f>
        <v>86</v>
      </c>
      <c r="O68" s="2">
        <v>0.5</v>
      </c>
      <c r="P68">
        <v>0.84</v>
      </c>
      <c r="Q68" s="2">
        <f aca="true" t="shared" si="15" ref="Q68:Q94">P68*100</f>
        <v>84</v>
      </c>
      <c r="R68" s="2">
        <v>0.5</v>
      </c>
    </row>
    <row r="69" spans="2:18" ht="12.75">
      <c r="B69">
        <v>65</v>
      </c>
      <c r="C69" s="1">
        <v>0.85</v>
      </c>
      <c r="D69" s="2">
        <f t="shared" si="11"/>
        <v>85</v>
      </c>
      <c r="E69">
        <v>0.5</v>
      </c>
      <c r="F69">
        <v>0.87</v>
      </c>
      <c r="G69" s="2">
        <f t="shared" si="12"/>
        <v>87</v>
      </c>
      <c r="H69" s="2">
        <v>0.5</v>
      </c>
      <c r="I69">
        <v>0.86</v>
      </c>
      <c r="J69" s="2">
        <f t="shared" si="13"/>
        <v>86</v>
      </c>
      <c r="K69" s="2">
        <v>0.5</v>
      </c>
      <c r="L69" s="2"/>
      <c r="M69">
        <v>0.86</v>
      </c>
      <c r="N69" s="2">
        <f t="shared" si="14"/>
        <v>86</v>
      </c>
      <c r="O69" s="2">
        <v>0.5</v>
      </c>
      <c r="P69">
        <v>0.84</v>
      </c>
      <c r="Q69" s="2">
        <f t="shared" si="15"/>
        <v>84</v>
      </c>
      <c r="R69" s="2">
        <v>0.5</v>
      </c>
    </row>
    <row r="70" spans="2:18" ht="12.75">
      <c r="B70">
        <v>66</v>
      </c>
      <c r="C70" s="1">
        <v>0.85</v>
      </c>
      <c r="D70" s="2">
        <f t="shared" si="11"/>
        <v>85</v>
      </c>
      <c r="E70">
        <v>0.5</v>
      </c>
      <c r="F70">
        <v>0.87</v>
      </c>
      <c r="G70" s="2">
        <f t="shared" si="12"/>
        <v>87</v>
      </c>
      <c r="H70" s="2">
        <v>0.5</v>
      </c>
      <c r="I70">
        <v>0.86</v>
      </c>
      <c r="J70" s="2">
        <f t="shared" si="13"/>
        <v>86</v>
      </c>
      <c r="K70" s="2">
        <v>0.5</v>
      </c>
      <c r="L70" s="2"/>
      <c r="M70">
        <v>0.86</v>
      </c>
      <c r="N70" s="2">
        <f t="shared" si="14"/>
        <v>86</v>
      </c>
      <c r="O70" s="2">
        <v>0.5</v>
      </c>
      <c r="P70">
        <v>0.84</v>
      </c>
      <c r="Q70" s="2">
        <f t="shared" si="15"/>
        <v>84</v>
      </c>
      <c r="R70" s="2">
        <v>0.5</v>
      </c>
    </row>
    <row r="71" spans="2:18" ht="12.75">
      <c r="B71">
        <v>67</v>
      </c>
      <c r="C71" s="1">
        <v>0.85</v>
      </c>
      <c r="D71" s="2">
        <f t="shared" si="11"/>
        <v>85</v>
      </c>
      <c r="E71">
        <v>0.5</v>
      </c>
      <c r="F71">
        <v>0.87</v>
      </c>
      <c r="G71" s="2">
        <f t="shared" si="12"/>
        <v>87</v>
      </c>
      <c r="H71" s="2">
        <v>0.5</v>
      </c>
      <c r="I71">
        <v>0.86</v>
      </c>
      <c r="J71" s="2">
        <f t="shared" si="13"/>
        <v>86</v>
      </c>
      <c r="K71" s="2">
        <v>0.5</v>
      </c>
      <c r="L71" s="2"/>
      <c r="M71">
        <v>0.86</v>
      </c>
      <c r="N71" s="2">
        <f t="shared" si="14"/>
        <v>86</v>
      </c>
      <c r="O71" s="2">
        <v>0.5</v>
      </c>
      <c r="P71">
        <v>0.84</v>
      </c>
      <c r="Q71" s="2">
        <f t="shared" si="15"/>
        <v>84</v>
      </c>
      <c r="R71" s="2">
        <v>0.5</v>
      </c>
    </row>
    <row r="72" spans="2:18" ht="12.75">
      <c r="B72">
        <v>68</v>
      </c>
      <c r="C72" s="1">
        <v>0.85</v>
      </c>
      <c r="D72" s="2">
        <f t="shared" si="11"/>
        <v>85</v>
      </c>
      <c r="E72">
        <v>0.5</v>
      </c>
      <c r="F72">
        <v>0.87</v>
      </c>
      <c r="G72" s="2">
        <f t="shared" si="12"/>
        <v>87</v>
      </c>
      <c r="H72" s="2">
        <v>0.5</v>
      </c>
      <c r="I72">
        <v>0.86</v>
      </c>
      <c r="J72" s="2">
        <f t="shared" si="13"/>
        <v>86</v>
      </c>
      <c r="K72" s="2">
        <v>0.5</v>
      </c>
      <c r="L72" s="2"/>
      <c r="M72">
        <v>0.86</v>
      </c>
      <c r="N72" s="2">
        <f t="shared" si="14"/>
        <v>86</v>
      </c>
      <c r="O72" s="2">
        <v>0.5</v>
      </c>
      <c r="P72">
        <v>0.84</v>
      </c>
      <c r="Q72" s="2">
        <f t="shared" si="15"/>
        <v>84</v>
      </c>
      <c r="R72" s="2">
        <v>0.5</v>
      </c>
    </row>
    <row r="73" spans="2:18" ht="12.75">
      <c r="B73">
        <v>69</v>
      </c>
      <c r="C73" s="1">
        <v>0.85</v>
      </c>
      <c r="D73" s="2">
        <f t="shared" si="11"/>
        <v>85</v>
      </c>
      <c r="E73">
        <v>0.5</v>
      </c>
      <c r="F73">
        <v>0.87</v>
      </c>
      <c r="G73" s="2">
        <f t="shared" si="12"/>
        <v>87</v>
      </c>
      <c r="H73" s="2">
        <v>0.5</v>
      </c>
      <c r="I73">
        <v>0.86</v>
      </c>
      <c r="J73" s="2">
        <f t="shared" si="13"/>
        <v>86</v>
      </c>
      <c r="K73" s="2">
        <v>0.5</v>
      </c>
      <c r="L73" s="2"/>
      <c r="M73">
        <v>0.86</v>
      </c>
      <c r="N73" s="2">
        <f t="shared" si="14"/>
        <v>86</v>
      </c>
      <c r="O73" s="2">
        <v>0.5</v>
      </c>
      <c r="P73">
        <v>0.84</v>
      </c>
      <c r="Q73" s="2">
        <f t="shared" si="15"/>
        <v>84</v>
      </c>
      <c r="R73" s="2">
        <v>0.5</v>
      </c>
    </row>
    <row r="74" spans="2:18" ht="12.75">
      <c r="B74">
        <v>70</v>
      </c>
      <c r="C74" s="1">
        <v>0.85</v>
      </c>
      <c r="D74" s="2">
        <f t="shared" si="11"/>
        <v>85</v>
      </c>
      <c r="E74">
        <v>0.5</v>
      </c>
      <c r="F74">
        <v>0.87</v>
      </c>
      <c r="G74" s="2">
        <f t="shared" si="12"/>
        <v>87</v>
      </c>
      <c r="H74" s="2">
        <v>0.5</v>
      </c>
      <c r="I74">
        <v>0.86</v>
      </c>
      <c r="J74" s="2">
        <f t="shared" si="13"/>
        <v>86</v>
      </c>
      <c r="K74" s="2">
        <v>0.5</v>
      </c>
      <c r="L74" s="2"/>
      <c r="M74">
        <v>0.86</v>
      </c>
      <c r="N74" s="2">
        <f t="shared" si="14"/>
        <v>86</v>
      </c>
      <c r="O74" s="2">
        <v>0.5</v>
      </c>
      <c r="P74">
        <v>0.84</v>
      </c>
      <c r="Q74" s="2">
        <f t="shared" si="15"/>
        <v>84</v>
      </c>
      <c r="R74" s="2">
        <v>0.5</v>
      </c>
    </row>
    <row r="75" spans="2:18" ht="12.75">
      <c r="B75">
        <v>71</v>
      </c>
      <c r="C75" s="1">
        <v>0.85</v>
      </c>
      <c r="D75" s="2">
        <f t="shared" si="11"/>
        <v>85</v>
      </c>
      <c r="E75">
        <v>0.5</v>
      </c>
      <c r="F75">
        <v>0.87</v>
      </c>
      <c r="G75" s="2">
        <f t="shared" si="12"/>
        <v>87</v>
      </c>
      <c r="H75" s="2">
        <v>0.5</v>
      </c>
      <c r="I75">
        <v>0.86</v>
      </c>
      <c r="J75" s="2">
        <f t="shared" si="13"/>
        <v>86</v>
      </c>
      <c r="K75" s="2">
        <v>0.5</v>
      </c>
      <c r="L75" s="2"/>
      <c r="M75">
        <v>0.86</v>
      </c>
      <c r="N75" s="2">
        <f t="shared" si="14"/>
        <v>86</v>
      </c>
      <c r="O75" s="2">
        <v>0.5</v>
      </c>
      <c r="P75">
        <v>0.84</v>
      </c>
      <c r="Q75" s="2">
        <f t="shared" si="15"/>
        <v>84</v>
      </c>
      <c r="R75" s="2">
        <v>0.5</v>
      </c>
    </row>
    <row r="76" spans="2:18" ht="12.75">
      <c r="B76">
        <v>72</v>
      </c>
      <c r="C76" s="1">
        <v>0.85</v>
      </c>
      <c r="D76" s="2">
        <f t="shared" si="11"/>
        <v>85</v>
      </c>
      <c r="E76">
        <v>0.5</v>
      </c>
      <c r="F76">
        <v>0.87</v>
      </c>
      <c r="G76" s="2">
        <f t="shared" si="12"/>
        <v>87</v>
      </c>
      <c r="H76" s="2">
        <v>0.5</v>
      </c>
      <c r="I76">
        <v>0.86</v>
      </c>
      <c r="J76" s="2">
        <f t="shared" si="13"/>
        <v>86</v>
      </c>
      <c r="K76" s="2">
        <v>0.5</v>
      </c>
      <c r="L76" s="2"/>
      <c r="M76">
        <v>0.86</v>
      </c>
      <c r="N76" s="2">
        <f t="shared" si="14"/>
        <v>86</v>
      </c>
      <c r="O76" s="2">
        <v>0.5</v>
      </c>
      <c r="P76">
        <v>0.84</v>
      </c>
      <c r="Q76" s="2">
        <f t="shared" si="15"/>
        <v>84</v>
      </c>
      <c r="R76" s="2">
        <v>0.5</v>
      </c>
    </row>
    <row r="77" spans="2:18" ht="12.75">
      <c r="B77">
        <v>73</v>
      </c>
      <c r="C77" s="1">
        <v>0.85</v>
      </c>
      <c r="D77" s="2">
        <f t="shared" si="11"/>
        <v>85</v>
      </c>
      <c r="E77">
        <v>0.5</v>
      </c>
      <c r="F77">
        <v>0.87</v>
      </c>
      <c r="G77" s="2">
        <f t="shared" si="12"/>
        <v>87</v>
      </c>
      <c r="H77" s="2">
        <v>0.5</v>
      </c>
      <c r="I77">
        <v>0.86</v>
      </c>
      <c r="J77" s="2">
        <f t="shared" si="13"/>
        <v>86</v>
      </c>
      <c r="K77" s="2">
        <v>0.5</v>
      </c>
      <c r="L77" s="2"/>
      <c r="M77">
        <v>0.86</v>
      </c>
      <c r="N77" s="2">
        <f t="shared" si="14"/>
        <v>86</v>
      </c>
      <c r="O77" s="2">
        <v>0.5</v>
      </c>
      <c r="P77">
        <v>0.84</v>
      </c>
      <c r="Q77" s="2">
        <f t="shared" si="15"/>
        <v>84</v>
      </c>
      <c r="R77" s="2">
        <v>0.5</v>
      </c>
    </row>
    <row r="78" spans="2:18" ht="12.75">
      <c r="B78">
        <v>74</v>
      </c>
      <c r="C78" s="1">
        <v>0.85</v>
      </c>
      <c r="D78" s="2">
        <f t="shared" si="11"/>
        <v>85</v>
      </c>
      <c r="E78">
        <v>0.5</v>
      </c>
      <c r="F78">
        <v>0.87</v>
      </c>
      <c r="G78" s="2">
        <f t="shared" si="12"/>
        <v>87</v>
      </c>
      <c r="H78" s="2">
        <v>0.5</v>
      </c>
      <c r="I78">
        <v>0.86</v>
      </c>
      <c r="J78" s="2">
        <f t="shared" si="13"/>
        <v>86</v>
      </c>
      <c r="K78" s="2">
        <v>0.5</v>
      </c>
      <c r="L78" s="2"/>
      <c r="M78">
        <v>0.86</v>
      </c>
      <c r="N78" s="2">
        <f t="shared" si="14"/>
        <v>86</v>
      </c>
      <c r="O78" s="2">
        <v>0.5</v>
      </c>
      <c r="P78">
        <v>0.84</v>
      </c>
      <c r="Q78" s="2">
        <f t="shared" si="15"/>
        <v>84</v>
      </c>
      <c r="R78" s="2">
        <v>0.5</v>
      </c>
    </row>
    <row r="79" spans="2:18" ht="12.75">
      <c r="B79">
        <v>75</v>
      </c>
      <c r="C79" s="1">
        <v>0.85</v>
      </c>
      <c r="D79" s="2">
        <f t="shared" si="11"/>
        <v>85</v>
      </c>
      <c r="E79">
        <v>0.5</v>
      </c>
      <c r="F79">
        <v>0.87</v>
      </c>
      <c r="G79" s="2">
        <f t="shared" si="12"/>
        <v>87</v>
      </c>
      <c r="H79" s="2">
        <v>0.5</v>
      </c>
      <c r="I79">
        <v>0.86</v>
      </c>
      <c r="J79" s="2">
        <f t="shared" si="13"/>
        <v>86</v>
      </c>
      <c r="K79" s="2">
        <v>0.5</v>
      </c>
      <c r="L79" s="2"/>
      <c r="M79">
        <v>0.86</v>
      </c>
      <c r="N79" s="2">
        <f t="shared" si="14"/>
        <v>86</v>
      </c>
      <c r="O79" s="2">
        <v>0.5</v>
      </c>
      <c r="P79">
        <v>0.84</v>
      </c>
      <c r="Q79" s="2">
        <f t="shared" si="15"/>
        <v>84</v>
      </c>
      <c r="R79" s="2">
        <v>0.5</v>
      </c>
    </row>
    <row r="80" spans="2:18" ht="12.75">
      <c r="B80">
        <v>76</v>
      </c>
      <c r="C80" s="1">
        <v>0.85</v>
      </c>
      <c r="D80" s="2">
        <f t="shared" si="11"/>
        <v>85</v>
      </c>
      <c r="E80">
        <v>0.5</v>
      </c>
      <c r="F80">
        <v>0.87</v>
      </c>
      <c r="G80" s="2">
        <f t="shared" si="12"/>
        <v>87</v>
      </c>
      <c r="H80" s="2">
        <v>0.5</v>
      </c>
      <c r="I80">
        <v>0.86</v>
      </c>
      <c r="J80" s="2">
        <f t="shared" si="13"/>
        <v>86</v>
      </c>
      <c r="K80" s="2">
        <v>0.5</v>
      </c>
      <c r="L80" s="2"/>
      <c r="M80">
        <v>0.86</v>
      </c>
      <c r="N80" s="2">
        <f t="shared" si="14"/>
        <v>86</v>
      </c>
      <c r="O80" s="2">
        <v>0.5</v>
      </c>
      <c r="P80">
        <v>0.84</v>
      </c>
      <c r="Q80" s="2">
        <f t="shared" si="15"/>
        <v>84</v>
      </c>
      <c r="R80" s="2">
        <v>0.5</v>
      </c>
    </row>
    <row r="81" spans="2:18" ht="12.75">
      <c r="B81">
        <v>77</v>
      </c>
      <c r="C81" s="1">
        <v>0.85</v>
      </c>
      <c r="D81" s="2">
        <f t="shared" si="11"/>
        <v>85</v>
      </c>
      <c r="E81">
        <v>0.5</v>
      </c>
      <c r="F81">
        <v>0.87</v>
      </c>
      <c r="G81" s="2">
        <f t="shared" si="12"/>
        <v>87</v>
      </c>
      <c r="H81" s="2">
        <v>0.5</v>
      </c>
      <c r="I81">
        <v>0.86</v>
      </c>
      <c r="J81" s="2">
        <f t="shared" si="13"/>
        <v>86</v>
      </c>
      <c r="K81" s="2">
        <v>0.5</v>
      </c>
      <c r="L81" s="2"/>
      <c r="M81">
        <v>0.86</v>
      </c>
      <c r="N81" s="2">
        <f t="shared" si="14"/>
        <v>86</v>
      </c>
      <c r="O81" s="2">
        <v>0.5</v>
      </c>
      <c r="P81">
        <v>0.84</v>
      </c>
      <c r="Q81" s="2">
        <f t="shared" si="15"/>
        <v>84</v>
      </c>
      <c r="R81" s="2">
        <v>0.5</v>
      </c>
    </row>
    <row r="82" spans="2:18" ht="12.75">
      <c r="B82">
        <v>78</v>
      </c>
      <c r="C82" s="1">
        <v>0.85</v>
      </c>
      <c r="D82" s="2">
        <f t="shared" si="11"/>
        <v>85</v>
      </c>
      <c r="E82">
        <v>0.5</v>
      </c>
      <c r="F82">
        <v>0.87</v>
      </c>
      <c r="G82" s="2">
        <f t="shared" si="12"/>
        <v>87</v>
      </c>
      <c r="H82" s="2">
        <v>0.5</v>
      </c>
      <c r="I82">
        <v>0.86</v>
      </c>
      <c r="J82" s="2">
        <f t="shared" si="13"/>
        <v>86</v>
      </c>
      <c r="K82" s="2">
        <v>0.5</v>
      </c>
      <c r="L82" s="2"/>
      <c r="M82">
        <v>0.86</v>
      </c>
      <c r="N82" s="2">
        <f t="shared" si="14"/>
        <v>86</v>
      </c>
      <c r="O82" s="2">
        <v>0.5</v>
      </c>
      <c r="P82">
        <v>0.84</v>
      </c>
      <c r="Q82" s="2">
        <f t="shared" si="15"/>
        <v>84</v>
      </c>
      <c r="R82" s="2">
        <v>0.5</v>
      </c>
    </row>
    <row r="83" spans="2:18" ht="12.75">
      <c r="B83">
        <v>79</v>
      </c>
      <c r="C83" s="1">
        <v>0.85</v>
      </c>
      <c r="D83" s="2">
        <f t="shared" si="11"/>
        <v>85</v>
      </c>
      <c r="E83">
        <v>0.5</v>
      </c>
      <c r="F83">
        <v>0.87</v>
      </c>
      <c r="G83" s="2">
        <f t="shared" si="12"/>
        <v>87</v>
      </c>
      <c r="H83" s="2">
        <v>0.5</v>
      </c>
      <c r="I83">
        <v>0.86</v>
      </c>
      <c r="J83" s="2">
        <f t="shared" si="13"/>
        <v>86</v>
      </c>
      <c r="K83" s="2">
        <v>0.5</v>
      </c>
      <c r="L83" s="2"/>
      <c r="M83">
        <v>0.86</v>
      </c>
      <c r="N83" s="2">
        <f t="shared" si="14"/>
        <v>86</v>
      </c>
      <c r="O83" s="2">
        <v>0.5</v>
      </c>
      <c r="P83">
        <v>0.84</v>
      </c>
      <c r="Q83" s="2">
        <f t="shared" si="15"/>
        <v>84</v>
      </c>
      <c r="R83" s="2">
        <v>0.5</v>
      </c>
    </row>
    <row r="84" spans="2:18" ht="12.75">
      <c r="B84">
        <v>80</v>
      </c>
      <c r="C84" s="1">
        <v>0.85</v>
      </c>
      <c r="D84" s="2">
        <f t="shared" si="11"/>
        <v>85</v>
      </c>
      <c r="E84">
        <v>0.5</v>
      </c>
      <c r="F84">
        <v>0.87</v>
      </c>
      <c r="G84" s="2">
        <f t="shared" si="12"/>
        <v>87</v>
      </c>
      <c r="H84" s="2">
        <v>0.5</v>
      </c>
      <c r="I84">
        <v>0.86</v>
      </c>
      <c r="J84" s="2">
        <f t="shared" si="13"/>
        <v>86</v>
      </c>
      <c r="K84" s="2">
        <v>0.5</v>
      </c>
      <c r="L84" s="2"/>
      <c r="M84">
        <v>0.86</v>
      </c>
      <c r="N84" s="2">
        <f t="shared" si="14"/>
        <v>86</v>
      </c>
      <c r="O84" s="2">
        <v>0.5</v>
      </c>
      <c r="P84">
        <v>0.84</v>
      </c>
      <c r="Q84" s="2">
        <f t="shared" si="15"/>
        <v>84</v>
      </c>
      <c r="R84" s="2">
        <v>0.5</v>
      </c>
    </row>
    <row r="85" spans="2:18" ht="12.75">
      <c r="B85">
        <v>81</v>
      </c>
      <c r="C85" s="1">
        <v>0.85</v>
      </c>
      <c r="D85" s="2">
        <f t="shared" si="11"/>
        <v>85</v>
      </c>
      <c r="E85">
        <v>0.5</v>
      </c>
      <c r="F85">
        <v>0.87</v>
      </c>
      <c r="G85" s="2">
        <f t="shared" si="12"/>
        <v>87</v>
      </c>
      <c r="H85" s="2">
        <v>0.5</v>
      </c>
      <c r="I85">
        <v>0.86</v>
      </c>
      <c r="J85" s="2">
        <f t="shared" si="13"/>
        <v>86</v>
      </c>
      <c r="K85" s="2">
        <v>0.5</v>
      </c>
      <c r="L85" s="2"/>
      <c r="M85">
        <v>0.86</v>
      </c>
      <c r="N85" s="2">
        <f t="shared" si="14"/>
        <v>86</v>
      </c>
      <c r="O85" s="2">
        <v>0.5</v>
      </c>
      <c r="P85">
        <v>0.84</v>
      </c>
      <c r="Q85" s="2">
        <f t="shared" si="15"/>
        <v>84</v>
      </c>
      <c r="R85" s="2">
        <v>0.5</v>
      </c>
    </row>
    <row r="86" spans="2:18" ht="12.75">
      <c r="B86">
        <v>82</v>
      </c>
      <c r="C86" s="1">
        <v>0.85</v>
      </c>
      <c r="D86" s="2">
        <f t="shared" si="11"/>
        <v>85</v>
      </c>
      <c r="E86">
        <v>0.5</v>
      </c>
      <c r="F86">
        <v>0.87</v>
      </c>
      <c r="G86" s="2">
        <f t="shared" si="12"/>
        <v>87</v>
      </c>
      <c r="H86" s="2">
        <v>0.5</v>
      </c>
      <c r="I86">
        <v>0.86</v>
      </c>
      <c r="J86" s="2">
        <f t="shared" si="13"/>
        <v>86</v>
      </c>
      <c r="K86" s="2">
        <v>0.5</v>
      </c>
      <c r="L86" s="2"/>
      <c r="M86">
        <v>0.86</v>
      </c>
      <c r="N86" s="2">
        <f t="shared" si="14"/>
        <v>86</v>
      </c>
      <c r="O86" s="2">
        <v>0.5</v>
      </c>
      <c r="P86">
        <v>0.84</v>
      </c>
      <c r="Q86" s="2">
        <f t="shared" si="15"/>
        <v>84</v>
      </c>
      <c r="R86" s="2">
        <v>0.5</v>
      </c>
    </row>
    <row r="87" spans="2:18" ht="12.75">
      <c r="B87">
        <v>83</v>
      </c>
      <c r="C87" s="1">
        <v>0.85</v>
      </c>
      <c r="D87" s="2">
        <f t="shared" si="11"/>
        <v>85</v>
      </c>
      <c r="E87">
        <v>0.5</v>
      </c>
      <c r="F87">
        <v>0.87</v>
      </c>
      <c r="G87" s="2">
        <f t="shared" si="12"/>
        <v>87</v>
      </c>
      <c r="H87" s="2">
        <v>0.5</v>
      </c>
      <c r="I87">
        <v>0.86</v>
      </c>
      <c r="J87" s="2">
        <f t="shared" si="13"/>
        <v>86</v>
      </c>
      <c r="K87" s="2">
        <v>0.5</v>
      </c>
      <c r="L87" s="2"/>
      <c r="M87">
        <v>0.86</v>
      </c>
      <c r="N87" s="2">
        <f t="shared" si="14"/>
        <v>86</v>
      </c>
      <c r="O87" s="2">
        <v>0.5</v>
      </c>
      <c r="P87">
        <v>0.84</v>
      </c>
      <c r="Q87" s="2">
        <f t="shared" si="15"/>
        <v>84</v>
      </c>
      <c r="R87" s="2">
        <v>0.5</v>
      </c>
    </row>
    <row r="88" spans="2:18" ht="12.75">
      <c r="B88">
        <v>84</v>
      </c>
      <c r="C88" s="1">
        <v>0.85</v>
      </c>
      <c r="D88" s="2">
        <f t="shared" si="11"/>
        <v>85</v>
      </c>
      <c r="E88">
        <v>0.5</v>
      </c>
      <c r="F88">
        <v>0.87</v>
      </c>
      <c r="G88" s="2">
        <f t="shared" si="12"/>
        <v>87</v>
      </c>
      <c r="H88" s="2">
        <v>0.5</v>
      </c>
      <c r="I88">
        <v>0.86</v>
      </c>
      <c r="J88" s="2">
        <f t="shared" si="13"/>
        <v>86</v>
      </c>
      <c r="K88" s="2">
        <v>0.5</v>
      </c>
      <c r="L88" s="2"/>
      <c r="M88">
        <v>0.86</v>
      </c>
      <c r="N88" s="2">
        <f t="shared" si="14"/>
        <v>86</v>
      </c>
      <c r="O88" s="2">
        <v>0.5</v>
      </c>
      <c r="P88">
        <v>0.84</v>
      </c>
      <c r="Q88" s="2">
        <f t="shared" si="15"/>
        <v>84</v>
      </c>
      <c r="R88" s="2">
        <v>0.5</v>
      </c>
    </row>
    <row r="89" spans="2:18" ht="12.75">
      <c r="B89">
        <v>85</v>
      </c>
      <c r="C89" s="1">
        <v>0.85</v>
      </c>
      <c r="D89" s="2">
        <f t="shared" si="11"/>
        <v>85</v>
      </c>
      <c r="E89">
        <v>0.5</v>
      </c>
      <c r="F89">
        <v>0.87</v>
      </c>
      <c r="G89" s="2">
        <f t="shared" si="12"/>
        <v>87</v>
      </c>
      <c r="H89" s="2">
        <v>0.5</v>
      </c>
      <c r="I89">
        <v>0.86</v>
      </c>
      <c r="J89" s="2">
        <f t="shared" si="13"/>
        <v>86</v>
      </c>
      <c r="K89" s="2">
        <v>0.5</v>
      </c>
      <c r="L89" s="2"/>
      <c r="M89">
        <v>0.86</v>
      </c>
      <c r="N89" s="2">
        <f t="shared" si="14"/>
        <v>86</v>
      </c>
      <c r="O89" s="2">
        <v>0.5</v>
      </c>
      <c r="P89">
        <v>0.84</v>
      </c>
      <c r="Q89" s="2">
        <f t="shared" si="15"/>
        <v>84</v>
      </c>
      <c r="R89" s="2">
        <v>0.5</v>
      </c>
    </row>
    <row r="90" spans="2:18" ht="12.75">
      <c r="B90">
        <v>86</v>
      </c>
      <c r="C90" s="1">
        <v>0.85</v>
      </c>
      <c r="D90" s="2">
        <f t="shared" si="11"/>
        <v>85</v>
      </c>
      <c r="E90">
        <v>0.5</v>
      </c>
      <c r="F90">
        <v>0.87</v>
      </c>
      <c r="G90" s="2">
        <f t="shared" si="12"/>
        <v>87</v>
      </c>
      <c r="H90" s="2">
        <v>0.5</v>
      </c>
      <c r="I90">
        <v>0.86</v>
      </c>
      <c r="J90" s="2">
        <f t="shared" si="13"/>
        <v>86</v>
      </c>
      <c r="K90" s="2">
        <v>0.5</v>
      </c>
      <c r="L90" s="2"/>
      <c r="M90">
        <v>0.86</v>
      </c>
      <c r="N90" s="2">
        <f t="shared" si="14"/>
        <v>86</v>
      </c>
      <c r="O90" s="2">
        <v>0.5</v>
      </c>
      <c r="P90">
        <v>0.84</v>
      </c>
      <c r="Q90" s="2">
        <f t="shared" si="15"/>
        <v>84</v>
      </c>
      <c r="R90" s="2">
        <v>0.5</v>
      </c>
    </row>
    <row r="91" spans="2:18" ht="12.75">
      <c r="B91">
        <v>87</v>
      </c>
      <c r="C91" s="1">
        <v>0.85</v>
      </c>
      <c r="D91" s="2">
        <f t="shared" si="11"/>
        <v>85</v>
      </c>
      <c r="E91">
        <v>0.5</v>
      </c>
      <c r="F91">
        <v>0.87</v>
      </c>
      <c r="G91" s="2">
        <f t="shared" si="12"/>
        <v>87</v>
      </c>
      <c r="H91" s="2">
        <v>0.5</v>
      </c>
      <c r="I91">
        <v>0.86</v>
      </c>
      <c r="J91" s="2">
        <f t="shared" si="13"/>
        <v>86</v>
      </c>
      <c r="K91" s="2">
        <v>0.5</v>
      </c>
      <c r="L91" s="2"/>
      <c r="M91">
        <v>0.86</v>
      </c>
      <c r="N91" s="2">
        <f t="shared" si="14"/>
        <v>86</v>
      </c>
      <c r="O91" s="2">
        <v>0.5</v>
      </c>
      <c r="P91">
        <v>0.84</v>
      </c>
      <c r="Q91" s="2">
        <f t="shared" si="15"/>
        <v>84</v>
      </c>
      <c r="R91" s="2">
        <v>0.5</v>
      </c>
    </row>
    <row r="92" spans="2:18" ht="12.75">
      <c r="B92">
        <v>88</v>
      </c>
      <c r="C92" s="1">
        <v>0.85</v>
      </c>
      <c r="D92" s="2">
        <f t="shared" si="11"/>
        <v>85</v>
      </c>
      <c r="E92">
        <v>0.5</v>
      </c>
      <c r="F92">
        <v>0.87</v>
      </c>
      <c r="G92" s="2">
        <f t="shared" si="12"/>
        <v>87</v>
      </c>
      <c r="H92" s="2">
        <v>0.5</v>
      </c>
      <c r="I92">
        <v>0.86</v>
      </c>
      <c r="J92" s="2">
        <f t="shared" si="13"/>
        <v>86</v>
      </c>
      <c r="K92" s="2">
        <v>0.5</v>
      </c>
      <c r="L92" s="2"/>
      <c r="M92">
        <v>0.86</v>
      </c>
      <c r="N92" s="2">
        <f t="shared" si="14"/>
        <v>86</v>
      </c>
      <c r="O92" s="2">
        <v>0.5</v>
      </c>
      <c r="P92">
        <v>0.84</v>
      </c>
      <c r="Q92" s="2">
        <f t="shared" si="15"/>
        <v>84</v>
      </c>
      <c r="R92" s="2">
        <v>0.5</v>
      </c>
    </row>
    <row r="93" spans="2:18" ht="12.75">
      <c r="B93">
        <v>89</v>
      </c>
      <c r="C93" s="1">
        <v>0.85</v>
      </c>
      <c r="D93" s="2">
        <f t="shared" si="11"/>
        <v>85</v>
      </c>
      <c r="E93">
        <v>0.5</v>
      </c>
      <c r="F93">
        <v>0.87</v>
      </c>
      <c r="G93" s="2">
        <f t="shared" si="12"/>
        <v>87</v>
      </c>
      <c r="H93" s="2">
        <v>0.5</v>
      </c>
      <c r="I93">
        <v>0.86</v>
      </c>
      <c r="J93" s="2">
        <f t="shared" si="13"/>
        <v>86</v>
      </c>
      <c r="K93" s="2">
        <v>0.5</v>
      </c>
      <c r="L93" s="2"/>
      <c r="M93">
        <v>0.86</v>
      </c>
      <c r="N93" s="2">
        <f t="shared" si="14"/>
        <v>86</v>
      </c>
      <c r="O93" s="2">
        <v>0.5</v>
      </c>
      <c r="P93">
        <v>0.84</v>
      </c>
      <c r="Q93" s="2">
        <f t="shared" si="15"/>
        <v>84</v>
      </c>
      <c r="R93" s="2">
        <v>0.5</v>
      </c>
    </row>
    <row r="94" spans="2:18" ht="12.75">
      <c r="B94">
        <v>90</v>
      </c>
      <c r="C94" s="1">
        <v>0.85</v>
      </c>
      <c r="D94" s="2">
        <f t="shared" si="11"/>
        <v>85</v>
      </c>
      <c r="E94">
        <v>0.5</v>
      </c>
      <c r="F94">
        <v>0.87</v>
      </c>
      <c r="G94" s="2">
        <f t="shared" si="12"/>
        <v>87</v>
      </c>
      <c r="H94" s="2">
        <v>0.5</v>
      </c>
      <c r="I94">
        <v>0.86</v>
      </c>
      <c r="J94" s="2">
        <f t="shared" si="13"/>
        <v>86</v>
      </c>
      <c r="K94" s="2">
        <v>0.5</v>
      </c>
      <c r="L94" s="2"/>
      <c r="M94">
        <v>0.86</v>
      </c>
      <c r="N94" s="2">
        <f t="shared" si="14"/>
        <v>86</v>
      </c>
      <c r="O94" s="2">
        <v>0.5</v>
      </c>
      <c r="P94">
        <v>0.84</v>
      </c>
      <c r="Q94" s="2">
        <f t="shared" si="15"/>
        <v>84</v>
      </c>
      <c r="R94" s="2">
        <v>0.5</v>
      </c>
    </row>
    <row r="95" spans="2:18" ht="12.75">
      <c r="B95">
        <v>91</v>
      </c>
      <c r="C95" s="1">
        <v>0.85</v>
      </c>
      <c r="D95" s="2">
        <f t="shared" si="11"/>
        <v>85</v>
      </c>
      <c r="E95">
        <v>0.5</v>
      </c>
      <c r="F95">
        <v>0.87</v>
      </c>
      <c r="G95" s="2">
        <f>F95*100</f>
        <v>87</v>
      </c>
      <c r="H95" s="2">
        <v>0.5</v>
      </c>
      <c r="I95">
        <v>0.86</v>
      </c>
      <c r="J95" s="2">
        <f>I95*100</f>
        <v>86</v>
      </c>
      <c r="K95" s="2">
        <v>0.5</v>
      </c>
      <c r="L95" s="2"/>
      <c r="M95">
        <v>0.86</v>
      </c>
      <c r="N95" s="2">
        <f>M95*100</f>
        <v>86</v>
      </c>
      <c r="O95" s="2">
        <v>0.5</v>
      </c>
      <c r="P95">
        <v>0.84</v>
      </c>
      <c r="Q95" s="2">
        <f>P95*100</f>
        <v>84</v>
      </c>
      <c r="R95" s="2">
        <v>0.5</v>
      </c>
    </row>
    <row r="96" spans="2:18" ht="12.75">
      <c r="B96">
        <v>92</v>
      </c>
      <c r="C96" s="1">
        <v>0.85</v>
      </c>
      <c r="D96" s="2">
        <f t="shared" si="11"/>
        <v>85</v>
      </c>
      <c r="E96">
        <v>0.5</v>
      </c>
      <c r="F96">
        <v>0.87</v>
      </c>
      <c r="G96" s="2">
        <f aca="true" t="shared" si="16" ref="G96:G125">F96*100</f>
        <v>87</v>
      </c>
      <c r="H96" s="2">
        <v>0.5</v>
      </c>
      <c r="I96">
        <v>0.86</v>
      </c>
      <c r="J96" s="2">
        <f aca="true" t="shared" si="17" ref="J96:J125">I96*100</f>
        <v>86</v>
      </c>
      <c r="K96" s="2">
        <v>0.5</v>
      </c>
      <c r="L96" s="2"/>
      <c r="M96">
        <v>0.86</v>
      </c>
      <c r="N96" s="2">
        <f aca="true" t="shared" si="18" ref="N96:N125">M96*100</f>
        <v>86</v>
      </c>
      <c r="O96" s="2">
        <v>0.5</v>
      </c>
      <c r="P96">
        <v>0.84</v>
      </c>
      <c r="Q96" s="2">
        <f aca="true" t="shared" si="19" ref="Q96:Q125">P96*100</f>
        <v>84</v>
      </c>
      <c r="R96" s="2">
        <v>0.5</v>
      </c>
    </row>
    <row r="97" spans="2:18" ht="12.75">
      <c r="B97">
        <v>93</v>
      </c>
      <c r="C97" s="1">
        <v>0.85</v>
      </c>
      <c r="D97" s="2">
        <f t="shared" si="11"/>
        <v>85</v>
      </c>
      <c r="E97">
        <v>0.5</v>
      </c>
      <c r="F97">
        <v>0.87</v>
      </c>
      <c r="G97" s="2">
        <f t="shared" si="16"/>
        <v>87</v>
      </c>
      <c r="H97" s="2">
        <v>0.5</v>
      </c>
      <c r="I97">
        <v>0.86</v>
      </c>
      <c r="J97" s="2">
        <f t="shared" si="17"/>
        <v>86</v>
      </c>
      <c r="K97" s="2">
        <v>0.5</v>
      </c>
      <c r="L97" s="2"/>
      <c r="M97">
        <v>0.86</v>
      </c>
      <c r="N97" s="2">
        <f t="shared" si="18"/>
        <v>86</v>
      </c>
      <c r="O97" s="2">
        <v>0.5</v>
      </c>
      <c r="P97">
        <v>0.84</v>
      </c>
      <c r="Q97" s="2">
        <f t="shared" si="19"/>
        <v>84</v>
      </c>
      <c r="R97" s="2">
        <v>0.5</v>
      </c>
    </row>
    <row r="98" spans="2:18" ht="12.75">
      <c r="B98">
        <v>94</v>
      </c>
      <c r="C98" s="1">
        <v>0.85</v>
      </c>
      <c r="D98" s="2">
        <f t="shared" si="11"/>
        <v>85</v>
      </c>
      <c r="E98">
        <v>0.5</v>
      </c>
      <c r="F98">
        <v>0.87</v>
      </c>
      <c r="G98" s="2">
        <f t="shared" si="16"/>
        <v>87</v>
      </c>
      <c r="H98" s="2">
        <v>0.5</v>
      </c>
      <c r="I98">
        <v>0.86</v>
      </c>
      <c r="J98" s="2">
        <f t="shared" si="17"/>
        <v>86</v>
      </c>
      <c r="K98" s="2">
        <v>0.5</v>
      </c>
      <c r="L98" s="2"/>
      <c r="M98">
        <v>0.86</v>
      </c>
      <c r="N98" s="2">
        <f t="shared" si="18"/>
        <v>86</v>
      </c>
      <c r="O98" s="2">
        <v>0.5</v>
      </c>
      <c r="P98">
        <v>0.84</v>
      </c>
      <c r="Q98" s="2">
        <f t="shared" si="19"/>
        <v>84</v>
      </c>
      <c r="R98" s="2">
        <v>0.5</v>
      </c>
    </row>
    <row r="99" spans="2:18" ht="12.75">
      <c r="B99">
        <v>95</v>
      </c>
      <c r="C99" s="1">
        <v>0.85</v>
      </c>
      <c r="D99" s="2">
        <f t="shared" si="11"/>
        <v>85</v>
      </c>
      <c r="E99">
        <v>0.5</v>
      </c>
      <c r="F99">
        <v>0.87</v>
      </c>
      <c r="G99" s="2">
        <f t="shared" si="16"/>
        <v>87</v>
      </c>
      <c r="H99" s="2">
        <v>0.5</v>
      </c>
      <c r="I99">
        <v>0.86</v>
      </c>
      <c r="J99" s="2">
        <f t="shared" si="17"/>
        <v>86</v>
      </c>
      <c r="K99" s="2">
        <v>0.5</v>
      </c>
      <c r="L99" s="2"/>
      <c r="M99">
        <v>0.86</v>
      </c>
      <c r="N99" s="2">
        <f t="shared" si="18"/>
        <v>86</v>
      </c>
      <c r="O99" s="2">
        <v>0.5</v>
      </c>
      <c r="P99">
        <v>0.84</v>
      </c>
      <c r="Q99" s="2">
        <f t="shared" si="19"/>
        <v>84</v>
      </c>
      <c r="R99" s="2">
        <v>0.5</v>
      </c>
    </row>
    <row r="100" spans="2:18" ht="12.75">
      <c r="B100">
        <v>96</v>
      </c>
      <c r="C100" s="1">
        <v>0.85</v>
      </c>
      <c r="D100" s="2">
        <f t="shared" si="11"/>
        <v>85</v>
      </c>
      <c r="E100">
        <v>0.5</v>
      </c>
      <c r="F100">
        <v>0.87</v>
      </c>
      <c r="G100" s="2">
        <f t="shared" si="16"/>
        <v>87</v>
      </c>
      <c r="H100" s="2">
        <v>0.5</v>
      </c>
      <c r="I100">
        <v>0.86</v>
      </c>
      <c r="J100" s="2">
        <f t="shared" si="17"/>
        <v>86</v>
      </c>
      <c r="K100" s="2">
        <v>0.5</v>
      </c>
      <c r="L100" s="2"/>
      <c r="M100">
        <v>0.86</v>
      </c>
      <c r="N100" s="2">
        <f t="shared" si="18"/>
        <v>86</v>
      </c>
      <c r="O100" s="2">
        <v>0.5</v>
      </c>
      <c r="P100">
        <v>0.84</v>
      </c>
      <c r="Q100" s="2">
        <f t="shared" si="19"/>
        <v>84</v>
      </c>
      <c r="R100" s="2">
        <v>0.5</v>
      </c>
    </row>
    <row r="101" spans="2:18" ht="12.75">
      <c r="B101">
        <v>97</v>
      </c>
      <c r="C101" s="1">
        <v>0.85</v>
      </c>
      <c r="D101" s="2">
        <f t="shared" si="11"/>
        <v>85</v>
      </c>
      <c r="E101">
        <v>0.5</v>
      </c>
      <c r="F101">
        <v>0.87</v>
      </c>
      <c r="G101" s="2">
        <f t="shared" si="16"/>
        <v>87</v>
      </c>
      <c r="H101" s="2">
        <v>0.5</v>
      </c>
      <c r="I101">
        <v>0.86</v>
      </c>
      <c r="J101" s="2">
        <f t="shared" si="17"/>
        <v>86</v>
      </c>
      <c r="K101" s="2">
        <v>0.5</v>
      </c>
      <c r="L101" s="2"/>
      <c r="M101">
        <v>0.86</v>
      </c>
      <c r="N101" s="2">
        <f t="shared" si="18"/>
        <v>86</v>
      </c>
      <c r="O101" s="2">
        <v>0.5</v>
      </c>
      <c r="P101">
        <v>0.84</v>
      </c>
      <c r="Q101" s="2">
        <f t="shared" si="19"/>
        <v>84</v>
      </c>
      <c r="R101" s="2">
        <v>0.5</v>
      </c>
    </row>
    <row r="102" spans="2:18" ht="12.75">
      <c r="B102">
        <v>98</v>
      </c>
      <c r="C102" s="1">
        <v>0.85</v>
      </c>
      <c r="D102" s="2">
        <f t="shared" si="11"/>
        <v>85</v>
      </c>
      <c r="E102">
        <v>0.5</v>
      </c>
      <c r="F102">
        <v>0.87</v>
      </c>
      <c r="G102" s="2">
        <f t="shared" si="16"/>
        <v>87</v>
      </c>
      <c r="H102" s="2">
        <v>0.5</v>
      </c>
      <c r="I102">
        <v>0.86</v>
      </c>
      <c r="J102" s="2">
        <f t="shared" si="17"/>
        <v>86</v>
      </c>
      <c r="K102" s="2">
        <v>0.5</v>
      </c>
      <c r="L102" s="2"/>
      <c r="M102">
        <v>0.86</v>
      </c>
      <c r="N102" s="2">
        <f t="shared" si="18"/>
        <v>86</v>
      </c>
      <c r="O102" s="2">
        <v>0.5</v>
      </c>
      <c r="P102">
        <v>0.84</v>
      </c>
      <c r="Q102" s="2">
        <f t="shared" si="19"/>
        <v>84</v>
      </c>
      <c r="R102" s="2">
        <v>0.5</v>
      </c>
    </row>
    <row r="103" spans="2:18" ht="12.75">
      <c r="B103">
        <v>99</v>
      </c>
      <c r="C103" s="1">
        <v>0.85</v>
      </c>
      <c r="D103" s="2">
        <f t="shared" si="11"/>
        <v>85</v>
      </c>
      <c r="E103">
        <v>0.5</v>
      </c>
      <c r="F103">
        <v>0.87</v>
      </c>
      <c r="G103" s="2">
        <f t="shared" si="16"/>
        <v>87</v>
      </c>
      <c r="H103" s="2">
        <v>0.5</v>
      </c>
      <c r="I103">
        <v>0.86</v>
      </c>
      <c r="J103" s="2">
        <f t="shared" si="17"/>
        <v>86</v>
      </c>
      <c r="K103" s="2">
        <v>0.5</v>
      </c>
      <c r="L103" s="2"/>
      <c r="M103">
        <v>0.86</v>
      </c>
      <c r="N103" s="2">
        <f t="shared" si="18"/>
        <v>86</v>
      </c>
      <c r="O103" s="2">
        <v>0.5</v>
      </c>
      <c r="P103">
        <v>0.84</v>
      </c>
      <c r="Q103" s="2">
        <f t="shared" si="19"/>
        <v>84</v>
      </c>
      <c r="R103" s="2">
        <v>0.5</v>
      </c>
    </row>
    <row r="104" spans="2:18" ht="12.75">
      <c r="B104">
        <v>100</v>
      </c>
      <c r="C104" s="1">
        <v>0.85</v>
      </c>
      <c r="D104" s="2">
        <f t="shared" si="11"/>
        <v>85</v>
      </c>
      <c r="E104">
        <v>0.5</v>
      </c>
      <c r="F104">
        <v>0.87</v>
      </c>
      <c r="G104" s="2">
        <f t="shared" si="16"/>
        <v>87</v>
      </c>
      <c r="H104" s="2">
        <v>0.5</v>
      </c>
      <c r="I104">
        <v>0.86</v>
      </c>
      <c r="J104" s="2">
        <f t="shared" si="17"/>
        <v>86</v>
      </c>
      <c r="K104" s="2">
        <v>0.5</v>
      </c>
      <c r="L104" s="2"/>
      <c r="M104">
        <v>0.86</v>
      </c>
      <c r="N104" s="2">
        <f t="shared" si="18"/>
        <v>86</v>
      </c>
      <c r="O104" s="2">
        <v>0.5</v>
      </c>
      <c r="P104">
        <v>0.84</v>
      </c>
      <c r="Q104" s="2">
        <f t="shared" si="19"/>
        <v>84</v>
      </c>
      <c r="R104" s="2">
        <v>0.5</v>
      </c>
    </row>
    <row r="105" spans="2:18" ht="12.75">
      <c r="B105">
        <v>101</v>
      </c>
      <c r="C105" s="1">
        <v>0.85</v>
      </c>
      <c r="D105" s="2">
        <f t="shared" si="11"/>
        <v>85</v>
      </c>
      <c r="E105">
        <v>0.5</v>
      </c>
      <c r="F105">
        <v>0.87</v>
      </c>
      <c r="G105" s="2">
        <f t="shared" si="16"/>
        <v>87</v>
      </c>
      <c r="H105" s="2">
        <v>0.5</v>
      </c>
      <c r="I105">
        <v>0.86</v>
      </c>
      <c r="J105" s="2">
        <f t="shared" si="17"/>
        <v>86</v>
      </c>
      <c r="K105" s="2">
        <v>0.5</v>
      </c>
      <c r="L105" s="2"/>
      <c r="M105">
        <v>0.87</v>
      </c>
      <c r="N105" s="2">
        <f t="shared" si="18"/>
        <v>87</v>
      </c>
      <c r="O105" s="2">
        <v>0.5</v>
      </c>
      <c r="P105">
        <v>0.86</v>
      </c>
      <c r="Q105" s="2">
        <f t="shared" si="19"/>
        <v>86</v>
      </c>
      <c r="R105" s="2">
        <v>0.5</v>
      </c>
    </row>
    <row r="106" spans="2:18" ht="12.75">
      <c r="B106">
        <v>102</v>
      </c>
      <c r="C106" s="1">
        <v>0.85</v>
      </c>
      <c r="D106" s="2">
        <f t="shared" si="11"/>
        <v>85</v>
      </c>
      <c r="E106">
        <v>0.5</v>
      </c>
      <c r="F106">
        <v>0.87</v>
      </c>
      <c r="G106" s="2">
        <f t="shared" si="16"/>
        <v>87</v>
      </c>
      <c r="H106" s="2">
        <v>0.5</v>
      </c>
      <c r="I106">
        <v>0.86</v>
      </c>
      <c r="J106" s="2">
        <f t="shared" si="17"/>
        <v>86</v>
      </c>
      <c r="K106" s="2">
        <v>0.5</v>
      </c>
      <c r="L106" s="2"/>
      <c r="M106">
        <v>0.87</v>
      </c>
      <c r="N106" s="2">
        <f t="shared" si="18"/>
        <v>87</v>
      </c>
      <c r="O106" s="2">
        <v>0.5</v>
      </c>
      <c r="P106">
        <v>0.86</v>
      </c>
      <c r="Q106" s="2">
        <f t="shared" si="19"/>
        <v>86</v>
      </c>
      <c r="R106" s="2">
        <v>0.5</v>
      </c>
    </row>
    <row r="107" spans="2:18" ht="12.75">
      <c r="B107">
        <v>103</v>
      </c>
      <c r="C107" s="1">
        <v>0.85</v>
      </c>
      <c r="D107" s="2">
        <f t="shared" si="11"/>
        <v>85</v>
      </c>
      <c r="E107">
        <v>0.5</v>
      </c>
      <c r="F107">
        <v>0.87</v>
      </c>
      <c r="G107" s="2">
        <f t="shared" si="16"/>
        <v>87</v>
      </c>
      <c r="H107" s="2">
        <v>0.5</v>
      </c>
      <c r="I107">
        <v>0.86</v>
      </c>
      <c r="J107" s="2">
        <f t="shared" si="17"/>
        <v>86</v>
      </c>
      <c r="K107" s="2">
        <v>0.5</v>
      </c>
      <c r="L107" s="2"/>
      <c r="M107">
        <v>0.87</v>
      </c>
      <c r="N107" s="2">
        <f t="shared" si="18"/>
        <v>87</v>
      </c>
      <c r="O107" s="2">
        <v>0.5</v>
      </c>
      <c r="P107">
        <v>0.86</v>
      </c>
      <c r="Q107" s="2">
        <f t="shared" si="19"/>
        <v>86</v>
      </c>
      <c r="R107" s="2">
        <v>0.5</v>
      </c>
    </row>
    <row r="108" spans="2:18" ht="12.75">
      <c r="B108">
        <v>104</v>
      </c>
      <c r="C108" s="1">
        <v>0.85</v>
      </c>
      <c r="D108" s="2">
        <f t="shared" si="11"/>
        <v>85</v>
      </c>
      <c r="E108">
        <v>0.5</v>
      </c>
      <c r="F108">
        <v>0.87</v>
      </c>
      <c r="G108" s="2">
        <f t="shared" si="16"/>
        <v>87</v>
      </c>
      <c r="H108" s="2">
        <v>0.5</v>
      </c>
      <c r="I108">
        <v>0.86</v>
      </c>
      <c r="J108" s="2">
        <f t="shared" si="17"/>
        <v>86</v>
      </c>
      <c r="K108" s="2">
        <v>0.5</v>
      </c>
      <c r="L108" s="2"/>
      <c r="M108">
        <v>0.87</v>
      </c>
      <c r="N108" s="2">
        <f t="shared" si="18"/>
        <v>87</v>
      </c>
      <c r="O108" s="2">
        <v>0.5</v>
      </c>
      <c r="P108">
        <v>0.86</v>
      </c>
      <c r="Q108" s="2">
        <f t="shared" si="19"/>
        <v>86</v>
      </c>
      <c r="R108" s="2">
        <v>0.5</v>
      </c>
    </row>
    <row r="109" spans="2:18" ht="12.75">
      <c r="B109">
        <v>105</v>
      </c>
      <c r="C109" s="1">
        <v>0.85</v>
      </c>
      <c r="D109" s="2">
        <f t="shared" si="11"/>
        <v>85</v>
      </c>
      <c r="E109">
        <v>0.5</v>
      </c>
      <c r="F109">
        <v>0.87</v>
      </c>
      <c r="G109" s="2">
        <f t="shared" si="16"/>
        <v>87</v>
      </c>
      <c r="H109" s="2">
        <v>0.5</v>
      </c>
      <c r="I109">
        <v>0.86</v>
      </c>
      <c r="J109" s="2">
        <f t="shared" si="17"/>
        <v>86</v>
      </c>
      <c r="K109" s="2">
        <v>0.5</v>
      </c>
      <c r="L109" s="2"/>
      <c r="M109">
        <v>0.87</v>
      </c>
      <c r="N109" s="2">
        <f t="shared" si="18"/>
        <v>87</v>
      </c>
      <c r="O109" s="2">
        <v>0.5</v>
      </c>
      <c r="P109">
        <v>0.86</v>
      </c>
      <c r="Q109" s="2">
        <f t="shared" si="19"/>
        <v>86</v>
      </c>
      <c r="R109" s="2">
        <v>0.5</v>
      </c>
    </row>
    <row r="110" spans="2:18" ht="12.75">
      <c r="B110">
        <v>106</v>
      </c>
      <c r="C110" s="1">
        <v>0.85</v>
      </c>
      <c r="D110" s="2">
        <f t="shared" si="11"/>
        <v>85</v>
      </c>
      <c r="E110">
        <v>0.5</v>
      </c>
      <c r="F110">
        <v>0.87</v>
      </c>
      <c r="G110" s="2">
        <f t="shared" si="16"/>
        <v>87</v>
      </c>
      <c r="H110" s="2">
        <v>0.5</v>
      </c>
      <c r="I110">
        <v>0.86</v>
      </c>
      <c r="J110" s="2">
        <f t="shared" si="17"/>
        <v>86</v>
      </c>
      <c r="K110" s="2">
        <v>0.5</v>
      </c>
      <c r="L110" s="2"/>
      <c r="M110">
        <v>0.87</v>
      </c>
      <c r="N110" s="2">
        <f t="shared" si="18"/>
        <v>87</v>
      </c>
      <c r="O110" s="2">
        <v>0.5</v>
      </c>
      <c r="P110">
        <v>0.86</v>
      </c>
      <c r="Q110" s="2">
        <f t="shared" si="19"/>
        <v>86</v>
      </c>
      <c r="R110" s="2">
        <v>0.5</v>
      </c>
    </row>
    <row r="111" spans="2:18" ht="12.75">
      <c r="B111">
        <v>107</v>
      </c>
      <c r="C111" s="1">
        <v>0.85</v>
      </c>
      <c r="D111" s="2">
        <f t="shared" si="11"/>
        <v>85</v>
      </c>
      <c r="E111">
        <v>0.5</v>
      </c>
      <c r="F111">
        <v>0.87</v>
      </c>
      <c r="G111" s="2">
        <f t="shared" si="16"/>
        <v>87</v>
      </c>
      <c r="H111" s="2">
        <v>0.5</v>
      </c>
      <c r="I111">
        <v>0.86</v>
      </c>
      <c r="J111" s="2">
        <f t="shared" si="17"/>
        <v>86</v>
      </c>
      <c r="K111" s="2">
        <v>0.5</v>
      </c>
      <c r="L111" s="2"/>
      <c r="M111">
        <v>0.87</v>
      </c>
      <c r="N111" s="2">
        <f t="shared" si="18"/>
        <v>87</v>
      </c>
      <c r="O111" s="2">
        <v>0.5</v>
      </c>
      <c r="P111">
        <v>0.86</v>
      </c>
      <c r="Q111" s="2">
        <f t="shared" si="19"/>
        <v>86</v>
      </c>
      <c r="R111" s="2">
        <v>0.5</v>
      </c>
    </row>
    <row r="112" spans="2:18" ht="12.75">
      <c r="B112">
        <v>108</v>
      </c>
      <c r="C112" s="1">
        <v>0.85</v>
      </c>
      <c r="D112" s="2">
        <f t="shared" si="11"/>
        <v>85</v>
      </c>
      <c r="E112">
        <v>0.5</v>
      </c>
      <c r="F112">
        <v>0.87</v>
      </c>
      <c r="G112" s="2">
        <f t="shared" si="16"/>
        <v>87</v>
      </c>
      <c r="H112" s="2">
        <v>0.5</v>
      </c>
      <c r="I112">
        <v>0.86</v>
      </c>
      <c r="J112" s="2">
        <f t="shared" si="17"/>
        <v>86</v>
      </c>
      <c r="K112" s="2">
        <v>0.5</v>
      </c>
      <c r="L112" s="2"/>
      <c r="M112">
        <v>0.87</v>
      </c>
      <c r="N112" s="2">
        <f t="shared" si="18"/>
        <v>87</v>
      </c>
      <c r="O112" s="2">
        <v>0.5</v>
      </c>
      <c r="P112">
        <v>0.86</v>
      </c>
      <c r="Q112" s="2">
        <f t="shared" si="19"/>
        <v>86</v>
      </c>
      <c r="R112" s="2">
        <v>0.5</v>
      </c>
    </row>
    <row r="113" spans="2:18" ht="12.75">
      <c r="B113">
        <v>109</v>
      </c>
      <c r="C113" s="1">
        <v>0.85</v>
      </c>
      <c r="D113" s="2">
        <f t="shared" si="11"/>
        <v>85</v>
      </c>
      <c r="E113">
        <v>0.5</v>
      </c>
      <c r="F113">
        <v>0.87</v>
      </c>
      <c r="G113" s="2">
        <f t="shared" si="16"/>
        <v>87</v>
      </c>
      <c r="H113" s="2">
        <v>0.5</v>
      </c>
      <c r="I113">
        <v>0.86</v>
      </c>
      <c r="J113" s="2">
        <f t="shared" si="17"/>
        <v>86</v>
      </c>
      <c r="K113" s="2">
        <v>0.5</v>
      </c>
      <c r="L113" s="2"/>
      <c r="M113">
        <v>0.87</v>
      </c>
      <c r="N113" s="2">
        <f t="shared" si="18"/>
        <v>87</v>
      </c>
      <c r="O113" s="2">
        <v>0.5</v>
      </c>
      <c r="P113">
        <v>0.86</v>
      </c>
      <c r="Q113" s="2">
        <f t="shared" si="19"/>
        <v>86</v>
      </c>
      <c r="R113" s="2">
        <v>0.5</v>
      </c>
    </row>
    <row r="114" spans="2:18" ht="12.75">
      <c r="B114">
        <v>110</v>
      </c>
      <c r="C114" s="1">
        <v>0.85</v>
      </c>
      <c r="D114" s="2">
        <f t="shared" si="11"/>
        <v>85</v>
      </c>
      <c r="E114">
        <v>0.5</v>
      </c>
      <c r="F114">
        <v>0.87</v>
      </c>
      <c r="G114" s="2">
        <f t="shared" si="16"/>
        <v>87</v>
      </c>
      <c r="H114" s="2">
        <v>0.5</v>
      </c>
      <c r="I114">
        <v>0.86</v>
      </c>
      <c r="J114" s="2">
        <f t="shared" si="17"/>
        <v>86</v>
      </c>
      <c r="K114" s="2">
        <v>0.5</v>
      </c>
      <c r="L114" s="2"/>
      <c r="M114">
        <v>0.87</v>
      </c>
      <c r="N114" s="2">
        <f t="shared" si="18"/>
        <v>87</v>
      </c>
      <c r="O114" s="2">
        <v>0.5</v>
      </c>
      <c r="P114">
        <v>0.86</v>
      </c>
      <c r="Q114" s="2">
        <f t="shared" si="19"/>
        <v>86</v>
      </c>
      <c r="R114" s="2">
        <v>0.5</v>
      </c>
    </row>
    <row r="115" spans="2:18" ht="12.75">
      <c r="B115">
        <v>111</v>
      </c>
      <c r="C115" s="1">
        <v>0.85</v>
      </c>
      <c r="D115" s="2">
        <f t="shared" si="11"/>
        <v>85</v>
      </c>
      <c r="E115">
        <v>0.5</v>
      </c>
      <c r="F115">
        <v>0.87</v>
      </c>
      <c r="G115" s="2">
        <f t="shared" si="16"/>
        <v>87</v>
      </c>
      <c r="H115" s="2">
        <v>0.5</v>
      </c>
      <c r="I115">
        <v>0.86</v>
      </c>
      <c r="J115" s="2">
        <f t="shared" si="17"/>
        <v>86</v>
      </c>
      <c r="K115" s="2">
        <v>0.5</v>
      </c>
      <c r="L115" s="2"/>
      <c r="M115">
        <v>0.87</v>
      </c>
      <c r="N115" s="2">
        <f t="shared" si="18"/>
        <v>87</v>
      </c>
      <c r="O115" s="2">
        <v>0.5</v>
      </c>
      <c r="P115">
        <v>0.86</v>
      </c>
      <c r="Q115" s="2">
        <f t="shared" si="19"/>
        <v>86</v>
      </c>
      <c r="R115" s="2">
        <v>0.5</v>
      </c>
    </row>
    <row r="116" spans="2:18" ht="12.75">
      <c r="B116">
        <v>112</v>
      </c>
      <c r="C116" s="1">
        <v>0.85</v>
      </c>
      <c r="D116" s="2">
        <f t="shared" si="11"/>
        <v>85</v>
      </c>
      <c r="E116">
        <v>0.5</v>
      </c>
      <c r="F116">
        <v>0.87</v>
      </c>
      <c r="G116" s="2">
        <f t="shared" si="16"/>
        <v>87</v>
      </c>
      <c r="H116" s="2">
        <v>0.5</v>
      </c>
      <c r="I116">
        <v>0.86</v>
      </c>
      <c r="J116" s="2">
        <f t="shared" si="17"/>
        <v>86</v>
      </c>
      <c r="K116" s="2">
        <v>0.5</v>
      </c>
      <c r="L116" s="2"/>
      <c r="M116">
        <v>0.87</v>
      </c>
      <c r="N116" s="2">
        <f t="shared" si="18"/>
        <v>87</v>
      </c>
      <c r="O116" s="2">
        <v>0.5</v>
      </c>
      <c r="P116">
        <v>0.86</v>
      </c>
      <c r="Q116" s="2">
        <f t="shared" si="19"/>
        <v>86</v>
      </c>
      <c r="R116" s="2">
        <v>0.5</v>
      </c>
    </row>
    <row r="117" spans="2:18" ht="12.75">
      <c r="B117">
        <v>113</v>
      </c>
      <c r="C117" s="1">
        <v>0.85</v>
      </c>
      <c r="D117" s="2">
        <f t="shared" si="11"/>
        <v>85</v>
      </c>
      <c r="E117">
        <v>0.5</v>
      </c>
      <c r="F117">
        <v>0.87</v>
      </c>
      <c r="G117" s="2">
        <f t="shared" si="16"/>
        <v>87</v>
      </c>
      <c r="H117" s="2">
        <v>0.5</v>
      </c>
      <c r="I117">
        <v>0.86</v>
      </c>
      <c r="J117" s="2">
        <f t="shared" si="17"/>
        <v>86</v>
      </c>
      <c r="K117" s="2">
        <v>0.5</v>
      </c>
      <c r="L117" s="2"/>
      <c r="M117">
        <v>0.87</v>
      </c>
      <c r="N117" s="2">
        <f t="shared" si="18"/>
        <v>87</v>
      </c>
      <c r="O117" s="2">
        <v>0.5</v>
      </c>
      <c r="P117">
        <v>0.86</v>
      </c>
      <c r="Q117" s="2">
        <f t="shared" si="19"/>
        <v>86</v>
      </c>
      <c r="R117" s="2">
        <v>0.5</v>
      </c>
    </row>
    <row r="118" spans="2:18" ht="12.75">
      <c r="B118">
        <v>114</v>
      </c>
      <c r="C118" s="1">
        <v>0.85</v>
      </c>
      <c r="D118" s="2">
        <f t="shared" si="11"/>
        <v>85</v>
      </c>
      <c r="E118">
        <v>0.5</v>
      </c>
      <c r="F118">
        <v>0.87</v>
      </c>
      <c r="G118" s="2">
        <f t="shared" si="16"/>
        <v>87</v>
      </c>
      <c r="H118" s="2">
        <v>0.5</v>
      </c>
      <c r="I118">
        <v>0.86</v>
      </c>
      <c r="J118" s="2">
        <f t="shared" si="17"/>
        <v>86</v>
      </c>
      <c r="K118" s="2">
        <v>0.5</v>
      </c>
      <c r="L118" s="2"/>
      <c r="M118">
        <v>0.87</v>
      </c>
      <c r="N118" s="2">
        <f t="shared" si="18"/>
        <v>87</v>
      </c>
      <c r="O118" s="2">
        <v>0.5</v>
      </c>
      <c r="P118">
        <v>0.86</v>
      </c>
      <c r="Q118" s="2">
        <f t="shared" si="19"/>
        <v>86</v>
      </c>
      <c r="R118" s="2">
        <v>0.5</v>
      </c>
    </row>
    <row r="119" spans="2:18" ht="12.75">
      <c r="B119">
        <v>115</v>
      </c>
      <c r="C119" s="1">
        <v>0.85</v>
      </c>
      <c r="D119" s="2">
        <f t="shared" si="11"/>
        <v>85</v>
      </c>
      <c r="E119">
        <v>0.5</v>
      </c>
      <c r="F119">
        <v>0.87</v>
      </c>
      <c r="G119" s="2">
        <f t="shared" si="16"/>
        <v>87</v>
      </c>
      <c r="H119" s="2">
        <v>0.5</v>
      </c>
      <c r="I119">
        <v>0.86</v>
      </c>
      <c r="J119" s="2">
        <f t="shared" si="17"/>
        <v>86</v>
      </c>
      <c r="K119" s="2">
        <v>0.5</v>
      </c>
      <c r="L119" s="2"/>
      <c r="M119">
        <v>0.87</v>
      </c>
      <c r="N119" s="2">
        <f t="shared" si="18"/>
        <v>87</v>
      </c>
      <c r="O119" s="2">
        <v>0.5</v>
      </c>
      <c r="P119">
        <v>0.86</v>
      </c>
      <c r="Q119" s="2">
        <f t="shared" si="19"/>
        <v>86</v>
      </c>
      <c r="R119" s="2">
        <v>0.5</v>
      </c>
    </row>
    <row r="120" spans="2:18" ht="12.75">
      <c r="B120">
        <v>116</v>
      </c>
      <c r="C120" s="1">
        <v>0.85</v>
      </c>
      <c r="D120" s="2">
        <f t="shared" si="11"/>
        <v>85</v>
      </c>
      <c r="E120">
        <v>0.5</v>
      </c>
      <c r="F120">
        <v>0.87</v>
      </c>
      <c r="G120" s="2">
        <f t="shared" si="16"/>
        <v>87</v>
      </c>
      <c r="H120" s="2">
        <v>0.5</v>
      </c>
      <c r="I120">
        <v>0.86</v>
      </c>
      <c r="J120" s="2">
        <f t="shared" si="17"/>
        <v>86</v>
      </c>
      <c r="K120" s="2">
        <v>0.5</v>
      </c>
      <c r="L120" s="2"/>
      <c r="M120">
        <v>0.87</v>
      </c>
      <c r="N120" s="2">
        <f t="shared" si="18"/>
        <v>87</v>
      </c>
      <c r="O120" s="2">
        <v>0.5</v>
      </c>
      <c r="P120">
        <v>0.86</v>
      </c>
      <c r="Q120" s="2">
        <f t="shared" si="19"/>
        <v>86</v>
      </c>
      <c r="R120" s="2">
        <v>0.5</v>
      </c>
    </row>
    <row r="121" spans="2:18" ht="12.75">
      <c r="B121">
        <v>117</v>
      </c>
      <c r="C121" s="1">
        <v>0.85</v>
      </c>
      <c r="D121" s="2">
        <f t="shared" si="11"/>
        <v>85</v>
      </c>
      <c r="E121">
        <v>0.5</v>
      </c>
      <c r="F121">
        <v>0.87</v>
      </c>
      <c r="G121" s="2">
        <f t="shared" si="16"/>
        <v>87</v>
      </c>
      <c r="H121" s="2">
        <v>0.5</v>
      </c>
      <c r="I121">
        <v>0.86</v>
      </c>
      <c r="J121" s="2">
        <f t="shared" si="17"/>
        <v>86</v>
      </c>
      <c r="K121" s="2">
        <v>0.5</v>
      </c>
      <c r="L121" s="2"/>
      <c r="M121">
        <v>0.87</v>
      </c>
      <c r="N121" s="2">
        <f t="shared" si="18"/>
        <v>87</v>
      </c>
      <c r="O121" s="2">
        <v>0.5</v>
      </c>
      <c r="P121">
        <v>0.86</v>
      </c>
      <c r="Q121" s="2">
        <f t="shared" si="19"/>
        <v>86</v>
      </c>
      <c r="R121" s="2">
        <v>0.5</v>
      </c>
    </row>
    <row r="122" spans="2:18" ht="12.75">
      <c r="B122">
        <v>118</v>
      </c>
      <c r="C122" s="1">
        <v>0.85</v>
      </c>
      <c r="D122" s="2">
        <f t="shared" si="11"/>
        <v>85</v>
      </c>
      <c r="E122">
        <v>0.5</v>
      </c>
      <c r="F122">
        <v>0.87</v>
      </c>
      <c r="G122" s="2">
        <f t="shared" si="16"/>
        <v>87</v>
      </c>
      <c r="H122" s="2">
        <v>0.5</v>
      </c>
      <c r="I122">
        <v>0.86</v>
      </c>
      <c r="J122" s="2">
        <f t="shared" si="17"/>
        <v>86</v>
      </c>
      <c r="K122" s="2">
        <v>0.5</v>
      </c>
      <c r="L122" s="2"/>
      <c r="M122">
        <v>0.87</v>
      </c>
      <c r="N122" s="2">
        <f t="shared" si="18"/>
        <v>87</v>
      </c>
      <c r="O122" s="2">
        <v>0.5</v>
      </c>
      <c r="P122">
        <v>0.86</v>
      </c>
      <c r="Q122" s="2">
        <f t="shared" si="19"/>
        <v>86</v>
      </c>
      <c r="R122" s="2">
        <v>0.5</v>
      </c>
    </row>
    <row r="123" spans="2:18" ht="12.75">
      <c r="B123">
        <v>119</v>
      </c>
      <c r="C123" s="1">
        <v>0.85</v>
      </c>
      <c r="D123" s="2">
        <f t="shared" si="11"/>
        <v>85</v>
      </c>
      <c r="E123">
        <v>0.5</v>
      </c>
      <c r="F123">
        <v>0.87</v>
      </c>
      <c r="G123" s="2">
        <f t="shared" si="16"/>
        <v>87</v>
      </c>
      <c r="H123" s="2">
        <v>0.5</v>
      </c>
      <c r="I123">
        <v>0.86</v>
      </c>
      <c r="J123" s="2">
        <f t="shared" si="17"/>
        <v>86</v>
      </c>
      <c r="K123" s="2">
        <v>0.5</v>
      </c>
      <c r="L123" s="2"/>
      <c r="M123">
        <v>0.87</v>
      </c>
      <c r="N123" s="2">
        <f t="shared" si="18"/>
        <v>87</v>
      </c>
      <c r="O123" s="2">
        <v>0.5</v>
      </c>
      <c r="P123">
        <v>0.86</v>
      </c>
      <c r="Q123" s="2">
        <f t="shared" si="19"/>
        <v>86</v>
      </c>
      <c r="R123" s="2">
        <v>0.5</v>
      </c>
    </row>
    <row r="124" spans="2:18" ht="12.75">
      <c r="B124">
        <v>120</v>
      </c>
      <c r="C124" s="1">
        <v>0.85</v>
      </c>
      <c r="D124" s="2">
        <f t="shared" si="11"/>
        <v>85</v>
      </c>
      <c r="E124">
        <v>0.5</v>
      </c>
      <c r="F124">
        <v>0.87</v>
      </c>
      <c r="G124" s="2">
        <f t="shared" si="16"/>
        <v>87</v>
      </c>
      <c r="H124" s="2">
        <v>0.5</v>
      </c>
      <c r="I124">
        <v>0.86</v>
      </c>
      <c r="J124" s="2">
        <f t="shared" si="17"/>
        <v>86</v>
      </c>
      <c r="K124" s="2">
        <v>0.5</v>
      </c>
      <c r="L124" s="2"/>
      <c r="M124">
        <v>0.87</v>
      </c>
      <c r="N124" s="2">
        <f t="shared" si="18"/>
        <v>87</v>
      </c>
      <c r="O124" s="2">
        <v>0.5</v>
      </c>
      <c r="P124">
        <v>0.86</v>
      </c>
      <c r="Q124" s="2">
        <f t="shared" si="19"/>
        <v>86</v>
      </c>
      <c r="R124" s="2">
        <v>0.5</v>
      </c>
    </row>
    <row r="125" spans="2:18" ht="12.75">
      <c r="B125">
        <v>121</v>
      </c>
      <c r="C125" s="1">
        <v>0.85</v>
      </c>
      <c r="D125" s="2">
        <f t="shared" si="11"/>
        <v>85</v>
      </c>
      <c r="E125">
        <v>0.5</v>
      </c>
      <c r="F125">
        <v>0.87</v>
      </c>
      <c r="G125" s="2">
        <f t="shared" si="16"/>
        <v>87</v>
      </c>
      <c r="H125" s="2">
        <v>0.5</v>
      </c>
      <c r="I125">
        <v>0.86</v>
      </c>
      <c r="J125" s="2">
        <f t="shared" si="17"/>
        <v>86</v>
      </c>
      <c r="K125" s="2">
        <v>0.5</v>
      </c>
      <c r="L125" s="2"/>
      <c r="M125">
        <v>0.87</v>
      </c>
      <c r="N125" s="2">
        <f t="shared" si="18"/>
        <v>87</v>
      </c>
      <c r="O125" s="2">
        <v>0.5</v>
      </c>
      <c r="P125">
        <v>0.86</v>
      </c>
      <c r="Q125" s="2">
        <f t="shared" si="19"/>
        <v>86</v>
      </c>
      <c r="R125" s="2">
        <v>0.5</v>
      </c>
    </row>
    <row r="126" spans="2:18" ht="12.75">
      <c r="B126">
        <v>122</v>
      </c>
      <c r="C126" s="1">
        <v>0.85</v>
      </c>
      <c r="D126" s="2">
        <f t="shared" si="11"/>
        <v>85</v>
      </c>
      <c r="E126">
        <v>0.5</v>
      </c>
      <c r="F126">
        <v>0.87</v>
      </c>
      <c r="G126" s="2">
        <f>F126*100</f>
        <v>87</v>
      </c>
      <c r="H126" s="2">
        <v>0.5</v>
      </c>
      <c r="I126">
        <v>0.86</v>
      </c>
      <c r="J126" s="2">
        <f>I126*100</f>
        <v>86</v>
      </c>
      <c r="K126" s="2">
        <v>0.5</v>
      </c>
      <c r="L126" s="2"/>
      <c r="M126">
        <v>0.87</v>
      </c>
      <c r="N126" s="2">
        <f>M126*100</f>
        <v>87</v>
      </c>
      <c r="O126" s="2">
        <v>0.5</v>
      </c>
      <c r="P126">
        <v>0.86</v>
      </c>
      <c r="Q126" s="2">
        <f>P126*100</f>
        <v>86</v>
      </c>
      <c r="R126" s="2">
        <v>0.5</v>
      </c>
    </row>
    <row r="127" spans="2:18" ht="12.75">
      <c r="B127">
        <v>123</v>
      </c>
      <c r="C127" s="1">
        <v>0.85</v>
      </c>
      <c r="D127" s="2">
        <f t="shared" si="11"/>
        <v>85</v>
      </c>
      <c r="E127">
        <v>0.5</v>
      </c>
      <c r="F127">
        <v>0.87</v>
      </c>
      <c r="G127" s="2">
        <f aca="true" t="shared" si="20" ref="G127:G141">F127*100</f>
        <v>87</v>
      </c>
      <c r="H127" s="2">
        <v>0.5</v>
      </c>
      <c r="I127">
        <v>0.86</v>
      </c>
      <c r="J127" s="2">
        <f aca="true" t="shared" si="21" ref="J127:J141">I127*100</f>
        <v>86</v>
      </c>
      <c r="K127" s="2">
        <v>0.5</v>
      </c>
      <c r="L127" s="2"/>
      <c r="M127">
        <v>0.87</v>
      </c>
      <c r="N127" s="2">
        <f aca="true" t="shared" si="22" ref="N127:N141">M127*100</f>
        <v>87</v>
      </c>
      <c r="O127" s="2">
        <v>0.5</v>
      </c>
      <c r="P127">
        <v>0.86</v>
      </c>
      <c r="Q127" s="2">
        <f aca="true" t="shared" si="23" ref="Q127:Q141">P127*100</f>
        <v>86</v>
      </c>
      <c r="R127" s="2">
        <v>0.5</v>
      </c>
    </row>
    <row r="128" spans="2:18" ht="12.75">
      <c r="B128">
        <v>124</v>
      </c>
      <c r="C128" s="1">
        <v>0.85</v>
      </c>
      <c r="D128" s="2">
        <f t="shared" si="11"/>
        <v>85</v>
      </c>
      <c r="E128">
        <v>0.5</v>
      </c>
      <c r="F128">
        <v>0.87</v>
      </c>
      <c r="G128" s="2">
        <f t="shared" si="20"/>
        <v>87</v>
      </c>
      <c r="H128" s="2">
        <v>0.5</v>
      </c>
      <c r="I128">
        <v>0.86</v>
      </c>
      <c r="J128" s="2">
        <f t="shared" si="21"/>
        <v>86</v>
      </c>
      <c r="K128" s="2">
        <v>0.5</v>
      </c>
      <c r="L128" s="2"/>
      <c r="M128">
        <v>0.87</v>
      </c>
      <c r="N128" s="2">
        <f t="shared" si="22"/>
        <v>87</v>
      </c>
      <c r="O128" s="2">
        <v>0.5</v>
      </c>
      <c r="P128">
        <v>0.86</v>
      </c>
      <c r="Q128" s="2">
        <f t="shared" si="23"/>
        <v>86</v>
      </c>
      <c r="R128" s="2">
        <v>0.5</v>
      </c>
    </row>
    <row r="129" spans="2:18" ht="12.75">
      <c r="B129">
        <v>125</v>
      </c>
      <c r="C129" s="1">
        <v>0.85</v>
      </c>
      <c r="D129" s="2">
        <f aca="true" t="shared" si="24" ref="D129:D192">C129*100</f>
        <v>85</v>
      </c>
      <c r="E129">
        <v>0.5</v>
      </c>
      <c r="F129">
        <v>0.87</v>
      </c>
      <c r="G129" s="2">
        <f t="shared" si="20"/>
        <v>87</v>
      </c>
      <c r="H129" s="2">
        <v>0.5</v>
      </c>
      <c r="I129">
        <v>0.86</v>
      </c>
      <c r="J129" s="2">
        <f t="shared" si="21"/>
        <v>86</v>
      </c>
      <c r="K129" s="2">
        <v>0.5</v>
      </c>
      <c r="L129" s="2"/>
      <c r="M129">
        <v>0.87</v>
      </c>
      <c r="N129" s="2">
        <f t="shared" si="22"/>
        <v>87</v>
      </c>
      <c r="O129" s="2">
        <v>0.5</v>
      </c>
      <c r="P129">
        <v>0.86</v>
      </c>
      <c r="Q129" s="2">
        <f t="shared" si="23"/>
        <v>86</v>
      </c>
      <c r="R129" s="2">
        <v>0.5</v>
      </c>
    </row>
    <row r="130" spans="2:18" ht="12.75">
      <c r="B130">
        <v>126</v>
      </c>
      <c r="C130" s="1">
        <v>0.85</v>
      </c>
      <c r="D130" s="2">
        <f t="shared" si="24"/>
        <v>85</v>
      </c>
      <c r="E130">
        <v>0.5</v>
      </c>
      <c r="F130">
        <v>0.87</v>
      </c>
      <c r="G130" s="2">
        <f t="shared" si="20"/>
        <v>87</v>
      </c>
      <c r="H130" s="2">
        <v>0.5</v>
      </c>
      <c r="I130">
        <v>0.86</v>
      </c>
      <c r="J130" s="2">
        <f t="shared" si="21"/>
        <v>86</v>
      </c>
      <c r="K130" s="2">
        <v>0.5</v>
      </c>
      <c r="L130" s="2"/>
      <c r="M130">
        <v>0.87</v>
      </c>
      <c r="N130" s="2">
        <f t="shared" si="22"/>
        <v>87</v>
      </c>
      <c r="O130" s="2">
        <v>0.5</v>
      </c>
      <c r="P130">
        <v>0.86</v>
      </c>
      <c r="Q130" s="2">
        <f t="shared" si="23"/>
        <v>86</v>
      </c>
      <c r="R130" s="2">
        <v>0.5</v>
      </c>
    </row>
    <row r="131" spans="2:18" ht="12.75">
      <c r="B131">
        <v>127</v>
      </c>
      <c r="C131" s="1">
        <v>0.85</v>
      </c>
      <c r="D131" s="2">
        <f t="shared" si="24"/>
        <v>85</v>
      </c>
      <c r="E131">
        <v>0.5</v>
      </c>
      <c r="F131">
        <v>0.87</v>
      </c>
      <c r="G131" s="2">
        <f t="shared" si="20"/>
        <v>87</v>
      </c>
      <c r="H131" s="2">
        <v>0.5</v>
      </c>
      <c r="I131">
        <v>0.86</v>
      </c>
      <c r="J131" s="2">
        <f t="shared" si="21"/>
        <v>86</v>
      </c>
      <c r="K131" s="2">
        <v>0.5</v>
      </c>
      <c r="L131" s="2"/>
      <c r="M131">
        <v>0.87</v>
      </c>
      <c r="N131" s="2">
        <f t="shared" si="22"/>
        <v>87</v>
      </c>
      <c r="O131" s="2">
        <v>0.5</v>
      </c>
      <c r="P131">
        <v>0.86</v>
      </c>
      <c r="Q131" s="2">
        <f t="shared" si="23"/>
        <v>86</v>
      </c>
      <c r="R131" s="2">
        <v>0.5</v>
      </c>
    </row>
    <row r="132" spans="2:18" ht="12.75">
      <c r="B132">
        <v>128</v>
      </c>
      <c r="C132" s="1">
        <v>0.85</v>
      </c>
      <c r="D132" s="2">
        <f t="shared" si="24"/>
        <v>85</v>
      </c>
      <c r="E132">
        <v>0.5</v>
      </c>
      <c r="F132">
        <v>0.87</v>
      </c>
      <c r="G132" s="2">
        <f t="shared" si="20"/>
        <v>87</v>
      </c>
      <c r="H132" s="2">
        <v>0.5</v>
      </c>
      <c r="I132">
        <v>0.86</v>
      </c>
      <c r="J132" s="2">
        <f t="shared" si="21"/>
        <v>86</v>
      </c>
      <c r="K132" s="2">
        <v>0.5</v>
      </c>
      <c r="L132" s="2"/>
      <c r="M132">
        <v>0.87</v>
      </c>
      <c r="N132" s="2">
        <f t="shared" si="22"/>
        <v>87</v>
      </c>
      <c r="O132" s="2">
        <v>0.5</v>
      </c>
      <c r="P132">
        <v>0.86</v>
      </c>
      <c r="Q132" s="2">
        <f t="shared" si="23"/>
        <v>86</v>
      </c>
      <c r="R132" s="2">
        <v>0.5</v>
      </c>
    </row>
    <row r="133" spans="2:18" ht="12.75">
      <c r="B133">
        <v>129</v>
      </c>
      <c r="C133" s="1">
        <v>0.85</v>
      </c>
      <c r="D133" s="2">
        <f t="shared" si="24"/>
        <v>85</v>
      </c>
      <c r="E133">
        <v>0.5</v>
      </c>
      <c r="F133">
        <v>0.87</v>
      </c>
      <c r="G133" s="2">
        <f t="shared" si="20"/>
        <v>87</v>
      </c>
      <c r="H133" s="2">
        <v>0.5</v>
      </c>
      <c r="I133">
        <v>0.86</v>
      </c>
      <c r="J133" s="2">
        <f t="shared" si="21"/>
        <v>86</v>
      </c>
      <c r="K133" s="2">
        <v>0.5</v>
      </c>
      <c r="L133" s="2"/>
      <c r="M133">
        <v>0.87</v>
      </c>
      <c r="N133" s="2">
        <f t="shared" si="22"/>
        <v>87</v>
      </c>
      <c r="O133" s="2">
        <v>0.5</v>
      </c>
      <c r="P133">
        <v>0.86</v>
      </c>
      <c r="Q133" s="2">
        <f t="shared" si="23"/>
        <v>86</v>
      </c>
      <c r="R133" s="2">
        <v>0.5</v>
      </c>
    </row>
    <row r="134" spans="2:18" ht="12.75">
      <c r="B134">
        <v>130</v>
      </c>
      <c r="C134" s="1">
        <v>0.85</v>
      </c>
      <c r="D134" s="2">
        <f t="shared" si="24"/>
        <v>85</v>
      </c>
      <c r="E134">
        <v>0.5</v>
      </c>
      <c r="F134">
        <v>0.87</v>
      </c>
      <c r="G134" s="2">
        <f t="shared" si="20"/>
        <v>87</v>
      </c>
      <c r="H134" s="2">
        <v>0.5</v>
      </c>
      <c r="I134">
        <v>0.86</v>
      </c>
      <c r="J134" s="2">
        <f t="shared" si="21"/>
        <v>86</v>
      </c>
      <c r="K134" s="2">
        <v>0.5</v>
      </c>
      <c r="L134" s="2"/>
      <c r="M134">
        <v>0.87</v>
      </c>
      <c r="N134" s="2">
        <f t="shared" si="22"/>
        <v>87</v>
      </c>
      <c r="O134" s="2">
        <v>0.5</v>
      </c>
      <c r="P134">
        <v>0.86</v>
      </c>
      <c r="Q134" s="2">
        <f t="shared" si="23"/>
        <v>86</v>
      </c>
      <c r="R134" s="2">
        <v>0.5</v>
      </c>
    </row>
    <row r="135" spans="2:18" ht="12.75">
      <c r="B135">
        <v>131</v>
      </c>
      <c r="C135" s="1">
        <v>0.85</v>
      </c>
      <c r="D135" s="2">
        <f t="shared" si="24"/>
        <v>85</v>
      </c>
      <c r="E135">
        <v>0.5</v>
      </c>
      <c r="F135">
        <v>0.87</v>
      </c>
      <c r="G135" s="2">
        <f t="shared" si="20"/>
        <v>87</v>
      </c>
      <c r="H135" s="2">
        <v>0.5</v>
      </c>
      <c r="I135">
        <v>0.86</v>
      </c>
      <c r="J135" s="2">
        <f t="shared" si="21"/>
        <v>86</v>
      </c>
      <c r="K135" s="2">
        <v>0.5</v>
      </c>
      <c r="L135" s="2"/>
      <c r="M135">
        <v>0.87</v>
      </c>
      <c r="N135" s="2">
        <f t="shared" si="22"/>
        <v>87</v>
      </c>
      <c r="O135" s="2">
        <v>0.5</v>
      </c>
      <c r="P135">
        <v>0.86</v>
      </c>
      <c r="Q135" s="2">
        <f t="shared" si="23"/>
        <v>86</v>
      </c>
      <c r="R135" s="2">
        <v>0.5</v>
      </c>
    </row>
    <row r="136" spans="2:18" ht="12.75">
      <c r="B136">
        <v>132</v>
      </c>
      <c r="C136" s="1">
        <v>0.85</v>
      </c>
      <c r="D136" s="2">
        <f t="shared" si="24"/>
        <v>85</v>
      </c>
      <c r="E136">
        <v>0.5</v>
      </c>
      <c r="F136">
        <v>0.87</v>
      </c>
      <c r="G136" s="2">
        <f t="shared" si="20"/>
        <v>87</v>
      </c>
      <c r="H136" s="2">
        <v>0.5</v>
      </c>
      <c r="I136">
        <v>0.86</v>
      </c>
      <c r="J136" s="2">
        <f t="shared" si="21"/>
        <v>86</v>
      </c>
      <c r="K136" s="2">
        <v>0.5</v>
      </c>
      <c r="L136" s="2"/>
      <c r="M136">
        <v>0.87</v>
      </c>
      <c r="N136" s="2">
        <f t="shared" si="22"/>
        <v>87</v>
      </c>
      <c r="O136" s="2">
        <v>0.5</v>
      </c>
      <c r="P136">
        <v>0.86</v>
      </c>
      <c r="Q136" s="2">
        <f t="shared" si="23"/>
        <v>86</v>
      </c>
      <c r="R136" s="2">
        <v>0.5</v>
      </c>
    </row>
    <row r="137" spans="2:18" ht="12.75">
      <c r="B137">
        <v>133</v>
      </c>
      <c r="C137" s="1">
        <v>0.85</v>
      </c>
      <c r="D137" s="2">
        <f t="shared" si="24"/>
        <v>85</v>
      </c>
      <c r="E137">
        <v>0.5</v>
      </c>
      <c r="F137">
        <v>0.87</v>
      </c>
      <c r="G137" s="2">
        <f t="shared" si="20"/>
        <v>87</v>
      </c>
      <c r="H137" s="2">
        <v>0.5</v>
      </c>
      <c r="I137">
        <v>0.86</v>
      </c>
      <c r="J137" s="2">
        <f t="shared" si="21"/>
        <v>86</v>
      </c>
      <c r="K137" s="2">
        <v>0.5</v>
      </c>
      <c r="L137" s="2"/>
      <c r="M137">
        <v>0.87</v>
      </c>
      <c r="N137" s="2">
        <f t="shared" si="22"/>
        <v>87</v>
      </c>
      <c r="O137" s="2">
        <v>0.5</v>
      </c>
      <c r="P137">
        <v>0.86</v>
      </c>
      <c r="Q137" s="2">
        <f t="shared" si="23"/>
        <v>86</v>
      </c>
      <c r="R137" s="2">
        <v>0.5</v>
      </c>
    </row>
    <row r="138" spans="2:18" ht="12.75">
      <c r="B138">
        <v>134</v>
      </c>
      <c r="C138" s="1">
        <v>0.85</v>
      </c>
      <c r="D138" s="2">
        <f t="shared" si="24"/>
        <v>85</v>
      </c>
      <c r="E138">
        <v>0.5</v>
      </c>
      <c r="F138">
        <v>0.87</v>
      </c>
      <c r="G138" s="2">
        <f t="shared" si="20"/>
        <v>87</v>
      </c>
      <c r="H138" s="2">
        <v>0.5</v>
      </c>
      <c r="I138">
        <v>0.86</v>
      </c>
      <c r="J138" s="2">
        <f t="shared" si="21"/>
        <v>86</v>
      </c>
      <c r="K138" s="2">
        <v>0.5</v>
      </c>
      <c r="L138" s="2"/>
      <c r="M138">
        <v>0.87</v>
      </c>
      <c r="N138" s="2">
        <f t="shared" si="22"/>
        <v>87</v>
      </c>
      <c r="O138" s="2">
        <v>0.5</v>
      </c>
      <c r="P138">
        <v>0.86</v>
      </c>
      <c r="Q138" s="2">
        <f t="shared" si="23"/>
        <v>86</v>
      </c>
      <c r="R138" s="2">
        <v>0.5</v>
      </c>
    </row>
    <row r="139" spans="2:18" ht="12.75">
      <c r="B139">
        <v>135</v>
      </c>
      <c r="C139" s="1">
        <v>0.85</v>
      </c>
      <c r="D139" s="2">
        <f t="shared" si="24"/>
        <v>85</v>
      </c>
      <c r="E139">
        <v>0.5</v>
      </c>
      <c r="F139">
        <v>0.87</v>
      </c>
      <c r="G139" s="2">
        <f t="shared" si="20"/>
        <v>87</v>
      </c>
      <c r="H139" s="2">
        <v>0.5</v>
      </c>
      <c r="I139">
        <v>0.86</v>
      </c>
      <c r="J139" s="2">
        <f t="shared" si="21"/>
        <v>86</v>
      </c>
      <c r="K139" s="2">
        <v>0.5</v>
      </c>
      <c r="L139" s="2"/>
      <c r="M139">
        <v>0.87</v>
      </c>
      <c r="N139" s="2">
        <f t="shared" si="22"/>
        <v>87</v>
      </c>
      <c r="O139" s="2">
        <v>0.5</v>
      </c>
      <c r="P139">
        <v>0.86</v>
      </c>
      <c r="Q139" s="2">
        <f t="shared" si="23"/>
        <v>86</v>
      </c>
      <c r="R139" s="2">
        <v>0.5</v>
      </c>
    </row>
    <row r="140" spans="2:18" ht="12.75">
      <c r="B140">
        <v>136</v>
      </c>
      <c r="C140" s="1">
        <v>0.85</v>
      </c>
      <c r="D140" s="2">
        <f t="shared" si="24"/>
        <v>85</v>
      </c>
      <c r="E140">
        <v>0.5</v>
      </c>
      <c r="F140">
        <v>0.87</v>
      </c>
      <c r="G140" s="2">
        <f t="shared" si="20"/>
        <v>87</v>
      </c>
      <c r="H140" s="2">
        <v>0.5</v>
      </c>
      <c r="I140">
        <v>0.86</v>
      </c>
      <c r="J140" s="2">
        <f t="shared" si="21"/>
        <v>86</v>
      </c>
      <c r="K140" s="2">
        <v>0.5</v>
      </c>
      <c r="L140" s="2"/>
      <c r="M140">
        <v>0.87</v>
      </c>
      <c r="N140" s="2">
        <f t="shared" si="22"/>
        <v>87</v>
      </c>
      <c r="O140" s="2">
        <v>0.5</v>
      </c>
      <c r="P140">
        <v>0.86</v>
      </c>
      <c r="Q140" s="2">
        <f t="shared" si="23"/>
        <v>86</v>
      </c>
      <c r="R140" s="2">
        <v>0.5</v>
      </c>
    </row>
    <row r="141" spans="2:18" ht="12.75">
      <c r="B141">
        <v>137</v>
      </c>
      <c r="C141" s="1">
        <v>0.85</v>
      </c>
      <c r="D141" s="2">
        <f t="shared" si="24"/>
        <v>85</v>
      </c>
      <c r="E141">
        <v>0.5</v>
      </c>
      <c r="F141">
        <v>0.87</v>
      </c>
      <c r="G141" s="2">
        <f t="shared" si="20"/>
        <v>87</v>
      </c>
      <c r="H141" s="2">
        <v>0.5</v>
      </c>
      <c r="I141">
        <v>0.86</v>
      </c>
      <c r="J141" s="2">
        <f t="shared" si="21"/>
        <v>86</v>
      </c>
      <c r="K141" s="2">
        <v>0.5</v>
      </c>
      <c r="L141" s="2"/>
      <c r="M141">
        <v>0.87</v>
      </c>
      <c r="N141" s="2">
        <f t="shared" si="22"/>
        <v>87</v>
      </c>
      <c r="O141" s="2">
        <v>0.5</v>
      </c>
      <c r="P141">
        <v>0.86</v>
      </c>
      <c r="Q141" s="2">
        <f t="shared" si="23"/>
        <v>86</v>
      </c>
      <c r="R141" s="2">
        <v>0.5</v>
      </c>
    </row>
    <row r="142" spans="2:18" ht="12.75">
      <c r="B142">
        <v>138</v>
      </c>
      <c r="C142" s="1">
        <v>0.85</v>
      </c>
      <c r="D142" s="2">
        <f t="shared" si="24"/>
        <v>85</v>
      </c>
      <c r="E142">
        <v>0.5</v>
      </c>
      <c r="F142">
        <v>0.87</v>
      </c>
      <c r="G142" s="2">
        <f>F142*100</f>
        <v>87</v>
      </c>
      <c r="H142" s="2">
        <v>0.5</v>
      </c>
      <c r="I142">
        <v>0.86</v>
      </c>
      <c r="J142" s="2">
        <f>I142*100</f>
        <v>86</v>
      </c>
      <c r="K142" s="2">
        <v>0.5</v>
      </c>
      <c r="L142" s="2"/>
      <c r="M142">
        <v>0.87</v>
      </c>
      <c r="N142" s="2">
        <f>M142*100</f>
        <v>87</v>
      </c>
      <c r="O142" s="2">
        <v>0.5</v>
      </c>
      <c r="P142">
        <v>0.86</v>
      </c>
      <c r="Q142" s="2">
        <f>P142*100</f>
        <v>86</v>
      </c>
      <c r="R142" s="2">
        <v>0.5</v>
      </c>
    </row>
    <row r="143" spans="2:18" ht="12.75">
      <c r="B143">
        <v>139</v>
      </c>
      <c r="C143" s="1">
        <v>0.85</v>
      </c>
      <c r="D143" s="2">
        <f t="shared" si="24"/>
        <v>85</v>
      </c>
      <c r="E143">
        <v>0.5</v>
      </c>
      <c r="F143">
        <v>0.87</v>
      </c>
      <c r="G143" s="2">
        <f aca="true" t="shared" si="25" ref="G143:G206">F143*100</f>
        <v>87</v>
      </c>
      <c r="H143" s="2">
        <v>0.5</v>
      </c>
      <c r="I143">
        <v>0.86</v>
      </c>
      <c r="J143" s="2">
        <f aca="true" t="shared" si="26" ref="J143:J206">I143*100</f>
        <v>86</v>
      </c>
      <c r="K143" s="2">
        <v>0.5</v>
      </c>
      <c r="L143" s="2"/>
      <c r="M143">
        <v>0.87</v>
      </c>
      <c r="N143" s="2">
        <f aca="true" t="shared" si="27" ref="N143:N206">M143*100</f>
        <v>87</v>
      </c>
      <c r="O143" s="2">
        <v>0.5</v>
      </c>
      <c r="P143">
        <v>0.86</v>
      </c>
      <c r="Q143" s="2">
        <f aca="true" t="shared" si="28" ref="Q143:Q206">P143*100</f>
        <v>86</v>
      </c>
      <c r="R143" s="2">
        <v>0.5</v>
      </c>
    </row>
    <row r="144" spans="2:18" ht="12.75">
      <c r="B144">
        <v>140</v>
      </c>
      <c r="C144" s="1">
        <v>0.85</v>
      </c>
      <c r="D144" s="2">
        <f t="shared" si="24"/>
        <v>85</v>
      </c>
      <c r="E144">
        <v>0.5</v>
      </c>
      <c r="F144">
        <v>0.87</v>
      </c>
      <c r="G144" s="2">
        <f t="shared" si="25"/>
        <v>87</v>
      </c>
      <c r="H144" s="2">
        <v>0.5</v>
      </c>
      <c r="I144">
        <v>0.86</v>
      </c>
      <c r="J144" s="2">
        <f t="shared" si="26"/>
        <v>86</v>
      </c>
      <c r="K144" s="2">
        <v>0.5</v>
      </c>
      <c r="L144" s="2"/>
      <c r="M144">
        <v>0.87</v>
      </c>
      <c r="N144" s="2">
        <f t="shared" si="27"/>
        <v>87</v>
      </c>
      <c r="O144" s="2">
        <v>0.5</v>
      </c>
      <c r="P144">
        <v>0.86</v>
      </c>
      <c r="Q144" s="2">
        <f t="shared" si="28"/>
        <v>86</v>
      </c>
      <c r="R144" s="2">
        <v>0.5</v>
      </c>
    </row>
    <row r="145" spans="2:18" ht="12.75">
      <c r="B145">
        <v>141</v>
      </c>
      <c r="C145" s="1">
        <v>0.85</v>
      </c>
      <c r="D145" s="2">
        <f t="shared" si="24"/>
        <v>85</v>
      </c>
      <c r="E145">
        <v>0.5</v>
      </c>
      <c r="F145">
        <v>0.87</v>
      </c>
      <c r="G145" s="2">
        <f t="shared" si="25"/>
        <v>87</v>
      </c>
      <c r="H145" s="2">
        <v>0.5</v>
      </c>
      <c r="I145">
        <v>0.86</v>
      </c>
      <c r="J145" s="2">
        <f t="shared" si="26"/>
        <v>86</v>
      </c>
      <c r="K145" s="2">
        <v>0.5</v>
      </c>
      <c r="L145" s="2"/>
      <c r="M145">
        <v>0.87</v>
      </c>
      <c r="N145" s="2">
        <f t="shared" si="27"/>
        <v>87</v>
      </c>
      <c r="O145" s="2">
        <v>0.5</v>
      </c>
      <c r="P145">
        <v>0.86</v>
      </c>
      <c r="Q145" s="2">
        <f t="shared" si="28"/>
        <v>86</v>
      </c>
      <c r="R145" s="2">
        <v>0.5</v>
      </c>
    </row>
    <row r="146" spans="2:18" ht="12.75">
      <c r="B146">
        <v>142</v>
      </c>
      <c r="C146" s="1">
        <v>0.85</v>
      </c>
      <c r="D146" s="2">
        <f t="shared" si="24"/>
        <v>85</v>
      </c>
      <c r="E146">
        <v>0.5</v>
      </c>
      <c r="F146">
        <v>0.87</v>
      </c>
      <c r="G146" s="2">
        <f t="shared" si="25"/>
        <v>87</v>
      </c>
      <c r="H146" s="2">
        <v>0.5</v>
      </c>
      <c r="I146">
        <v>0.86</v>
      </c>
      <c r="J146" s="2">
        <f t="shared" si="26"/>
        <v>86</v>
      </c>
      <c r="K146" s="2">
        <v>0.5</v>
      </c>
      <c r="L146" s="2"/>
      <c r="M146">
        <v>0.87</v>
      </c>
      <c r="N146" s="2">
        <f t="shared" si="27"/>
        <v>87</v>
      </c>
      <c r="O146" s="2">
        <v>0.5</v>
      </c>
      <c r="P146">
        <v>0.86</v>
      </c>
      <c r="Q146" s="2">
        <f t="shared" si="28"/>
        <v>86</v>
      </c>
      <c r="R146" s="2">
        <v>0.5</v>
      </c>
    </row>
    <row r="147" spans="2:18" ht="12.75">
      <c r="B147">
        <v>143</v>
      </c>
      <c r="C147" s="1">
        <v>0.85</v>
      </c>
      <c r="D147" s="2">
        <f t="shared" si="24"/>
        <v>85</v>
      </c>
      <c r="E147">
        <v>0.5</v>
      </c>
      <c r="F147">
        <v>0.87</v>
      </c>
      <c r="G147" s="2">
        <f t="shared" si="25"/>
        <v>87</v>
      </c>
      <c r="H147" s="2">
        <v>0.5</v>
      </c>
      <c r="I147">
        <v>0.86</v>
      </c>
      <c r="J147" s="2">
        <f t="shared" si="26"/>
        <v>86</v>
      </c>
      <c r="K147" s="2">
        <v>0.5</v>
      </c>
      <c r="L147" s="2"/>
      <c r="M147">
        <v>0.87</v>
      </c>
      <c r="N147" s="2">
        <f t="shared" si="27"/>
        <v>87</v>
      </c>
      <c r="O147" s="2">
        <v>0.5</v>
      </c>
      <c r="P147">
        <v>0.86</v>
      </c>
      <c r="Q147" s="2">
        <f t="shared" si="28"/>
        <v>86</v>
      </c>
      <c r="R147" s="2">
        <v>0.5</v>
      </c>
    </row>
    <row r="148" spans="2:18" ht="12.75">
      <c r="B148">
        <v>144</v>
      </c>
      <c r="C148" s="1">
        <v>0.85</v>
      </c>
      <c r="D148" s="2">
        <f t="shared" si="24"/>
        <v>85</v>
      </c>
      <c r="E148">
        <v>0.5</v>
      </c>
      <c r="F148">
        <v>0.87</v>
      </c>
      <c r="G148" s="2">
        <f t="shared" si="25"/>
        <v>87</v>
      </c>
      <c r="H148" s="2">
        <v>0.5</v>
      </c>
      <c r="I148">
        <v>0.86</v>
      </c>
      <c r="J148" s="2">
        <f t="shared" si="26"/>
        <v>86</v>
      </c>
      <c r="K148" s="2">
        <v>0.5</v>
      </c>
      <c r="L148" s="2"/>
      <c r="M148">
        <v>0.87</v>
      </c>
      <c r="N148" s="2">
        <f t="shared" si="27"/>
        <v>87</v>
      </c>
      <c r="O148" s="2">
        <v>0.5</v>
      </c>
      <c r="P148">
        <v>0.86</v>
      </c>
      <c r="Q148" s="2">
        <f t="shared" si="28"/>
        <v>86</v>
      </c>
      <c r="R148" s="2">
        <v>0.5</v>
      </c>
    </row>
    <row r="149" spans="2:18" ht="12.75">
      <c r="B149">
        <v>145</v>
      </c>
      <c r="C149" s="1">
        <v>0.85</v>
      </c>
      <c r="D149" s="2">
        <f t="shared" si="24"/>
        <v>85</v>
      </c>
      <c r="E149">
        <v>0.5</v>
      </c>
      <c r="F149">
        <v>0.87</v>
      </c>
      <c r="G149" s="2">
        <f t="shared" si="25"/>
        <v>87</v>
      </c>
      <c r="H149" s="2">
        <v>0.5</v>
      </c>
      <c r="I149">
        <v>0.86</v>
      </c>
      <c r="J149" s="2">
        <f t="shared" si="26"/>
        <v>86</v>
      </c>
      <c r="K149" s="2">
        <v>0.5</v>
      </c>
      <c r="L149" s="2"/>
      <c r="M149">
        <v>0.87</v>
      </c>
      <c r="N149" s="2">
        <f t="shared" si="27"/>
        <v>87</v>
      </c>
      <c r="O149" s="2">
        <v>0.5</v>
      </c>
      <c r="P149">
        <v>0.86</v>
      </c>
      <c r="Q149" s="2">
        <f t="shared" si="28"/>
        <v>86</v>
      </c>
      <c r="R149" s="2">
        <v>0.5</v>
      </c>
    </row>
    <row r="150" spans="2:18" ht="12.75">
      <c r="B150">
        <v>146</v>
      </c>
      <c r="C150" s="1">
        <v>0.85</v>
      </c>
      <c r="D150" s="2">
        <f t="shared" si="24"/>
        <v>85</v>
      </c>
      <c r="E150">
        <v>0.5</v>
      </c>
      <c r="F150">
        <v>0.87</v>
      </c>
      <c r="G150" s="2">
        <f t="shared" si="25"/>
        <v>87</v>
      </c>
      <c r="H150" s="2">
        <v>0.5</v>
      </c>
      <c r="I150">
        <v>0.86</v>
      </c>
      <c r="J150" s="2">
        <f t="shared" si="26"/>
        <v>86</v>
      </c>
      <c r="K150" s="2">
        <v>0.5</v>
      </c>
      <c r="L150" s="2"/>
      <c r="M150">
        <v>0.87</v>
      </c>
      <c r="N150" s="2">
        <f t="shared" si="27"/>
        <v>87</v>
      </c>
      <c r="O150" s="2">
        <v>0.5</v>
      </c>
      <c r="P150">
        <v>0.86</v>
      </c>
      <c r="Q150" s="2">
        <f t="shared" si="28"/>
        <v>86</v>
      </c>
      <c r="R150" s="2">
        <v>0.5</v>
      </c>
    </row>
    <row r="151" spans="2:18" ht="12.75">
      <c r="B151">
        <v>147</v>
      </c>
      <c r="C151" s="1">
        <v>0.85</v>
      </c>
      <c r="D151" s="2">
        <f t="shared" si="24"/>
        <v>85</v>
      </c>
      <c r="E151">
        <v>0.5</v>
      </c>
      <c r="F151">
        <v>0.87</v>
      </c>
      <c r="G151" s="2">
        <f t="shared" si="25"/>
        <v>87</v>
      </c>
      <c r="H151" s="2">
        <v>0.5</v>
      </c>
      <c r="I151">
        <v>0.86</v>
      </c>
      <c r="J151" s="2">
        <f t="shared" si="26"/>
        <v>86</v>
      </c>
      <c r="K151" s="2">
        <v>0.5</v>
      </c>
      <c r="L151" s="2"/>
      <c r="M151">
        <v>0.87</v>
      </c>
      <c r="N151" s="2">
        <f t="shared" si="27"/>
        <v>87</v>
      </c>
      <c r="O151" s="2">
        <v>0.5</v>
      </c>
      <c r="P151">
        <v>0.86</v>
      </c>
      <c r="Q151" s="2">
        <f t="shared" si="28"/>
        <v>86</v>
      </c>
      <c r="R151" s="2">
        <v>0.5</v>
      </c>
    </row>
    <row r="152" spans="2:18" ht="12.75">
      <c r="B152">
        <v>148</v>
      </c>
      <c r="C152" s="1">
        <v>0.85</v>
      </c>
      <c r="D152" s="2">
        <f t="shared" si="24"/>
        <v>85</v>
      </c>
      <c r="E152">
        <v>0.5</v>
      </c>
      <c r="F152">
        <v>0.87</v>
      </c>
      <c r="G152" s="2">
        <f t="shared" si="25"/>
        <v>87</v>
      </c>
      <c r="H152" s="2">
        <v>0.5</v>
      </c>
      <c r="I152">
        <v>0.86</v>
      </c>
      <c r="J152" s="2">
        <f t="shared" si="26"/>
        <v>86</v>
      </c>
      <c r="K152" s="2">
        <v>0.5</v>
      </c>
      <c r="L152" s="2"/>
      <c r="M152">
        <v>0.87</v>
      </c>
      <c r="N152" s="2">
        <f t="shared" si="27"/>
        <v>87</v>
      </c>
      <c r="O152" s="2">
        <v>0.5</v>
      </c>
      <c r="P152">
        <v>0.86</v>
      </c>
      <c r="Q152" s="2">
        <f t="shared" si="28"/>
        <v>86</v>
      </c>
      <c r="R152" s="2">
        <v>0.5</v>
      </c>
    </row>
    <row r="153" spans="2:18" ht="12.75">
      <c r="B153">
        <v>149</v>
      </c>
      <c r="C153" s="1">
        <v>0.85</v>
      </c>
      <c r="D153" s="2">
        <f t="shared" si="24"/>
        <v>85</v>
      </c>
      <c r="E153">
        <v>0.5</v>
      </c>
      <c r="F153">
        <v>0.87</v>
      </c>
      <c r="G153" s="2">
        <f t="shared" si="25"/>
        <v>87</v>
      </c>
      <c r="H153" s="2">
        <v>0.5</v>
      </c>
      <c r="I153">
        <v>0.86</v>
      </c>
      <c r="J153" s="2">
        <f t="shared" si="26"/>
        <v>86</v>
      </c>
      <c r="K153" s="2">
        <v>0.5</v>
      </c>
      <c r="L153" s="2"/>
      <c r="M153">
        <v>0.87</v>
      </c>
      <c r="N153" s="2">
        <f t="shared" si="27"/>
        <v>87</v>
      </c>
      <c r="O153" s="2">
        <v>0.5</v>
      </c>
      <c r="P153">
        <v>0.86</v>
      </c>
      <c r="Q153" s="2">
        <f t="shared" si="28"/>
        <v>86</v>
      </c>
      <c r="R153" s="2">
        <v>0.5</v>
      </c>
    </row>
    <row r="154" spans="2:18" ht="12.75">
      <c r="B154">
        <v>150</v>
      </c>
      <c r="C154" s="1">
        <v>0.85</v>
      </c>
      <c r="D154" s="2">
        <f t="shared" si="24"/>
        <v>85</v>
      </c>
      <c r="E154">
        <v>0.5</v>
      </c>
      <c r="F154">
        <v>0.87</v>
      </c>
      <c r="G154" s="2">
        <f t="shared" si="25"/>
        <v>87</v>
      </c>
      <c r="H154" s="2">
        <v>0.5</v>
      </c>
      <c r="I154">
        <v>0.86</v>
      </c>
      <c r="J154" s="2">
        <f t="shared" si="26"/>
        <v>86</v>
      </c>
      <c r="K154" s="2">
        <v>0.5</v>
      </c>
      <c r="L154" s="2"/>
      <c r="M154">
        <v>0.87</v>
      </c>
      <c r="N154" s="2">
        <f t="shared" si="27"/>
        <v>87</v>
      </c>
      <c r="O154" s="2">
        <v>0.5</v>
      </c>
      <c r="P154">
        <v>0.86</v>
      </c>
      <c r="Q154" s="2">
        <f t="shared" si="28"/>
        <v>86</v>
      </c>
      <c r="R154" s="2">
        <v>0.5</v>
      </c>
    </row>
    <row r="155" spans="2:18" ht="12.75">
      <c r="B155">
        <v>151</v>
      </c>
      <c r="C155" s="1">
        <v>0.85</v>
      </c>
      <c r="D155" s="2">
        <f t="shared" si="24"/>
        <v>85</v>
      </c>
      <c r="E155">
        <v>0.5</v>
      </c>
      <c r="F155">
        <v>0.87</v>
      </c>
      <c r="G155" s="2">
        <f t="shared" si="25"/>
        <v>87</v>
      </c>
      <c r="H155" s="2">
        <v>0.5</v>
      </c>
      <c r="I155">
        <v>0.86</v>
      </c>
      <c r="J155" s="2">
        <f t="shared" si="26"/>
        <v>86</v>
      </c>
      <c r="K155" s="2">
        <v>0.5</v>
      </c>
      <c r="L155" s="2"/>
      <c r="M155">
        <v>0.87</v>
      </c>
      <c r="N155" s="2">
        <f t="shared" si="27"/>
        <v>87</v>
      </c>
      <c r="O155" s="2">
        <v>0.5</v>
      </c>
      <c r="P155">
        <v>0.86</v>
      </c>
      <c r="Q155" s="2">
        <f t="shared" si="28"/>
        <v>86</v>
      </c>
      <c r="R155" s="2">
        <v>0.5</v>
      </c>
    </row>
    <row r="156" spans="2:18" ht="12.75">
      <c r="B156">
        <v>152</v>
      </c>
      <c r="C156" s="1">
        <v>0.85</v>
      </c>
      <c r="D156" s="2">
        <f t="shared" si="24"/>
        <v>85</v>
      </c>
      <c r="E156">
        <v>0.5</v>
      </c>
      <c r="F156">
        <v>0.87</v>
      </c>
      <c r="G156" s="2">
        <f t="shared" si="25"/>
        <v>87</v>
      </c>
      <c r="H156" s="2">
        <v>0.5</v>
      </c>
      <c r="I156">
        <v>0.86</v>
      </c>
      <c r="J156" s="2">
        <f t="shared" si="26"/>
        <v>86</v>
      </c>
      <c r="K156" s="2">
        <v>0.5</v>
      </c>
      <c r="L156" s="2"/>
      <c r="M156">
        <v>0.87</v>
      </c>
      <c r="N156" s="2">
        <f t="shared" si="27"/>
        <v>87</v>
      </c>
      <c r="O156" s="2">
        <v>0.5</v>
      </c>
      <c r="P156">
        <v>0.86</v>
      </c>
      <c r="Q156" s="2">
        <f t="shared" si="28"/>
        <v>86</v>
      </c>
      <c r="R156" s="2">
        <v>0.5</v>
      </c>
    </row>
    <row r="157" spans="2:18" ht="12.75">
      <c r="B157">
        <v>153</v>
      </c>
      <c r="C157" s="1">
        <v>0.85</v>
      </c>
      <c r="D157" s="2">
        <f t="shared" si="24"/>
        <v>85</v>
      </c>
      <c r="E157">
        <v>0.5</v>
      </c>
      <c r="F157">
        <v>0.87</v>
      </c>
      <c r="G157" s="2">
        <f t="shared" si="25"/>
        <v>87</v>
      </c>
      <c r="H157" s="2">
        <v>0.5</v>
      </c>
      <c r="I157">
        <v>0.86</v>
      </c>
      <c r="J157" s="2">
        <f t="shared" si="26"/>
        <v>86</v>
      </c>
      <c r="K157" s="2">
        <v>0.5</v>
      </c>
      <c r="L157" s="2"/>
      <c r="M157">
        <v>0.87</v>
      </c>
      <c r="N157" s="2">
        <f t="shared" si="27"/>
        <v>87</v>
      </c>
      <c r="O157" s="2">
        <v>0.5</v>
      </c>
      <c r="P157">
        <v>0.86</v>
      </c>
      <c r="Q157" s="2">
        <f t="shared" si="28"/>
        <v>86</v>
      </c>
      <c r="R157" s="2">
        <v>0.5</v>
      </c>
    </row>
    <row r="158" spans="2:18" ht="12.75">
      <c r="B158">
        <v>154</v>
      </c>
      <c r="C158" s="1">
        <v>0.85</v>
      </c>
      <c r="D158" s="2">
        <f t="shared" si="24"/>
        <v>85</v>
      </c>
      <c r="E158">
        <v>0.5</v>
      </c>
      <c r="F158">
        <v>0.87</v>
      </c>
      <c r="G158" s="2">
        <f t="shared" si="25"/>
        <v>87</v>
      </c>
      <c r="H158" s="2">
        <v>0.5</v>
      </c>
      <c r="I158">
        <v>0.86</v>
      </c>
      <c r="J158" s="2">
        <f t="shared" si="26"/>
        <v>86</v>
      </c>
      <c r="K158" s="2">
        <v>0.5</v>
      </c>
      <c r="L158" s="2"/>
      <c r="M158">
        <v>0.87</v>
      </c>
      <c r="N158" s="2">
        <f t="shared" si="27"/>
        <v>87</v>
      </c>
      <c r="O158" s="2">
        <v>0.5</v>
      </c>
      <c r="P158">
        <v>0.86</v>
      </c>
      <c r="Q158" s="2">
        <f t="shared" si="28"/>
        <v>86</v>
      </c>
      <c r="R158" s="2">
        <v>0.5</v>
      </c>
    </row>
    <row r="159" spans="2:18" ht="12.75">
      <c r="B159">
        <v>155</v>
      </c>
      <c r="C159" s="1">
        <v>0.85</v>
      </c>
      <c r="D159" s="2">
        <f t="shared" si="24"/>
        <v>85</v>
      </c>
      <c r="E159">
        <v>0.5</v>
      </c>
      <c r="F159">
        <v>0.87</v>
      </c>
      <c r="G159" s="2">
        <f t="shared" si="25"/>
        <v>87</v>
      </c>
      <c r="H159" s="2">
        <v>0.5</v>
      </c>
      <c r="I159">
        <v>0.86</v>
      </c>
      <c r="J159" s="2">
        <f t="shared" si="26"/>
        <v>86</v>
      </c>
      <c r="K159" s="2">
        <v>0.5</v>
      </c>
      <c r="L159" s="2"/>
      <c r="M159">
        <v>0.87</v>
      </c>
      <c r="N159" s="2">
        <f t="shared" si="27"/>
        <v>87</v>
      </c>
      <c r="O159" s="2">
        <v>0.5</v>
      </c>
      <c r="P159">
        <v>0.86</v>
      </c>
      <c r="Q159" s="2">
        <f t="shared" si="28"/>
        <v>86</v>
      </c>
      <c r="R159" s="2">
        <v>0.5</v>
      </c>
    </row>
    <row r="160" spans="2:18" ht="12.75">
      <c r="B160">
        <v>156</v>
      </c>
      <c r="C160" s="1">
        <v>0.85</v>
      </c>
      <c r="D160" s="2">
        <f t="shared" si="24"/>
        <v>85</v>
      </c>
      <c r="E160">
        <v>0.5</v>
      </c>
      <c r="F160">
        <v>0.87</v>
      </c>
      <c r="G160" s="2">
        <f t="shared" si="25"/>
        <v>87</v>
      </c>
      <c r="H160" s="2">
        <v>0.5</v>
      </c>
      <c r="I160">
        <v>0.86</v>
      </c>
      <c r="J160" s="2">
        <f t="shared" si="26"/>
        <v>86</v>
      </c>
      <c r="K160" s="2">
        <v>0.5</v>
      </c>
      <c r="L160" s="2"/>
      <c r="M160">
        <v>0.87</v>
      </c>
      <c r="N160" s="2">
        <f t="shared" si="27"/>
        <v>87</v>
      </c>
      <c r="O160" s="2">
        <v>0.5</v>
      </c>
      <c r="P160">
        <v>0.86</v>
      </c>
      <c r="Q160" s="2">
        <f t="shared" si="28"/>
        <v>86</v>
      </c>
      <c r="R160" s="2">
        <v>0.5</v>
      </c>
    </row>
    <row r="161" spans="2:18" ht="12.75">
      <c r="B161">
        <v>157</v>
      </c>
      <c r="C161" s="1">
        <v>0.85</v>
      </c>
      <c r="D161" s="2">
        <f t="shared" si="24"/>
        <v>85</v>
      </c>
      <c r="E161">
        <v>0.5</v>
      </c>
      <c r="F161">
        <v>0.87</v>
      </c>
      <c r="G161" s="2">
        <f t="shared" si="25"/>
        <v>87</v>
      </c>
      <c r="H161" s="2">
        <v>0.5</v>
      </c>
      <c r="I161">
        <v>0.86</v>
      </c>
      <c r="J161" s="2">
        <f t="shared" si="26"/>
        <v>86</v>
      </c>
      <c r="K161" s="2">
        <v>0.5</v>
      </c>
      <c r="L161" s="2"/>
      <c r="M161">
        <v>0.87</v>
      </c>
      <c r="N161" s="2">
        <f t="shared" si="27"/>
        <v>87</v>
      </c>
      <c r="O161" s="2">
        <v>0.5</v>
      </c>
      <c r="P161">
        <v>0.86</v>
      </c>
      <c r="Q161" s="2">
        <f t="shared" si="28"/>
        <v>86</v>
      </c>
      <c r="R161" s="2">
        <v>0.5</v>
      </c>
    </row>
    <row r="162" spans="2:18" ht="12.75">
      <c r="B162">
        <v>158</v>
      </c>
      <c r="C162" s="1">
        <v>0.85</v>
      </c>
      <c r="D162" s="2">
        <f t="shared" si="24"/>
        <v>85</v>
      </c>
      <c r="E162">
        <v>0.5</v>
      </c>
      <c r="F162">
        <v>0.87</v>
      </c>
      <c r="G162" s="2">
        <f t="shared" si="25"/>
        <v>87</v>
      </c>
      <c r="H162" s="2">
        <v>0.5</v>
      </c>
      <c r="I162">
        <v>0.86</v>
      </c>
      <c r="J162" s="2">
        <f t="shared" si="26"/>
        <v>86</v>
      </c>
      <c r="K162" s="2">
        <v>0.5</v>
      </c>
      <c r="L162" s="2"/>
      <c r="M162">
        <v>0.87</v>
      </c>
      <c r="N162" s="2">
        <f t="shared" si="27"/>
        <v>87</v>
      </c>
      <c r="O162" s="2">
        <v>0.5</v>
      </c>
      <c r="P162">
        <v>0.86</v>
      </c>
      <c r="Q162" s="2">
        <f t="shared" si="28"/>
        <v>86</v>
      </c>
      <c r="R162" s="2">
        <v>0.5</v>
      </c>
    </row>
    <row r="163" spans="2:18" ht="12.75">
      <c r="B163">
        <v>159</v>
      </c>
      <c r="C163" s="1">
        <v>0.85</v>
      </c>
      <c r="D163" s="2">
        <f t="shared" si="24"/>
        <v>85</v>
      </c>
      <c r="E163">
        <v>0.5</v>
      </c>
      <c r="F163">
        <v>0.87</v>
      </c>
      <c r="G163" s="2">
        <f t="shared" si="25"/>
        <v>87</v>
      </c>
      <c r="H163" s="2">
        <v>0.5</v>
      </c>
      <c r="I163">
        <v>0.86</v>
      </c>
      <c r="J163" s="2">
        <f t="shared" si="26"/>
        <v>86</v>
      </c>
      <c r="K163" s="2">
        <v>0.5</v>
      </c>
      <c r="L163" s="2"/>
      <c r="M163">
        <v>0.87</v>
      </c>
      <c r="N163" s="2">
        <f t="shared" si="27"/>
        <v>87</v>
      </c>
      <c r="O163" s="2">
        <v>0.5</v>
      </c>
      <c r="P163">
        <v>0.86</v>
      </c>
      <c r="Q163" s="2">
        <f t="shared" si="28"/>
        <v>86</v>
      </c>
      <c r="R163" s="2">
        <v>0.5</v>
      </c>
    </row>
    <row r="164" spans="2:18" ht="12.75">
      <c r="B164">
        <v>160</v>
      </c>
      <c r="C164" s="1">
        <v>0.85</v>
      </c>
      <c r="D164" s="2">
        <f t="shared" si="24"/>
        <v>85</v>
      </c>
      <c r="E164">
        <v>0.5</v>
      </c>
      <c r="F164">
        <v>0.87</v>
      </c>
      <c r="G164" s="2">
        <f t="shared" si="25"/>
        <v>87</v>
      </c>
      <c r="H164" s="2">
        <v>0.5</v>
      </c>
      <c r="I164">
        <v>0.86</v>
      </c>
      <c r="J164" s="2">
        <f t="shared" si="26"/>
        <v>86</v>
      </c>
      <c r="K164" s="2">
        <v>0.5</v>
      </c>
      <c r="L164" s="2"/>
      <c r="M164">
        <v>0.87</v>
      </c>
      <c r="N164" s="2">
        <f t="shared" si="27"/>
        <v>87</v>
      </c>
      <c r="O164" s="2">
        <v>0.5</v>
      </c>
      <c r="P164">
        <v>0.86</v>
      </c>
      <c r="Q164" s="2">
        <f t="shared" si="28"/>
        <v>86</v>
      </c>
      <c r="R164" s="2">
        <v>0.5</v>
      </c>
    </row>
    <row r="165" spans="2:18" ht="12.75">
      <c r="B165">
        <v>161</v>
      </c>
      <c r="C165" s="1">
        <v>0.85</v>
      </c>
      <c r="D165" s="2">
        <f t="shared" si="24"/>
        <v>85</v>
      </c>
      <c r="E165">
        <v>0.5</v>
      </c>
      <c r="F165">
        <v>0.87</v>
      </c>
      <c r="G165" s="2">
        <f t="shared" si="25"/>
        <v>87</v>
      </c>
      <c r="H165" s="2">
        <v>0.5</v>
      </c>
      <c r="I165">
        <v>0.86</v>
      </c>
      <c r="J165" s="2">
        <f t="shared" si="26"/>
        <v>86</v>
      </c>
      <c r="K165" s="2">
        <v>0.5</v>
      </c>
      <c r="L165" s="2"/>
      <c r="M165">
        <v>0.87</v>
      </c>
      <c r="N165" s="2">
        <f t="shared" si="27"/>
        <v>87</v>
      </c>
      <c r="O165" s="2">
        <v>0.5</v>
      </c>
      <c r="P165">
        <v>0.86</v>
      </c>
      <c r="Q165" s="2">
        <f t="shared" si="28"/>
        <v>86</v>
      </c>
      <c r="R165" s="2">
        <v>0.5</v>
      </c>
    </row>
    <row r="166" spans="2:18" ht="12.75">
      <c r="B166">
        <v>162</v>
      </c>
      <c r="C166" s="1">
        <v>0.85</v>
      </c>
      <c r="D166" s="2">
        <f t="shared" si="24"/>
        <v>85</v>
      </c>
      <c r="E166">
        <v>0.5</v>
      </c>
      <c r="F166">
        <v>0.87</v>
      </c>
      <c r="G166" s="2">
        <f t="shared" si="25"/>
        <v>87</v>
      </c>
      <c r="H166" s="2">
        <v>0.5</v>
      </c>
      <c r="I166">
        <v>0.86</v>
      </c>
      <c r="J166" s="2">
        <f t="shared" si="26"/>
        <v>86</v>
      </c>
      <c r="K166" s="2">
        <v>0.5</v>
      </c>
      <c r="L166" s="2"/>
      <c r="M166">
        <v>0.87</v>
      </c>
      <c r="N166" s="2">
        <f t="shared" si="27"/>
        <v>87</v>
      </c>
      <c r="O166" s="2">
        <v>0.5</v>
      </c>
      <c r="P166">
        <v>0.86</v>
      </c>
      <c r="Q166" s="2">
        <f t="shared" si="28"/>
        <v>86</v>
      </c>
      <c r="R166" s="2">
        <v>0.5</v>
      </c>
    </row>
    <row r="167" spans="2:18" ht="12.75">
      <c r="B167">
        <v>163</v>
      </c>
      <c r="C167" s="1">
        <v>0.85</v>
      </c>
      <c r="D167" s="2">
        <f t="shared" si="24"/>
        <v>85</v>
      </c>
      <c r="E167">
        <v>0.5</v>
      </c>
      <c r="F167">
        <v>0.87</v>
      </c>
      <c r="G167" s="2">
        <f t="shared" si="25"/>
        <v>87</v>
      </c>
      <c r="H167" s="2">
        <v>0.5</v>
      </c>
      <c r="I167">
        <v>0.86</v>
      </c>
      <c r="J167" s="2">
        <f t="shared" si="26"/>
        <v>86</v>
      </c>
      <c r="K167" s="2">
        <v>0.5</v>
      </c>
      <c r="L167" s="2"/>
      <c r="M167">
        <v>0.87</v>
      </c>
      <c r="N167" s="2">
        <f t="shared" si="27"/>
        <v>87</v>
      </c>
      <c r="O167" s="2">
        <v>0.5</v>
      </c>
      <c r="P167">
        <v>0.86</v>
      </c>
      <c r="Q167" s="2">
        <f t="shared" si="28"/>
        <v>86</v>
      </c>
      <c r="R167" s="2">
        <v>0.5</v>
      </c>
    </row>
    <row r="168" spans="2:18" ht="12.75">
      <c r="B168">
        <v>164</v>
      </c>
      <c r="C168" s="1">
        <v>0.85</v>
      </c>
      <c r="D168" s="2">
        <f t="shared" si="24"/>
        <v>85</v>
      </c>
      <c r="E168">
        <v>0.5</v>
      </c>
      <c r="F168">
        <v>0.87</v>
      </c>
      <c r="G168" s="2">
        <f t="shared" si="25"/>
        <v>87</v>
      </c>
      <c r="H168" s="2">
        <v>0.5</v>
      </c>
      <c r="I168">
        <v>0.86</v>
      </c>
      <c r="J168" s="2">
        <f t="shared" si="26"/>
        <v>86</v>
      </c>
      <c r="K168" s="2">
        <v>0.5</v>
      </c>
      <c r="L168" s="2"/>
      <c r="M168">
        <v>0.87</v>
      </c>
      <c r="N168" s="2">
        <f t="shared" si="27"/>
        <v>87</v>
      </c>
      <c r="O168" s="2">
        <v>0.5</v>
      </c>
      <c r="P168">
        <v>0.86</v>
      </c>
      <c r="Q168" s="2">
        <f t="shared" si="28"/>
        <v>86</v>
      </c>
      <c r="R168" s="2">
        <v>0.5</v>
      </c>
    </row>
    <row r="169" spans="2:18" ht="12.75">
      <c r="B169">
        <v>165</v>
      </c>
      <c r="C169" s="1">
        <v>0.85</v>
      </c>
      <c r="D169" s="2">
        <f t="shared" si="24"/>
        <v>85</v>
      </c>
      <c r="E169">
        <v>0.5</v>
      </c>
      <c r="F169">
        <v>0.87</v>
      </c>
      <c r="G169" s="2">
        <f t="shared" si="25"/>
        <v>87</v>
      </c>
      <c r="H169" s="2">
        <v>0.5</v>
      </c>
      <c r="I169">
        <v>0.86</v>
      </c>
      <c r="J169" s="2">
        <f t="shared" si="26"/>
        <v>86</v>
      </c>
      <c r="K169" s="2">
        <v>0.5</v>
      </c>
      <c r="L169" s="2"/>
      <c r="M169">
        <v>0.87</v>
      </c>
      <c r="N169" s="2">
        <f t="shared" si="27"/>
        <v>87</v>
      </c>
      <c r="O169" s="2">
        <v>0.5</v>
      </c>
      <c r="P169">
        <v>0.86</v>
      </c>
      <c r="Q169" s="2">
        <f t="shared" si="28"/>
        <v>86</v>
      </c>
      <c r="R169" s="2">
        <v>0.5</v>
      </c>
    </row>
    <row r="170" spans="2:18" ht="12.75">
      <c r="B170">
        <v>166</v>
      </c>
      <c r="C170" s="1">
        <v>0.85</v>
      </c>
      <c r="D170" s="2">
        <f t="shared" si="24"/>
        <v>85</v>
      </c>
      <c r="E170">
        <v>0.5</v>
      </c>
      <c r="F170">
        <v>0.87</v>
      </c>
      <c r="G170" s="2">
        <f t="shared" si="25"/>
        <v>87</v>
      </c>
      <c r="H170" s="2">
        <v>0.5</v>
      </c>
      <c r="I170">
        <v>0.86</v>
      </c>
      <c r="J170" s="2">
        <f t="shared" si="26"/>
        <v>86</v>
      </c>
      <c r="K170" s="2">
        <v>0.5</v>
      </c>
      <c r="L170" s="2"/>
      <c r="M170">
        <v>0.87</v>
      </c>
      <c r="N170" s="2">
        <f t="shared" si="27"/>
        <v>87</v>
      </c>
      <c r="O170" s="2">
        <v>0.5</v>
      </c>
      <c r="P170">
        <v>0.86</v>
      </c>
      <c r="Q170" s="2">
        <f t="shared" si="28"/>
        <v>86</v>
      </c>
      <c r="R170" s="2">
        <v>0.5</v>
      </c>
    </row>
    <row r="171" spans="2:18" ht="12.75">
      <c r="B171">
        <v>167</v>
      </c>
      <c r="C171" s="1">
        <v>0.85</v>
      </c>
      <c r="D171" s="2">
        <f t="shared" si="24"/>
        <v>85</v>
      </c>
      <c r="E171">
        <v>0.5</v>
      </c>
      <c r="F171">
        <v>0.87</v>
      </c>
      <c r="G171" s="2">
        <f t="shared" si="25"/>
        <v>87</v>
      </c>
      <c r="H171" s="2">
        <v>0.5</v>
      </c>
      <c r="I171">
        <v>0.86</v>
      </c>
      <c r="J171" s="2">
        <f t="shared" si="26"/>
        <v>86</v>
      </c>
      <c r="K171" s="2">
        <v>0.5</v>
      </c>
      <c r="L171" s="2"/>
      <c r="M171">
        <v>0.87</v>
      </c>
      <c r="N171" s="2">
        <f t="shared" si="27"/>
        <v>87</v>
      </c>
      <c r="O171" s="2">
        <v>0.5</v>
      </c>
      <c r="P171">
        <v>0.86</v>
      </c>
      <c r="Q171" s="2">
        <f t="shared" si="28"/>
        <v>86</v>
      </c>
      <c r="R171" s="2">
        <v>0.5</v>
      </c>
    </row>
    <row r="172" spans="2:18" ht="12.75">
      <c r="B172">
        <v>168</v>
      </c>
      <c r="C172" s="1">
        <v>0.85</v>
      </c>
      <c r="D172" s="2">
        <f t="shared" si="24"/>
        <v>85</v>
      </c>
      <c r="E172">
        <v>0.5</v>
      </c>
      <c r="F172">
        <v>0.87</v>
      </c>
      <c r="G172" s="2">
        <f t="shared" si="25"/>
        <v>87</v>
      </c>
      <c r="H172" s="2">
        <v>0.5</v>
      </c>
      <c r="I172">
        <v>0.86</v>
      </c>
      <c r="J172" s="2">
        <f t="shared" si="26"/>
        <v>86</v>
      </c>
      <c r="K172" s="2">
        <v>0.5</v>
      </c>
      <c r="L172" s="2"/>
      <c r="M172">
        <v>0.87</v>
      </c>
      <c r="N172" s="2">
        <f t="shared" si="27"/>
        <v>87</v>
      </c>
      <c r="O172" s="2">
        <v>0.5</v>
      </c>
      <c r="P172">
        <v>0.86</v>
      </c>
      <c r="Q172" s="2">
        <f t="shared" si="28"/>
        <v>86</v>
      </c>
      <c r="R172" s="2">
        <v>0.5</v>
      </c>
    </row>
    <row r="173" spans="2:18" ht="12.75">
      <c r="B173">
        <v>169</v>
      </c>
      <c r="C173" s="1">
        <v>0.85</v>
      </c>
      <c r="D173" s="2">
        <f t="shared" si="24"/>
        <v>85</v>
      </c>
      <c r="E173">
        <v>0.5</v>
      </c>
      <c r="F173">
        <v>0.87</v>
      </c>
      <c r="G173" s="2">
        <f t="shared" si="25"/>
        <v>87</v>
      </c>
      <c r="H173" s="2">
        <v>0.5</v>
      </c>
      <c r="I173">
        <v>0.86</v>
      </c>
      <c r="J173" s="2">
        <f t="shared" si="26"/>
        <v>86</v>
      </c>
      <c r="K173" s="2">
        <v>0.5</v>
      </c>
      <c r="L173" s="2"/>
      <c r="M173">
        <v>0.87</v>
      </c>
      <c r="N173" s="2">
        <f t="shared" si="27"/>
        <v>87</v>
      </c>
      <c r="O173" s="2">
        <v>0.5</v>
      </c>
      <c r="P173">
        <v>0.86</v>
      </c>
      <c r="Q173" s="2">
        <f t="shared" si="28"/>
        <v>86</v>
      </c>
      <c r="R173" s="2">
        <v>0.5</v>
      </c>
    </row>
    <row r="174" spans="2:18" ht="12.75">
      <c r="B174">
        <v>170</v>
      </c>
      <c r="C174" s="1">
        <v>0.85</v>
      </c>
      <c r="D174" s="2">
        <f t="shared" si="24"/>
        <v>85</v>
      </c>
      <c r="E174">
        <v>0.5</v>
      </c>
      <c r="F174">
        <v>0.87</v>
      </c>
      <c r="G174" s="2">
        <f t="shared" si="25"/>
        <v>87</v>
      </c>
      <c r="H174" s="2">
        <v>0.5</v>
      </c>
      <c r="I174">
        <v>0.86</v>
      </c>
      <c r="J174" s="2">
        <f t="shared" si="26"/>
        <v>86</v>
      </c>
      <c r="K174" s="2">
        <v>0.5</v>
      </c>
      <c r="L174" s="2"/>
      <c r="M174">
        <v>0.87</v>
      </c>
      <c r="N174" s="2">
        <f t="shared" si="27"/>
        <v>87</v>
      </c>
      <c r="O174" s="2">
        <v>0.5</v>
      </c>
      <c r="P174">
        <v>0.86</v>
      </c>
      <c r="Q174" s="2">
        <f t="shared" si="28"/>
        <v>86</v>
      </c>
      <c r="R174" s="2">
        <v>0.5</v>
      </c>
    </row>
    <row r="175" spans="2:18" ht="12.75">
      <c r="B175">
        <v>171</v>
      </c>
      <c r="C175" s="1">
        <v>0.85</v>
      </c>
      <c r="D175" s="2">
        <f t="shared" si="24"/>
        <v>85</v>
      </c>
      <c r="E175">
        <v>0.5</v>
      </c>
      <c r="F175">
        <v>0.87</v>
      </c>
      <c r="G175" s="2">
        <f t="shared" si="25"/>
        <v>87</v>
      </c>
      <c r="H175" s="2">
        <v>0.5</v>
      </c>
      <c r="I175">
        <v>0.86</v>
      </c>
      <c r="J175" s="2">
        <f t="shared" si="26"/>
        <v>86</v>
      </c>
      <c r="K175" s="2">
        <v>0.5</v>
      </c>
      <c r="L175" s="2"/>
      <c r="M175">
        <v>0.87</v>
      </c>
      <c r="N175" s="2">
        <f t="shared" si="27"/>
        <v>87</v>
      </c>
      <c r="O175" s="2">
        <v>0.5</v>
      </c>
      <c r="P175">
        <v>0.86</v>
      </c>
      <c r="Q175" s="2">
        <f t="shared" si="28"/>
        <v>86</v>
      </c>
      <c r="R175" s="2">
        <v>0.5</v>
      </c>
    </row>
    <row r="176" spans="2:18" ht="12.75">
      <c r="B176">
        <v>172</v>
      </c>
      <c r="C176" s="1">
        <v>0.85</v>
      </c>
      <c r="D176" s="2">
        <f t="shared" si="24"/>
        <v>85</v>
      </c>
      <c r="E176">
        <v>0.5</v>
      </c>
      <c r="F176">
        <v>0.87</v>
      </c>
      <c r="G176" s="2">
        <f t="shared" si="25"/>
        <v>87</v>
      </c>
      <c r="H176" s="2">
        <v>0.5</v>
      </c>
      <c r="I176">
        <v>0.86</v>
      </c>
      <c r="J176" s="2">
        <f t="shared" si="26"/>
        <v>86</v>
      </c>
      <c r="K176" s="2">
        <v>0.5</v>
      </c>
      <c r="L176" s="2"/>
      <c r="M176">
        <v>0.87</v>
      </c>
      <c r="N176" s="2">
        <f t="shared" si="27"/>
        <v>87</v>
      </c>
      <c r="O176" s="2">
        <v>0.5</v>
      </c>
      <c r="P176">
        <v>0.86</v>
      </c>
      <c r="Q176" s="2">
        <f t="shared" si="28"/>
        <v>86</v>
      </c>
      <c r="R176" s="2">
        <v>0.5</v>
      </c>
    </row>
    <row r="177" spans="2:18" ht="12.75">
      <c r="B177">
        <v>173</v>
      </c>
      <c r="C177" s="1">
        <v>0.85</v>
      </c>
      <c r="D177" s="2">
        <f t="shared" si="24"/>
        <v>85</v>
      </c>
      <c r="E177">
        <v>0.5</v>
      </c>
      <c r="F177">
        <v>0.87</v>
      </c>
      <c r="G177" s="2">
        <f t="shared" si="25"/>
        <v>87</v>
      </c>
      <c r="H177" s="2">
        <v>0.5</v>
      </c>
      <c r="I177">
        <v>0.86</v>
      </c>
      <c r="J177" s="2">
        <f t="shared" si="26"/>
        <v>86</v>
      </c>
      <c r="K177" s="2">
        <v>0.5</v>
      </c>
      <c r="L177" s="2"/>
      <c r="M177">
        <v>0.87</v>
      </c>
      <c r="N177" s="2">
        <f t="shared" si="27"/>
        <v>87</v>
      </c>
      <c r="O177" s="2">
        <v>0.5</v>
      </c>
      <c r="P177">
        <v>0.86</v>
      </c>
      <c r="Q177" s="2">
        <f t="shared" si="28"/>
        <v>86</v>
      </c>
      <c r="R177" s="2">
        <v>0.5</v>
      </c>
    </row>
    <row r="178" spans="2:18" ht="12.75">
      <c r="B178">
        <v>174</v>
      </c>
      <c r="C178" s="1">
        <v>0.85</v>
      </c>
      <c r="D178" s="2">
        <f t="shared" si="24"/>
        <v>85</v>
      </c>
      <c r="E178">
        <v>0.5</v>
      </c>
      <c r="F178">
        <v>0.87</v>
      </c>
      <c r="G178" s="2">
        <f t="shared" si="25"/>
        <v>87</v>
      </c>
      <c r="H178" s="2">
        <v>0.5</v>
      </c>
      <c r="I178">
        <v>0.86</v>
      </c>
      <c r="J178" s="2">
        <f t="shared" si="26"/>
        <v>86</v>
      </c>
      <c r="K178" s="2">
        <v>0.5</v>
      </c>
      <c r="L178" s="2"/>
      <c r="M178">
        <v>0.87</v>
      </c>
      <c r="N178" s="2">
        <f t="shared" si="27"/>
        <v>87</v>
      </c>
      <c r="O178" s="2">
        <v>0.5</v>
      </c>
      <c r="P178">
        <v>0.86</v>
      </c>
      <c r="Q178" s="2">
        <f t="shared" si="28"/>
        <v>86</v>
      </c>
      <c r="R178" s="2">
        <v>0.5</v>
      </c>
    </row>
    <row r="179" spans="2:18" ht="12.75">
      <c r="B179">
        <v>175</v>
      </c>
      <c r="C179" s="1">
        <v>0.85</v>
      </c>
      <c r="D179" s="2">
        <f t="shared" si="24"/>
        <v>85</v>
      </c>
      <c r="E179">
        <v>0.5</v>
      </c>
      <c r="F179">
        <v>0.87</v>
      </c>
      <c r="G179" s="2">
        <f t="shared" si="25"/>
        <v>87</v>
      </c>
      <c r="H179" s="2">
        <v>0.5</v>
      </c>
      <c r="I179">
        <v>0.86</v>
      </c>
      <c r="J179" s="2">
        <f t="shared" si="26"/>
        <v>86</v>
      </c>
      <c r="K179" s="2">
        <v>0.5</v>
      </c>
      <c r="L179" s="2"/>
      <c r="M179">
        <v>0.87</v>
      </c>
      <c r="N179" s="2">
        <f t="shared" si="27"/>
        <v>87</v>
      </c>
      <c r="O179" s="2">
        <v>0.5</v>
      </c>
      <c r="P179">
        <v>0.86</v>
      </c>
      <c r="Q179" s="2">
        <f t="shared" si="28"/>
        <v>86</v>
      </c>
      <c r="R179" s="2">
        <v>0.5</v>
      </c>
    </row>
    <row r="180" spans="2:18" ht="12.75">
      <c r="B180">
        <v>176</v>
      </c>
      <c r="C180" s="1">
        <v>0.85</v>
      </c>
      <c r="D180" s="2">
        <f t="shared" si="24"/>
        <v>85</v>
      </c>
      <c r="E180">
        <v>0.5</v>
      </c>
      <c r="F180">
        <v>0.87</v>
      </c>
      <c r="G180" s="2">
        <f t="shared" si="25"/>
        <v>87</v>
      </c>
      <c r="H180" s="2">
        <v>0.5</v>
      </c>
      <c r="I180">
        <v>0.86</v>
      </c>
      <c r="J180" s="2">
        <f t="shared" si="26"/>
        <v>86</v>
      </c>
      <c r="K180" s="2">
        <v>0.5</v>
      </c>
      <c r="L180" s="2"/>
      <c r="M180">
        <v>0.87</v>
      </c>
      <c r="N180" s="2">
        <f t="shared" si="27"/>
        <v>87</v>
      </c>
      <c r="O180" s="2">
        <v>0.5</v>
      </c>
      <c r="P180">
        <v>0.86</v>
      </c>
      <c r="Q180" s="2">
        <f t="shared" si="28"/>
        <v>86</v>
      </c>
      <c r="R180" s="2">
        <v>0.5</v>
      </c>
    </row>
    <row r="181" spans="2:18" ht="12.75">
      <c r="B181">
        <v>177</v>
      </c>
      <c r="C181" s="1">
        <v>0.85</v>
      </c>
      <c r="D181" s="2">
        <f t="shared" si="24"/>
        <v>85</v>
      </c>
      <c r="E181">
        <v>0.5</v>
      </c>
      <c r="F181">
        <v>0.87</v>
      </c>
      <c r="G181" s="2">
        <f t="shared" si="25"/>
        <v>87</v>
      </c>
      <c r="H181" s="2">
        <v>0.5</v>
      </c>
      <c r="I181">
        <v>0.86</v>
      </c>
      <c r="J181" s="2">
        <f t="shared" si="26"/>
        <v>86</v>
      </c>
      <c r="K181" s="2">
        <v>0.5</v>
      </c>
      <c r="L181" s="2"/>
      <c r="M181">
        <v>0.87</v>
      </c>
      <c r="N181" s="2">
        <f t="shared" si="27"/>
        <v>87</v>
      </c>
      <c r="O181" s="2">
        <v>0.5</v>
      </c>
      <c r="P181">
        <v>0.86</v>
      </c>
      <c r="Q181" s="2">
        <f t="shared" si="28"/>
        <v>86</v>
      </c>
      <c r="R181" s="2">
        <v>0.5</v>
      </c>
    </row>
    <row r="182" spans="2:18" ht="12.75">
      <c r="B182">
        <v>178</v>
      </c>
      <c r="C182" s="1">
        <v>0.85</v>
      </c>
      <c r="D182" s="2">
        <f t="shared" si="24"/>
        <v>85</v>
      </c>
      <c r="E182">
        <v>0.5</v>
      </c>
      <c r="F182">
        <v>0.87</v>
      </c>
      <c r="G182" s="2">
        <f>F182*100</f>
        <v>87</v>
      </c>
      <c r="H182" s="2">
        <v>0.5</v>
      </c>
      <c r="I182">
        <v>0.86</v>
      </c>
      <c r="J182" s="2">
        <f>I182*100</f>
        <v>86</v>
      </c>
      <c r="K182" s="2">
        <v>0.5</v>
      </c>
      <c r="L182" s="2"/>
      <c r="M182">
        <v>0.87</v>
      </c>
      <c r="N182" s="2">
        <f>M182*100</f>
        <v>87</v>
      </c>
      <c r="O182" s="2">
        <v>0.5</v>
      </c>
      <c r="P182">
        <v>0.86</v>
      </c>
      <c r="Q182" s="2">
        <f>P182*100</f>
        <v>86</v>
      </c>
      <c r="R182" s="2">
        <v>0.5</v>
      </c>
    </row>
    <row r="183" spans="2:18" ht="12.75">
      <c r="B183">
        <v>179</v>
      </c>
      <c r="C183" s="1">
        <v>0.85</v>
      </c>
      <c r="D183" s="2">
        <f t="shared" si="24"/>
        <v>85</v>
      </c>
      <c r="E183">
        <v>0.5</v>
      </c>
      <c r="F183">
        <v>0.87</v>
      </c>
      <c r="G183" s="2">
        <f t="shared" si="25"/>
        <v>87</v>
      </c>
      <c r="H183" s="2">
        <v>0.5</v>
      </c>
      <c r="I183">
        <v>0.86</v>
      </c>
      <c r="J183" s="2">
        <f t="shared" si="26"/>
        <v>86</v>
      </c>
      <c r="K183" s="2">
        <v>0.5</v>
      </c>
      <c r="L183" s="2"/>
      <c r="M183">
        <v>0.87</v>
      </c>
      <c r="N183" s="2">
        <f t="shared" si="27"/>
        <v>87</v>
      </c>
      <c r="O183" s="2">
        <v>0.5</v>
      </c>
      <c r="P183">
        <v>0.86</v>
      </c>
      <c r="Q183" s="2">
        <f t="shared" si="28"/>
        <v>86</v>
      </c>
      <c r="R183" s="2">
        <v>0.5</v>
      </c>
    </row>
    <row r="184" spans="2:18" ht="12.75">
      <c r="B184">
        <v>180</v>
      </c>
      <c r="C184" s="1">
        <v>0.85</v>
      </c>
      <c r="D184" s="2">
        <f t="shared" si="24"/>
        <v>85</v>
      </c>
      <c r="E184">
        <v>0.5</v>
      </c>
      <c r="F184">
        <v>0.87</v>
      </c>
      <c r="G184" s="2">
        <f t="shared" si="25"/>
        <v>87</v>
      </c>
      <c r="H184" s="2">
        <v>0.5</v>
      </c>
      <c r="I184">
        <v>0.86</v>
      </c>
      <c r="J184" s="2">
        <f t="shared" si="26"/>
        <v>86</v>
      </c>
      <c r="K184" s="2">
        <v>0.5</v>
      </c>
      <c r="L184" s="2"/>
      <c r="M184">
        <v>0.87</v>
      </c>
      <c r="N184" s="2">
        <f t="shared" si="27"/>
        <v>87</v>
      </c>
      <c r="O184" s="2">
        <v>0.5</v>
      </c>
      <c r="P184">
        <v>0.86</v>
      </c>
      <c r="Q184" s="2">
        <f t="shared" si="28"/>
        <v>86</v>
      </c>
      <c r="R184" s="2">
        <v>0.5</v>
      </c>
    </row>
    <row r="185" spans="2:18" ht="12.75">
      <c r="B185">
        <v>181</v>
      </c>
      <c r="C185" s="1">
        <v>0.85</v>
      </c>
      <c r="D185" s="2">
        <f t="shared" si="24"/>
        <v>85</v>
      </c>
      <c r="E185">
        <v>0.5</v>
      </c>
      <c r="F185">
        <v>0.87</v>
      </c>
      <c r="G185" s="2">
        <f t="shared" si="25"/>
        <v>87</v>
      </c>
      <c r="H185" s="2">
        <v>0.5</v>
      </c>
      <c r="I185">
        <v>0.86</v>
      </c>
      <c r="J185" s="2">
        <f t="shared" si="26"/>
        <v>86</v>
      </c>
      <c r="K185" s="2">
        <v>0.5</v>
      </c>
      <c r="L185" s="2"/>
      <c r="M185">
        <v>0.87</v>
      </c>
      <c r="N185" s="2">
        <f t="shared" si="27"/>
        <v>87</v>
      </c>
      <c r="O185" s="2">
        <v>0.5</v>
      </c>
      <c r="P185">
        <v>0.86</v>
      </c>
      <c r="Q185" s="2">
        <f t="shared" si="28"/>
        <v>86</v>
      </c>
      <c r="R185" s="2">
        <v>0.5</v>
      </c>
    </row>
    <row r="186" spans="2:18" ht="12.75">
      <c r="B186">
        <v>182</v>
      </c>
      <c r="C186" s="1">
        <v>0.85</v>
      </c>
      <c r="D186" s="2">
        <f t="shared" si="24"/>
        <v>85</v>
      </c>
      <c r="E186">
        <v>0.5</v>
      </c>
      <c r="F186">
        <v>0.87</v>
      </c>
      <c r="G186" s="2">
        <f t="shared" si="25"/>
        <v>87</v>
      </c>
      <c r="H186" s="2">
        <v>0.5</v>
      </c>
      <c r="I186">
        <v>0.86</v>
      </c>
      <c r="J186" s="2">
        <f t="shared" si="26"/>
        <v>86</v>
      </c>
      <c r="K186" s="2">
        <v>0.5</v>
      </c>
      <c r="L186" s="2"/>
      <c r="M186">
        <v>0.87</v>
      </c>
      <c r="N186" s="2">
        <f t="shared" si="27"/>
        <v>87</v>
      </c>
      <c r="O186" s="2">
        <v>0.5</v>
      </c>
      <c r="P186">
        <v>0.86</v>
      </c>
      <c r="Q186" s="2">
        <f t="shared" si="28"/>
        <v>86</v>
      </c>
      <c r="R186" s="2">
        <v>0.5</v>
      </c>
    </row>
    <row r="187" spans="2:18" ht="12.75">
      <c r="B187">
        <v>183</v>
      </c>
      <c r="C187" s="1">
        <v>0.85</v>
      </c>
      <c r="D187" s="2">
        <f t="shared" si="24"/>
        <v>85</v>
      </c>
      <c r="E187">
        <v>0.5</v>
      </c>
      <c r="F187">
        <v>0.87</v>
      </c>
      <c r="G187" s="2">
        <f t="shared" si="25"/>
        <v>87</v>
      </c>
      <c r="H187" s="2">
        <v>0.5</v>
      </c>
      <c r="I187">
        <v>0.86</v>
      </c>
      <c r="J187" s="2">
        <f t="shared" si="26"/>
        <v>86</v>
      </c>
      <c r="K187" s="2">
        <v>0.5</v>
      </c>
      <c r="L187" s="2"/>
      <c r="M187">
        <v>0.87</v>
      </c>
      <c r="N187" s="2">
        <f t="shared" si="27"/>
        <v>87</v>
      </c>
      <c r="O187" s="2">
        <v>0.5</v>
      </c>
      <c r="P187">
        <v>0.86</v>
      </c>
      <c r="Q187" s="2">
        <f t="shared" si="28"/>
        <v>86</v>
      </c>
      <c r="R187" s="2">
        <v>0.5</v>
      </c>
    </row>
    <row r="188" spans="2:18" ht="12.75">
      <c r="B188">
        <v>184</v>
      </c>
      <c r="C188" s="1">
        <v>0.85</v>
      </c>
      <c r="D188" s="2">
        <f t="shared" si="24"/>
        <v>85</v>
      </c>
      <c r="E188">
        <v>0.5</v>
      </c>
      <c r="F188">
        <v>0.87</v>
      </c>
      <c r="G188" s="2">
        <f t="shared" si="25"/>
        <v>87</v>
      </c>
      <c r="H188" s="2">
        <v>0.5</v>
      </c>
      <c r="I188">
        <v>0.86</v>
      </c>
      <c r="J188" s="2">
        <f t="shared" si="26"/>
        <v>86</v>
      </c>
      <c r="K188" s="2">
        <v>0.5</v>
      </c>
      <c r="L188" s="2"/>
      <c r="M188">
        <v>0.87</v>
      </c>
      <c r="N188" s="2">
        <f t="shared" si="27"/>
        <v>87</v>
      </c>
      <c r="O188" s="2">
        <v>0.5</v>
      </c>
      <c r="P188">
        <v>0.86</v>
      </c>
      <c r="Q188" s="2">
        <f t="shared" si="28"/>
        <v>86</v>
      </c>
      <c r="R188" s="2">
        <v>0.5</v>
      </c>
    </row>
    <row r="189" spans="2:18" ht="12.75">
      <c r="B189">
        <v>185</v>
      </c>
      <c r="C189" s="1">
        <v>0.85</v>
      </c>
      <c r="D189" s="2">
        <f t="shared" si="24"/>
        <v>85</v>
      </c>
      <c r="E189">
        <v>0.5</v>
      </c>
      <c r="F189">
        <v>0.87</v>
      </c>
      <c r="G189" s="2">
        <f t="shared" si="25"/>
        <v>87</v>
      </c>
      <c r="H189" s="2">
        <v>0.5</v>
      </c>
      <c r="I189">
        <v>0.86</v>
      </c>
      <c r="J189" s="2">
        <f t="shared" si="26"/>
        <v>86</v>
      </c>
      <c r="K189" s="2">
        <v>0.5</v>
      </c>
      <c r="L189" s="2"/>
      <c r="M189">
        <v>0.87</v>
      </c>
      <c r="N189" s="2">
        <f t="shared" si="27"/>
        <v>87</v>
      </c>
      <c r="O189" s="2">
        <v>0.5</v>
      </c>
      <c r="P189">
        <v>0.86</v>
      </c>
      <c r="Q189" s="2">
        <f t="shared" si="28"/>
        <v>86</v>
      </c>
      <c r="R189" s="2">
        <v>0.5</v>
      </c>
    </row>
    <row r="190" spans="2:18" ht="12.75">
      <c r="B190">
        <v>186</v>
      </c>
      <c r="C190" s="1">
        <v>0.85</v>
      </c>
      <c r="D190" s="2">
        <f t="shared" si="24"/>
        <v>85</v>
      </c>
      <c r="E190">
        <v>0.5</v>
      </c>
      <c r="F190">
        <v>0.87</v>
      </c>
      <c r="G190" s="2">
        <f t="shared" si="25"/>
        <v>87</v>
      </c>
      <c r="H190" s="2">
        <v>0.5</v>
      </c>
      <c r="I190">
        <v>0.86</v>
      </c>
      <c r="J190" s="2">
        <f t="shared" si="26"/>
        <v>86</v>
      </c>
      <c r="K190" s="2">
        <v>0.5</v>
      </c>
      <c r="L190" s="2"/>
      <c r="M190">
        <v>0.87</v>
      </c>
      <c r="N190" s="2">
        <f t="shared" si="27"/>
        <v>87</v>
      </c>
      <c r="O190" s="2">
        <v>0.5</v>
      </c>
      <c r="P190">
        <v>0.86</v>
      </c>
      <c r="Q190" s="2">
        <f t="shared" si="28"/>
        <v>86</v>
      </c>
      <c r="R190" s="2">
        <v>0.5</v>
      </c>
    </row>
    <row r="191" spans="2:18" ht="12.75">
      <c r="B191">
        <v>187</v>
      </c>
      <c r="C191" s="1">
        <v>0.85</v>
      </c>
      <c r="D191" s="2">
        <f t="shared" si="24"/>
        <v>85</v>
      </c>
      <c r="E191">
        <v>0.5</v>
      </c>
      <c r="F191">
        <v>0.87</v>
      </c>
      <c r="G191" s="2">
        <f t="shared" si="25"/>
        <v>87</v>
      </c>
      <c r="H191" s="2">
        <v>0.5</v>
      </c>
      <c r="I191">
        <v>0.86</v>
      </c>
      <c r="J191" s="2">
        <f t="shared" si="26"/>
        <v>86</v>
      </c>
      <c r="K191" s="2">
        <v>0.5</v>
      </c>
      <c r="L191" s="2"/>
      <c r="M191">
        <v>0.87</v>
      </c>
      <c r="N191" s="2">
        <f t="shared" si="27"/>
        <v>87</v>
      </c>
      <c r="O191" s="2">
        <v>0.5</v>
      </c>
      <c r="P191">
        <v>0.86</v>
      </c>
      <c r="Q191" s="2">
        <f t="shared" si="28"/>
        <v>86</v>
      </c>
      <c r="R191" s="2">
        <v>0.5</v>
      </c>
    </row>
    <row r="192" spans="2:18" ht="12.75">
      <c r="B192">
        <v>188</v>
      </c>
      <c r="C192" s="1">
        <v>0.85</v>
      </c>
      <c r="D192" s="2">
        <f t="shared" si="24"/>
        <v>85</v>
      </c>
      <c r="E192">
        <v>0.5</v>
      </c>
      <c r="F192">
        <v>0.87</v>
      </c>
      <c r="G192" s="2">
        <f t="shared" si="25"/>
        <v>87</v>
      </c>
      <c r="H192" s="2">
        <v>0.5</v>
      </c>
      <c r="I192">
        <v>0.86</v>
      </c>
      <c r="J192" s="2">
        <f t="shared" si="26"/>
        <v>86</v>
      </c>
      <c r="K192" s="2">
        <v>0.5</v>
      </c>
      <c r="L192" s="2"/>
      <c r="M192">
        <v>0.87</v>
      </c>
      <c r="N192" s="2">
        <f t="shared" si="27"/>
        <v>87</v>
      </c>
      <c r="O192" s="2">
        <v>0.5</v>
      </c>
      <c r="P192">
        <v>0.86</v>
      </c>
      <c r="Q192" s="2">
        <f t="shared" si="28"/>
        <v>86</v>
      </c>
      <c r="R192" s="2">
        <v>0.5</v>
      </c>
    </row>
    <row r="193" spans="2:18" ht="12.75">
      <c r="B193">
        <v>189</v>
      </c>
      <c r="C193" s="1">
        <v>0.85</v>
      </c>
      <c r="D193" s="2">
        <f aca="true" t="shared" si="29" ref="D193:D254">C193*100</f>
        <v>85</v>
      </c>
      <c r="E193">
        <v>0.5</v>
      </c>
      <c r="F193">
        <v>0.87</v>
      </c>
      <c r="G193" s="2">
        <f t="shared" si="25"/>
        <v>87</v>
      </c>
      <c r="H193" s="2">
        <v>0.5</v>
      </c>
      <c r="I193">
        <v>0.86</v>
      </c>
      <c r="J193" s="2">
        <f t="shared" si="26"/>
        <v>86</v>
      </c>
      <c r="K193" s="2">
        <v>0.5</v>
      </c>
      <c r="L193" s="2"/>
      <c r="M193">
        <v>0.87</v>
      </c>
      <c r="N193" s="2">
        <f t="shared" si="27"/>
        <v>87</v>
      </c>
      <c r="O193" s="2">
        <v>0.5</v>
      </c>
      <c r="P193">
        <v>0.86</v>
      </c>
      <c r="Q193" s="2">
        <f t="shared" si="28"/>
        <v>86</v>
      </c>
      <c r="R193" s="2">
        <v>0.5</v>
      </c>
    </row>
    <row r="194" spans="2:18" ht="12.75">
      <c r="B194">
        <v>190</v>
      </c>
      <c r="C194" s="1">
        <v>0.85</v>
      </c>
      <c r="D194" s="2">
        <f t="shared" si="29"/>
        <v>85</v>
      </c>
      <c r="E194">
        <v>0.5</v>
      </c>
      <c r="F194">
        <v>0.87</v>
      </c>
      <c r="G194" s="2">
        <f t="shared" si="25"/>
        <v>87</v>
      </c>
      <c r="H194" s="2">
        <v>0.5</v>
      </c>
      <c r="I194">
        <v>0.86</v>
      </c>
      <c r="J194" s="2">
        <f t="shared" si="26"/>
        <v>86</v>
      </c>
      <c r="K194" s="2">
        <v>0.5</v>
      </c>
      <c r="L194" s="2"/>
      <c r="M194">
        <v>0.87</v>
      </c>
      <c r="N194" s="2">
        <f t="shared" si="27"/>
        <v>87</v>
      </c>
      <c r="O194" s="2">
        <v>0.5</v>
      </c>
      <c r="P194">
        <v>0.86</v>
      </c>
      <c r="Q194" s="2">
        <f t="shared" si="28"/>
        <v>86</v>
      </c>
      <c r="R194" s="2">
        <v>0.5</v>
      </c>
    </row>
    <row r="195" spans="2:18" ht="12.75">
      <c r="B195">
        <v>191</v>
      </c>
      <c r="C195" s="1">
        <v>0.85</v>
      </c>
      <c r="D195" s="2">
        <f t="shared" si="29"/>
        <v>85</v>
      </c>
      <c r="E195">
        <v>0.5</v>
      </c>
      <c r="F195">
        <v>0.87</v>
      </c>
      <c r="G195" s="2">
        <f t="shared" si="25"/>
        <v>87</v>
      </c>
      <c r="H195" s="2">
        <v>0.5</v>
      </c>
      <c r="I195">
        <v>0.86</v>
      </c>
      <c r="J195" s="2">
        <f t="shared" si="26"/>
        <v>86</v>
      </c>
      <c r="K195" s="2">
        <v>0.5</v>
      </c>
      <c r="L195" s="2"/>
      <c r="M195">
        <v>0.87</v>
      </c>
      <c r="N195" s="2">
        <f t="shared" si="27"/>
        <v>87</v>
      </c>
      <c r="O195" s="2">
        <v>0.5</v>
      </c>
      <c r="P195">
        <v>0.86</v>
      </c>
      <c r="Q195" s="2">
        <f t="shared" si="28"/>
        <v>86</v>
      </c>
      <c r="R195" s="2">
        <v>0.5</v>
      </c>
    </row>
    <row r="196" spans="2:18" ht="12.75">
      <c r="B196">
        <v>192</v>
      </c>
      <c r="C196" s="1">
        <v>0.85</v>
      </c>
      <c r="D196" s="2">
        <f t="shared" si="29"/>
        <v>85</v>
      </c>
      <c r="E196">
        <v>0.5</v>
      </c>
      <c r="F196">
        <v>0.87</v>
      </c>
      <c r="G196" s="2">
        <f t="shared" si="25"/>
        <v>87</v>
      </c>
      <c r="H196" s="2">
        <v>0.5</v>
      </c>
      <c r="I196">
        <v>0.86</v>
      </c>
      <c r="J196" s="2">
        <f t="shared" si="26"/>
        <v>86</v>
      </c>
      <c r="K196" s="2">
        <v>0.5</v>
      </c>
      <c r="L196" s="2"/>
      <c r="M196">
        <v>0.87</v>
      </c>
      <c r="N196" s="2">
        <f t="shared" si="27"/>
        <v>87</v>
      </c>
      <c r="O196" s="2">
        <v>0.5</v>
      </c>
      <c r="P196">
        <v>0.86</v>
      </c>
      <c r="Q196" s="2">
        <f t="shared" si="28"/>
        <v>86</v>
      </c>
      <c r="R196" s="2">
        <v>0.5</v>
      </c>
    </row>
    <row r="197" spans="2:18" ht="12.75">
      <c r="B197">
        <v>193</v>
      </c>
      <c r="C197" s="1">
        <v>0.85</v>
      </c>
      <c r="D197" s="2">
        <f t="shared" si="29"/>
        <v>85</v>
      </c>
      <c r="E197">
        <v>0.5</v>
      </c>
      <c r="F197">
        <v>0.87</v>
      </c>
      <c r="G197" s="2">
        <f t="shared" si="25"/>
        <v>87</v>
      </c>
      <c r="H197" s="2">
        <v>0.5</v>
      </c>
      <c r="I197">
        <v>0.86</v>
      </c>
      <c r="J197" s="2">
        <f t="shared" si="26"/>
        <v>86</v>
      </c>
      <c r="K197" s="2">
        <v>0.5</v>
      </c>
      <c r="L197" s="2"/>
      <c r="M197">
        <v>0.87</v>
      </c>
      <c r="N197" s="2">
        <f t="shared" si="27"/>
        <v>87</v>
      </c>
      <c r="O197" s="2">
        <v>0.5</v>
      </c>
      <c r="P197">
        <v>0.86</v>
      </c>
      <c r="Q197" s="2">
        <f t="shared" si="28"/>
        <v>86</v>
      </c>
      <c r="R197" s="2">
        <v>0.5</v>
      </c>
    </row>
    <row r="198" spans="2:18" ht="12.75">
      <c r="B198">
        <v>194</v>
      </c>
      <c r="C198" s="1">
        <v>0.85</v>
      </c>
      <c r="D198" s="2">
        <f t="shared" si="29"/>
        <v>85</v>
      </c>
      <c r="E198">
        <v>0.5</v>
      </c>
      <c r="F198">
        <v>0.87</v>
      </c>
      <c r="G198" s="2">
        <f t="shared" si="25"/>
        <v>87</v>
      </c>
      <c r="H198" s="2">
        <v>0.5</v>
      </c>
      <c r="I198">
        <v>0.86</v>
      </c>
      <c r="J198" s="2">
        <f t="shared" si="26"/>
        <v>86</v>
      </c>
      <c r="K198" s="2">
        <v>0.5</v>
      </c>
      <c r="L198" s="2"/>
      <c r="M198">
        <v>0.87</v>
      </c>
      <c r="N198" s="2">
        <f t="shared" si="27"/>
        <v>87</v>
      </c>
      <c r="O198" s="2">
        <v>0.5</v>
      </c>
      <c r="P198">
        <v>0.86</v>
      </c>
      <c r="Q198" s="2">
        <f t="shared" si="28"/>
        <v>86</v>
      </c>
      <c r="R198" s="2">
        <v>0.5</v>
      </c>
    </row>
    <row r="199" spans="2:18" ht="12.75">
      <c r="B199">
        <v>195</v>
      </c>
      <c r="C199" s="1">
        <v>0.85</v>
      </c>
      <c r="D199" s="2">
        <f t="shared" si="29"/>
        <v>85</v>
      </c>
      <c r="E199">
        <v>0.5</v>
      </c>
      <c r="F199">
        <v>0.87</v>
      </c>
      <c r="G199" s="2">
        <f t="shared" si="25"/>
        <v>87</v>
      </c>
      <c r="H199" s="2">
        <v>0.5</v>
      </c>
      <c r="I199">
        <v>0.86</v>
      </c>
      <c r="J199" s="2">
        <f t="shared" si="26"/>
        <v>86</v>
      </c>
      <c r="K199" s="2">
        <v>0.5</v>
      </c>
      <c r="L199" s="2"/>
      <c r="M199">
        <v>0.87</v>
      </c>
      <c r="N199" s="2">
        <f t="shared" si="27"/>
        <v>87</v>
      </c>
      <c r="O199" s="2">
        <v>0.5</v>
      </c>
      <c r="P199">
        <v>0.86</v>
      </c>
      <c r="Q199" s="2">
        <f t="shared" si="28"/>
        <v>86</v>
      </c>
      <c r="R199" s="2">
        <v>0.5</v>
      </c>
    </row>
    <row r="200" spans="2:18" ht="12.75">
      <c r="B200">
        <v>196</v>
      </c>
      <c r="C200" s="1">
        <v>0.85</v>
      </c>
      <c r="D200" s="2">
        <f t="shared" si="29"/>
        <v>85</v>
      </c>
      <c r="E200">
        <v>0.5</v>
      </c>
      <c r="F200">
        <v>0.87</v>
      </c>
      <c r="G200" s="2">
        <f t="shared" si="25"/>
        <v>87</v>
      </c>
      <c r="H200" s="2">
        <v>0.5</v>
      </c>
      <c r="I200">
        <v>0.86</v>
      </c>
      <c r="J200" s="2">
        <f t="shared" si="26"/>
        <v>86</v>
      </c>
      <c r="K200" s="2">
        <v>0.5</v>
      </c>
      <c r="L200" s="2"/>
      <c r="M200">
        <v>0.87</v>
      </c>
      <c r="N200" s="2">
        <f t="shared" si="27"/>
        <v>87</v>
      </c>
      <c r="O200" s="2">
        <v>0.5</v>
      </c>
      <c r="P200">
        <v>0.86</v>
      </c>
      <c r="Q200" s="2">
        <f t="shared" si="28"/>
        <v>86</v>
      </c>
      <c r="R200" s="2">
        <v>0.5</v>
      </c>
    </row>
    <row r="201" spans="2:18" ht="12.75">
      <c r="B201">
        <v>197</v>
      </c>
      <c r="C201" s="1">
        <v>0.85</v>
      </c>
      <c r="D201" s="2">
        <f t="shared" si="29"/>
        <v>85</v>
      </c>
      <c r="E201">
        <v>0.5</v>
      </c>
      <c r="F201">
        <v>0.87</v>
      </c>
      <c r="G201" s="2">
        <f t="shared" si="25"/>
        <v>87</v>
      </c>
      <c r="H201" s="2">
        <v>0.5</v>
      </c>
      <c r="I201">
        <v>0.86</v>
      </c>
      <c r="J201" s="2">
        <f t="shared" si="26"/>
        <v>86</v>
      </c>
      <c r="K201" s="2">
        <v>0.5</v>
      </c>
      <c r="L201" s="2"/>
      <c r="M201">
        <v>0.87</v>
      </c>
      <c r="N201" s="2">
        <f t="shared" si="27"/>
        <v>87</v>
      </c>
      <c r="O201" s="2">
        <v>0.5</v>
      </c>
      <c r="P201">
        <v>0.86</v>
      </c>
      <c r="Q201" s="2">
        <f t="shared" si="28"/>
        <v>86</v>
      </c>
      <c r="R201" s="2">
        <v>0.5</v>
      </c>
    </row>
    <row r="202" spans="2:18" ht="12.75">
      <c r="B202">
        <v>198</v>
      </c>
      <c r="C202" s="1">
        <v>0.85</v>
      </c>
      <c r="D202" s="2">
        <f t="shared" si="29"/>
        <v>85</v>
      </c>
      <c r="E202">
        <v>0.5</v>
      </c>
      <c r="F202">
        <v>0.87</v>
      </c>
      <c r="G202" s="2">
        <f t="shared" si="25"/>
        <v>87</v>
      </c>
      <c r="H202" s="2">
        <v>0.5</v>
      </c>
      <c r="I202">
        <v>0.86</v>
      </c>
      <c r="J202" s="2">
        <f t="shared" si="26"/>
        <v>86</v>
      </c>
      <c r="K202" s="2">
        <v>0.5</v>
      </c>
      <c r="L202" s="2"/>
      <c r="M202">
        <v>0.87</v>
      </c>
      <c r="N202" s="2">
        <f t="shared" si="27"/>
        <v>87</v>
      </c>
      <c r="O202" s="2">
        <v>0.5</v>
      </c>
      <c r="P202">
        <v>0.86</v>
      </c>
      <c r="Q202" s="2">
        <f t="shared" si="28"/>
        <v>86</v>
      </c>
      <c r="R202" s="2">
        <v>0.5</v>
      </c>
    </row>
    <row r="203" spans="2:18" ht="12.75">
      <c r="B203">
        <v>199</v>
      </c>
      <c r="C203" s="1">
        <v>0.85</v>
      </c>
      <c r="D203" s="2">
        <f t="shared" si="29"/>
        <v>85</v>
      </c>
      <c r="E203">
        <v>0.5</v>
      </c>
      <c r="F203">
        <v>0.87</v>
      </c>
      <c r="G203" s="2">
        <f t="shared" si="25"/>
        <v>87</v>
      </c>
      <c r="H203" s="2">
        <v>0.5</v>
      </c>
      <c r="I203">
        <v>0.86</v>
      </c>
      <c r="J203" s="2">
        <f t="shared" si="26"/>
        <v>86</v>
      </c>
      <c r="K203" s="2">
        <v>0.5</v>
      </c>
      <c r="L203" s="2"/>
      <c r="M203">
        <v>0.87</v>
      </c>
      <c r="N203" s="2">
        <f t="shared" si="27"/>
        <v>87</v>
      </c>
      <c r="O203" s="2">
        <v>0.5</v>
      </c>
      <c r="P203">
        <v>0.86</v>
      </c>
      <c r="Q203" s="2">
        <f t="shared" si="28"/>
        <v>86</v>
      </c>
      <c r="R203" s="2">
        <v>0.5</v>
      </c>
    </row>
    <row r="204" spans="2:18" ht="12.75">
      <c r="B204">
        <v>200</v>
      </c>
      <c r="C204" s="1">
        <v>0.85</v>
      </c>
      <c r="D204" s="2">
        <f t="shared" si="29"/>
        <v>85</v>
      </c>
      <c r="E204">
        <v>0.5</v>
      </c>
      <c r="F204">
        <v>0.87</v>
      </c>
      <c r="G204" s="2">
        <f t="shared" si="25"/>
        <v>87</v>
      </c>
      <c r="H204" s="2">
        <v>0.5</v>
      </c>
      <c r="I204">
        <v>0.86</v>
      </c>
      <c r="J204" s="2">
        <f t="shared" si="26"/>
        <v>86</v>
      </c>
      <c r="K204" s="2">
        <v>0.5</v>
      </c>
      <c r="L204" s="2"/>
      <c r="M204">
        <v>0.87</v>
      </c>
      <c r="N204" s="2">
        <f t="shared" si="27"/>
        <v>87</v>
      </c>
      <c r="O204" s="2">
        <v>0.5</v>
      </c>
      <c r="P204">
        <v>0.86</v>
      </c>
      <c r="Q204" s="2">
        <f t="shared" si="28"/>
        <v>86</v>
      </c>
      <c r="R204" s="2">
        <v>0.5</v>
      </c>
    </row>
    <row r="205" spans="2:18" ht="12.75">
      <c r="B205">
        <v>201</v>
      </c>
      <c r="C205" s="1">
        <v>0.85</v>
      </c>
      <c r="D205" s="2">
        <f t="shared" si="29"/>
        <v>85</v>
      </c>
      <c r="E205">
        <v>0.5</v>
      </c>
      <c r="F205">
        <v>0.87</v>
      </c>
      <c r="G205" s="2">
        <f t="shared" si="25"/>
        <v>87</v>
      </c>
      <c r="H205" s="2">
        <v>0.5</v>
      </c>
      <c r="I205">
        <v>0.86</v>
      </c>
      <c r="J205" s="2">
        <f t="shared" si="26"/>
        <v>86</v>
      </c>
      <c r="K205" s="2">
        <v>0.5</v>
      </c>
      <c r="L205" s="2"/>
      <c r="M205">
        <v>0.87</v>
      </c>
      <c r="N205" s="2">
        <f t="shared" si="27"/>
        <v>87</v>
      </c>
      <c r="O205" s="2">
        <v>0.5</v>
      </c>
      <c r="P205">
        <v>0.86</v>
      </c>
      <c r="Q205" s="2">
        <f t="shared" si="28"/>
        <v>86</v>
      </c>
      <c r="R205" s="2">
        <v>0.5</v>
      </c>
    </row>
    <row r="206" spans="2:18" ht="12.75">
      <c r="B206">
        <v>202</v>
      </c>
      <c r="C206" s="1">
        <v>0.85</v>
      </c>
      <c r="D206" s="2">
        <f t="shared" si="29"/>
        <v>85</v>
      </c>
      <c r="E206">
        <v>0.5</v>
      </c>
      <c r="F206">
        <v>0.87</v>
      </c>
      <c r="G206" s="2">
        <f t="shared" si="25"/>
        <v>87</v>
      </c>
      <c r="H206" s="2">
        <v>0.5</v>
      </c>
      <c r="I206">
        <v>0.86</v>
      </c>
      <c r="J206" s="2">
        <f t="shared" si="26"/>
        <v>86</v>
      </c>
      <c r="K206" s="2">
        <v>0.5</v>
      </c>
      <c r="L206" s="2"/>
      <c r="M206">
        <v>0.87</v>
      </c>
      <c r="N206" s="2">
        <f t="shared" si="27"/>
        <v>87</v>
      </c>
      <c r="O206" s="2">
        <v>0.5</v>
      </c>
      <c r="P206">
        <v>0.86</v>
      </c>
      <c r="Q206" s="2">
        <f t="shared" si="28"/>
        <v>86</v>
      </c>
      <c r="R206" s="2">
        <v>0.5</v>
      </c>
    </row>
    <row r="207" spans="2:18" ht="12.75">
      <c r="B207">
        <v>203</v>
      </c>
      <c r="C207" s="1">
        <v>0.85</v>
      </c>
      <c r="D207" s="2">
        <f t="shared" si="29"/>
        <v>85</v>
      </c>
      <c r="E207">
        <v>0.5</v>
      </c>
      <c r="F207">
        <v>0.87</v>
      </c>
      <c r="G207" s="2">
        <f>F207*100</f>
        <v>87</v>
      </c>
      <c r="H207" s="2">
        <v>0.5</v>
      </c>
      <c r="I207">
        <v>0.86</v>
      </c>
      <c r="J207" s="2">
        <f>I207*100</f>
        <v>86</v>
      </c>
      <c r="K207" s="2">
        <v>0.5</v>
      </c>
      <c r="L207" s="2"/>
      <c r="M207">
        <v>0.87</v>
      </c>
      <c r="N207" s="2">
        <f>M207*100</f>
        <v>87</v>
      </c>
      <c r="O207" s="2">
        <v>0.5</v>
      </c>
      <c r="P207">
        <v>0.86</v>
      </c>
      <c r="Q207" s="2">
        <f>P207*100</f>
        <v>86</v>
      </c>
      <c r="R207" s="2">
        <v>0.5</v>
      </c>
    </row>
    <row r="208" spans="2:18" ht="12.75">
      <c r="B208">
        <v>204</v>
      </c>
      <c r="C208" s="1">
        <v>0.85</v>
      </c>
      <c r="D208" s="2">
        <f t="shared" si="29"/>
        <v>85</v>
      </c>
      <c r="E208">
        <v>0.5</v>
      </c>
      <c r="F208">
        <v>0.87</v>
      </c>
      <c r="G208" s="2">
        <f>F208*100</f>
        <v>87</v>
      </c>
      <c r="H208" s="2">
        <v>0.5</v>
      </c>
      <c r="I208">
        <v>0.86</v>
      </c>
      <c r="J208" s="2">
        <f>I208*100</f>
        <v>86</v>
      </c>
      <c r="K208" s="2">
        <v>0.5</v>
      </c>
      <c r="L208" s="2"/>
      <c r="M208">
        <v>0.87</v>
      </c>
      <c r="N208" s="2">
        <f>M208*100</f>
        <v>87</v>
      </c>
      <c r="O208" s="2">
        <v>0.5</v>
      </c>
      <c r="P208">
        <v>0.86</v>
      </c>
      <c r="Q208" s="2">
        <f>P208*100</f>
        <v>86</v>
      </c>
      <c r="R208" s="2">
        <v>0.5</v>
      </c>
    </row>
    <row r="209" spans="2:18" ht="12.75">
      <c r="B209">
        <v>205</v>
      </c>
      <c r="C209" s="1">
        <v>0.85</v>
      </c>
      <c r="D209" s="2">
        <f t="shared" si="29"/>
        <v>85</v>
      </c>
      <c r="E209">
        <v>0.5</v>
      </c>
      <c r="F209">
        <v>0.87</v>
      </c>
      <c r="G209" s="2">
        <f>F209*100</f>
        <v>87</v>
      </c>
      <c r="H209" s="2">
        <v>0.5</v>
      </c>
      <c r="I209">
        <v>0.86</v>
      </c>
      <c r="J209" s="2">
        <f>I209*100</f>
        <v>86</v>
      </c>
      <c r="K209" s="2">
        <v>0.5</v>
      </c>
      <c r="L209" s="2"/>
      <c r="M209">
        <v>0.87</v>
      </c>
      <c r="N209" s="2">
        <f>M209*100</f>
        <v>87</v>
      </c>
      <c r="O209" s="2">
        <v>0.5</v>
      </c>
      <c r="P209">
        <v>0.86</v>
      </c>
      <c r="Q209" s="2">
        <f>P209*100</f>
        <v>86</v>
      </c>
      <c r="R209" s="2">
        <v>0.5</v>
      </c>
    </row>
    <row r="210" spans="2:18" ht="12.75">
      <c r="B210">
        <v>206</v>
      </c>
      <c r="C210" s="1">
        <v>0.85</v>
      </c>
      <c r="D210" s="2">
        <f t="shared" si="29"/>
        <v>85</v>
      </c>
      <c r="E210">
        <v>0.5</v>
      </c>
      <c r="F210">
        <v>0.87</v>
      </c>
      <c r="G210" s="2">
        <f aca="true" t="shared" si="30" ref="G210:G236">F210*100</f>
        <v>87</v>
      </c>
      <c r="H210" s="2">
        <v>0.5</v>
      </c>
      <c r="I210">
        <v>0.86</v>
      </c>
      <c r="J210" s="2">
        <f aca="true" t="shared" si="31" ref="J210:J236">I210*100</f>
        <v>86</v>
      </c>
      <c r="K210" s="2">
        <v>0.5</v>
      </c>
      <c r="L210" s="2"/>
      <c r="M210">
        <v>0.87</v>
      </c>
      <c r="N210" s="2">
        <f aca="true" t="shared" si="32" ref="N210:N236">M210*100</f>
        <v>87</v>
      </c>
      <c r="O210" s="2">
        <v>0.5</v>
      </c>
      <c r="P210">
        <v>0.86</v>
      </c>
      <c r="Q210" s="2">
        <f aca="true" t="shared" si="33" ref="Q210:Q236">P210*100</f>
        <v>86</v>
      </c>
      <c r="R210" s="2">
        <v>0.5</v>
      </c>
    </row>
    <row r="211" spans="2:18" ht="12.75">
      <c r="B211">
        <v>207</v>
      </c>
      <c r="C211" s="1">
        <v>0.85</v>
      </c>
      <c r="D211" s="2">
        <f t="shared" si="29"/>
        <v>85</v>
      </c>
      <c r="E211">
        <v>0.5</v>
      </c>
      <c r="F211">
        <v>0.87</v>
      </c>
      <c r="G211" s="2">
        <f t="shared" si="30"/>
        <v>87</v>
      </c>
      <c r="H211" s="2">
        <v>0.5</v>
      </c>
      <c r="I211">
        <v>0.86</v>
      </c>
      <c r="J211" s="2">
        <f t="shared" si="31"/>
        <v>86</v>
      </c>
      <c r="K211" s="2">
        <v>0.5</v>
      </c>
      <c r="L211" s="2"/>
      <c r="M211">
        <v>0.87</v>
      </c>
      <c r="N211" s="2">
        <f t="shared" si="32"/>
        <v>87</v>
      </c>
      <c r="O211" s="2">
        <v>0.5</v>
      </c>
      <c r="P211">
        <v>0.86</v>
      </c>
      <c r="Q211" s="2">
        <f t="shared" si="33"/>
        <v>86</v>
      </c>
      <c r="R211" s="2">
        <v>0.5</v>
      </c>
    </row>
    <row r="212" spans="2:18" ht="12.75">
      <c r="B212">
        <v>208</v>
      </c>
      <c r="C212" s="1">
        <v>0.85</v>
      </c>
      <c r="D212" s="2">
        <f t="shared" si="29"/>
        <v>85</v>
      </c>
      <c r="E212">
        <v>0.5</v>
      </c>
      <c r="F212">
        <v>0.87</v>
      </c>
      <c r="G212" s="2">
        <f t="shared" si="30"/>
        <v>87</v>
      </c>
      <c r="H212" s="2">
        <v>0.5</v>
      </c>
      <c r="I212">
        <v>0.86</v>
      </c>
      <c r="J212" s="2">
        <f t="shared" si="31"/>
        <v>86</v>
      </c>
      <c r="K212" s="2">
        <v>0.5</v>
      </c>
      <c r="L212" s="2"/>
      <c r="M212">
        <v>0.87</v>
      </c>
      <c r="N212" s="2">
        <f t="shared" si="32"/>
        <v>87</v>
      </c>
      <c r="O212" s="2">
        <v>0.5</v>
      </c>
      <c r="P212">
        <v>0.86</v>
      </c>
      <c r="Q212" s="2">
        <f t="shared" si="33"/>
        <v>86</v>
      </c>
      <c r="R212" s="2">
        <v>0.5</v>
      </c>
    </row>
    <row r="213" spans="2:18" ht="12.75">
      <c r="B213">
        <v>209</v>
      </c>
      <c r="C213" s="1">
        <v>0.85</v>
      </c>
      <c r="D213" s="2">
        <f t="shared" si="29"/>
        <v>85</v>
      </c>
      <c r="E213">
        <v>0.5</v>
      </c>
      <c r="F213">
        <v>0.87</v>
      </c>
      <c r="G213" s="2">
        <f t="shared" si="30"/>
        <v>87</v>
      </c>
      <c r="H213" s="2">
        <v>0.5</v>
      </c>
      <c r="I213">
        <v>0.86</v>
      </c>
      <c r="J213" s="2">
        <f t="shared" si="31"/>
        <v>86</v>
      </c>
      <c r="K213" s="2">
        <v>0.5</v>
      </c>
      <c r="L213" s="2"/>
      <c r="M213">
        <v>0.87</v>
      </c>
      <c r="N213" s="2">
        <f t="shared" si="32"/>
        <v>87</v>
      </c>
      <c r="O213" s="2">
        <v>0.5</v>
      </c>
      <c r="P213">
        <v>0.86</v>
      </c>
      <c r="Q213" s="2">
        <f t="shared" si="33"/>
        <v>86</v>
      </c>
      <c r="R213" s="2">
        <v>0.5</v>
      </c>
    </row>
    <row r="214" spans="2:18" ht="12.75">
      <c r="B214">
        <v>210</v>
      </c>
      <c r="C214" s="1">
        <v>0.85</v>
      </c>
      <c r="D214" s="2">
        <f t="shared" si="29"/>
        <v>85</v>
      </c>
      <c r="E214">
        <v>0.5</v>
      </c>
      <c r="F214">
        <v>0.87</v>
      </c>
      <c r="G214" s="2">
        <f t="shared" si="30"/>
        <v>87</v>
      </c>
      <c r="H214" s="2">
        <v>0.5</v>
      </c>
      <c r="I214">
        <v>0.86</v>
      </c>
      <c r="J214" s="2">
        <f t="shared" si="31"/>
        <v>86</v>
      </c>
      <c r="K214" s="2">
        <v>0.5</v>
      </c>
      <c r="L214" s="2"/>
      <c r="M214">
        <v>0.87</v>
      </c>
      <c r="N214" s="2">
        <f t="shared" si="32"/>
        <v>87</v>
      </c>
      <c r="O214" s="2">
        <v>0.5</v>
      </c>
      <c r="P214">
        <v>0.86</v>
      </c>
      <c r="Q214" s="2">
        <f t="shared" si="33"/>
        <v>86</v>
      </c>
      <c r="R214" s="2">
        <v>0.5</v>
      </c>
    </row>
    <row r="215" spans="2:18" ht="12.75">
      <c r="B215">
        <v>211</v>
      </c>
      <c r="C215" s="1">
        <v>0.85</v>
      </c>
      <c r="D215" s="2">
        <f t="shared" si="29"/>
        <v>85</v>
      </c>
      <c r="E215">
        <v>0.5</v>
      </c>
      <c r="F215">
        <v>0.87</v>
      </c>
      <c r="G215" s="2">
        <f t="shared" si="30"/>
        <v>87</v>
      </c>
      <c r="H215" s="2">
        <v>0.5</v>
      </c>
      <c r="I215">
        <v>0.86</v>
      </c>
      <c r="J215" s="2">
        <f t="shared" si="31"/>
        <v>86</v>
      </c>
      <c r="K215" s="2">
        <v>0.5</v>
      </c>
      <c r="L215" s="2"/>
      <c r="M215">
        <v>0.87</v>
      </c>
      <c r="N215" s="2">
        <f t="shared" si="32"/>
        <v>87</v>
      </c>
      <c r="O215" s="2">
        <v>0.5</v>
      </c>
      <c r="P215">
        <v>0.86</v>
      </c>
      <c r="Q215" s="2">
        <f t="shared" si="33"/>
        <v>86</v>
      </c>
      <c r="R215" s="2">
        <v>0.5</v>
      </c>
    </row>
    <row r="216" spans="2:18" ht="12.75">
      <c r="B216">
        <v>212</v>
      </c>
      <c r="C216" s="1">
        <v>0.85</v>
      </c>
      <c r="D216" s="2">
        <f t="shared" si="29"/>
        <v>85</v>
      </c>
      <c r="E216">
        <v>0.5</v>
      </c>
      <c r="F216">
        <v>0.87</v>
      </c>
      <c r="G216" s="2">
        <f t="shared" si="30"/>
        <v>87</v>
      </c>
      <c r="H216" s="2">
        <v>0.5</v>
      </c>
      <c r="I216">
        <v>0.86</v>
      </c>
      <c r="J216" s="2">
        <f t="shared" si="31"/>
        <v>86</v>
      </c>
      <c r="K216" s="2">
        <v>0.5</v>
      </c>
      <c r="L216" s="2"/>
      <c r="M216">
        <v>0.87</v>
      </c>
      <c r="N216" s="2">
        <f t="shared" si="32"/>
        <v>87</v>
      </c>
      <c r="O216" s="2">
        <v>0.5</v>
      </c>
      <c r="P216">
        <v>0.86</v>
      </c>
      <c r="Q216" s="2">
        <f t="shared" si="33"/>
        <v>86</v>
      </c>
      <c r="R216" s="2">
        <v>0.5</v>
      </c>
    </row>
    <row r="217" spans="2:18" ht="12.75">
      <c r="B217">
        <v>213</v>
      </c>
      <c r="C217" s="1">
        <v>0.85</v>
      </c>
      <c r="D217" s="2">
        <f t="shared" si="29"/>
        <v>85</v>
      </c>
      <c r="E217">
        <v>0.5</v>
      </c>
      <c r="F217">
        <v>0.87</v>
      </c>
      <c r="G217" s="2">
        <f t="shared" si="30"/>
        <v>87</v>
      </c>
      <c r="H217" s="2">
        <v>0.5</v>
      </c>
      <c r="I217">
        <v>0.86</v>
      </c>
      <c r="J217" s="2">
        <f t="shared" si="31"/>
        <v>86</v>
      </c>
      <c r="K217" s="2">
        <v>0.5</v>
      </c>
      <c r="L217" s="2"/>
      <c r="M217">
        <v>0.87</v>
      </c>
      <c r="N217" s="2">
        <f t="shared" si="32"/>
        <v>87</v>
      </c>
      <c r="O217" s="2">
        <v>0.5</v>
      </c>
      <c r="P217">
        <v>0.86</v>
      </c>
      <c r="Q217" s="2">
        <f t="shared" si="33"/>
        <v>86</v>
      </c>
      <c r="R217" s="2">
        <v>0.5</v>
      </c>
    </row>
    <row r="218" spans="2:18" ht="12.75">
      <c r="B218">
        <v>214</v>
      </c>
      <c r="C218" s="1">
        <v>0.85</v>
      </c>
      <c r="D218" s="2">
        <f t="shared" si="29"/>
        <v>85</v>
      </c>
      <c r="E218">
        <v>0.5</v>
      </c>
      <c r="F218">
        <v>0.87</v>
      </c>
      <c r="G218" s="2">
        <f t="shared" si="30"/>
        <v>87</v>
      </c>
      <c r="H218" s="2">
        <v>0.5</v>
      </c>
      <c r="I218">
        <v>0.86</v>
      </c>
      <c r="J218" s="2">
        <f t="shared" si="31"/>
        <v>86</v>
      </c>
      <c r="K218" s="2">
        <v>0.5</v>
      </c>
      <c r="L218" s="2"/>
      <c r="M218">
        <v>0.87</v>
      </c>
      <c r="N218" s="2">
        <f t="shared" si="32"/>
        <v>87</v>
      </c>
      <c r="O218" s="2">
        <v>0.5</v>
      </c>
      <c r="P218">
        <v>0.86</v>
      </c>
      <c r="Q218" s="2">
        <f t="shared" si="33"/>
        <v>86</v>
      </c>
      <c r="R218" s="2">
        <v>0.5</v>
      </c>
    </row>
    <row r="219" spans="2:18" ht="12.75">
      <c r="B219">
        <v>215</v>
      </c>
      <c r="C219" s="1">
        <v>0.85</v>
      </c>
      <c r="D219" s="2">
        <f t="shared" si="29"/>
        <v>85</v>
      </c>
      <c r="E219">
        <v>0.5</v>
      </c>
      <c r="F219">
        <v>0.87</v>
      </c>
      <c r="G219" s="2">
        <f t="shared" si="30"/>
        <v>87</v>
      </c>
      <c r="H219" s="2">
        <v>0.5</v>
      </c>
      <c r="I219">
        <v>0.86</v>
      </c>
      <c r="J219" s="2">
        <f t="shared" si="31"/>
        <v>86</v>
      </c>
      <c r="K219" s="2">
        <v>0.5</v>
      </c>
      <c r="L219" s="2"/>
      <c r="M219">
        <v>0.87</v>
      </c>
      <c r="N219" s="2">
        <f t="shared" si="32"/>
        <v>87</v>
      </c>
      <c r="O219" s="2">
        <v>0.5</v>
      </c>
      <c r="P219">
        <v>0.86</v>
      </c>
      <c r="Q219" s="2">
        <f t="shared" si="33"/>
        <v>86</v>
      </c>
      <c r="R219" s="2">
        <v>0.5</v>
      </c>
    </row>
    <row r="220" spans="2:18" ht="12.75">
      <c r="B220">
        <v>216</v>
      </c>
      <c r="C220" s="1">
        <v>0.85</v>
      </c>
      <c r="D220" s="2">
        <f t="shared" si="29"/>
        <v>85</v>
      </c>
      <c r="E220">
        <v>0.5</v>
      </c>
      <c r="F220">
        <v>0.87</v>
      </c>
      <c r="G220" s="2">
        <f t="shared" si="30"/>
        <v>87</v>
      </c>
      <c r="H220" s="2">
        <v>0.5</v>
      </c>
      <c r="I220">
        <v>0.86</v>
      </c>
      <c r="J220" s="2">
        <f t="shared" si="31"/>
        <v>86</v>
      </c>
      <c r="K220" s="2">
        <v>0.5</v>
      </c>
      <c r="L220" s="2"/>
      <c r="M220">
        <v>0.87</v>
      </c>
      <c r="N220" s="2">
        <f t="shared" si="32"/>
        <v>87</v>
      </c>
      <c r="O220" s="2">
        <v>0.5</v>
      </c>
      <c r="P220">
        <v>0.86</v>
      </c>
      <c r="Q220" s="2">
        <f t="shared" si="33"/>
        <v>86</v>
      </c>
      <c r="R220" s="2">
        <v>0.5</v>
      </c>
    </row>
    <row r="221" spans="2:18" ht="12.75">
      <c r="B221">
        <v>217</v>
      </c>
      <c r="C221" s="1">
        <v>0.85</v>
      </c>
      <c r="D221" s="2">
        <f t="shared" si="29"/>
        <v>85</v>
      </c>
      <c r="E221">
        <v>0.5</v>
      </c>
      <c r="F221">
        <v>0.87</v>
      </c>
      <c r="G221" s="2">
        <f t="shared" si="30"/>
        <v>87</v>
      </c>
      <c r="H221" s="2">
        <v>0.5</v>
      </c>
      <c r="I221">
        <v>0.86</v>
      </c>
      <c r="J221" s="2">
        <f t="shared" si="31"/>
        <v>86</v>
      </c>
      <c r="K221" s="2">
        <v>0.5</v>
      </c>
      <c r="L221" s="2"/>
      <c r="M221">
        <v>0.87</v>
      </c>
      <c r="N221" s="2">
        <f t="shared" si="32"/>
        <v>87</v>
      </c>
      <c r="O221" s="2">
        <v>0.5</v>
      </c>
      <c r="P221">
        <v>0.86</v>
      </c>
      <c r="Q221" s="2">
        <f t="shared" si="33"/>
        <v>86</v>
      </c>
      <c r="R221" s="2">
        <v>0.5</v>
      </c>
    </row>
    <row r="222" spans="2:18" ht="12.75">
      <c r="B222">
        <v>218</v>
      </c>
      <c r="C222" s="1">
        <v>0.85</v>
      </c>
      <c r="D222" s="2">
        <f t="shared" si="29"/>
        <v>85</v>
      </c>
      <c r="E222">
        <v>0.5</v>
      </c>
      <c r="F222">
        <v>0.87</v>
      </c>
      <c r="G222" s="2">
        <f t="shared" si="30"/>
        <v>87</v>
      </c>
      <c r="H222" s="2">
        <v>0.5</v>
      </c>
      <c r="I222">
        <v>0.86</v>
      </c>
      <c r="J222" s="2">
        <f t="shared" si="31"/>
        <v>86</v>
      </c>
      <c r="K222" s="2">
        <v>0.5</v>
      </c>
      <c r="L222" s="2"/>
      <c r="M222">
        <v>0.87</v>
      </c>
      <c r="N222" s="2">
        <f t="shared" si="32"/>
        <v>87</v>
      </c>
      <c r="O222" s="2">
        <v>0.5</v>
      </c>
      <c r="P222">
        <v>0.86</v>
      </c>
      <c r="Q222" s="2">
        <f t="shared" si="33"/>
        <v>86</v>
      </c>
      <c r="R222" s="2">
        <v>0.5</v>
      </c>
    </row>
    <row r="223" spans="2:18" ht="12.75">
      <c r="B223">
        <v>219</v>
      </c>
      <c r="C223" s="1">
        <v>0.85</v>
      </c>
      <c r="D223" s="2">
        <f t="shared" si="29"/>
        <v>85</v>
      </c>
      <c r="E223">
        <v>0.5</v>
      </c>
      <c r="F223">
        <v>0.87</v>
      </c>
      <c r="G223" s="2">
        <f t="shared" si="30"/>
        <v>87</v>
      </c>
      <c r="H223" s="2">
        <v>0.5</v>
      </c>
      <c r="I223">
        <v>0.86</v>
      </c>
      <c r="J223" s="2">
        <f t="shared" si="31"/>
        <v>86</v>
      </c>
      <c r="K223" s="2">
        <v>0.5</v>
      </c>
      <c r="L223" s="2"/>
      <c r="M223">
        <v>0.87</v>
      </c>
      <c r="N223" s="2">
        <f t="shared" si="32"/>
        <v>87</v>
      </c>
      <c r="O223" s="2">
        <v>0.5</v>
      </c>
      <c r="P223">
        <v>0.86</v>
      </c>
      <c r="Q223" s="2">
        <f t="shared" si="33"/>
        <v>86</v>
      </c>
      <c r="R223" s="2">
        <v>0.5</v>
      </c>
    </row>
    <row r="224" spans="2:18" ht="12.75">
      <c r="B224">
        <v>220</v>
      </c>
      <c r="C224" s="1">
        <v>0.85</v>
      </c>
      <c r="D224" s="2">
        <f t="shared" si="29"/>
        <v>85</v>
      </c>
      <c r="E224">
        <v>0.5</v>
      </c>
      <c r="F224">
        <v>0.87</v>
      </c>
      <c r="G224" s="2">
        <f t="shared" si="30"/>
        <v>87</v>
      </c>
      <c r="H224" s="2">
        <v>0.5</v>
      </c>
      <c r="I224">
        <v>0.86</v>
      </c>
      <c r="J224" s="2">
        <f t="shared" si="31"/>
        <v>86</v>
      </c>
      <c r="K224" s="2">
        <v>0.5</v>
      </c>
      <c r="L224" s="2"/>
      <c r="M224">
        <v>0.87</v>
      </c>
      <c r="N224" s="2">
        <f t="shared" si="32"/>
        <v>87</v>
      </c>
      <c r="O224" s="2">
        <v>0.5</v>
      </c>
      <c r="P224">
        <v>0.86</v>
      </c>
      <c r="Q224" s="2">
        <f t="shared" si="33"/>
        <v>86</v>
      </c>
      <c r="R224" s="2">
        <v>0.5</v>
      </c>
    </row>
    <row r="225" spans="2:18" ht="12.75">
      <c r="B225">
        <v>221</v>
      </c>
      <c r="C225" s="1">
        <v>0.85</v>
      </c>
      <c r="D225" s="2">
        <f t="shared" si="29"/>
        <v>85</v>
      </c>
      <c r="E225">
        <v>0.5</v>
      </c>
      <c r="F225">
        <v>0.87</v>
      </c>
      <c r="G225" s="2">
        <f t="shared" si="30"/>
        <v>87</v>
      </c>
      <c r="H225" s="2">
        <v>0.5</v>
      </c>
      <c r="I225">
        <v>0.86</v>
      </c>
      <c r="J225" s="2">
        <f t="shared" si="31"/>
        <v>86</v>
      </c>
      <c r="K225" s="2">
        <v>0.5</v>
      </c>
      <c r="L225" s="2"/>
      <c r="M225">
        <v>0.87</v>
      </c>
      <c r="N225" s="2">
        <f t="shared" si="32"/>
        <v>87</v>
      </c>
      <c r="O225" s="2">
        <v>0.5</v>
      </c>
      <c r="P225">
        <v>0.86</v>
      </c>
      <c r="Q225" s="2">
        <f t="shared" si="33"/>
        <v>86</v>
      </c>
      <c r="R225" s="2">
        <v>0.5</v>
      </c>
    </row>
    <row r="226" spans="2:18" ht="12.75">
      <c r="B226">
        <v>222</v>
      </c>
      <c r="C226" s="1">
        <v>0.85</v>
      </c>
      <c r="D226" s="2">
        <f t="shared" si="29"/>
        <v>85</v>
      </c>
      <c r="E226">
        <v>0.5</v>
      </c>
      <c r="F226">
        <v>0.87</v>
      </c>
      <c r="G226" s="2">
        <f t="shared" si="30"/>
        <v>87</v>
      </c>
      <c r="H226" s="2">
        <v>0.5</v>
      </c>
      <c r="I226">
        <v>0.86</v>
      </c>
      <c r="J226" s="2">
        <f t="shared" si="31"/>
        <v>86</v>
      </c>
      <c r="K226" s="2">
        <v>0.5</v>
      </c>
      <c r="L226" s="2"/>
      <c r="M226">
        <v>0.87</v>
      </c>
      <c r="N226" s="2">
        <f t="shared" si="32"/>
        <v>87</v>
      </c>
      <c r="O226" s="2">
        <v>0.5</v>
      </c>
      <c r="P226">
        <v>0.86</v>
      </c>
      <c r="Q226" s="2">
        <f t="shared" si="33"/>
        <v>86</v>
      </c>
      <c r="R226" s="2">
        <v>0.5</v>
      </c>
    </row>
    <row r="227" spans="2:18" ht="12.75">
      <c r="B227">
        <v>223</v>
      </c>
      <c r="C227" s="1">
        <v>0.85</v>
      </c>
      <c r="D227" s="2">
        <f t="shared" si="29"/>
        <v>85</v>
      </c>
      <c r="E227">
        <v>0.5</v>
      </c>
      <c r="F227">
        <v>0.87</v>
      </c>
      <c r="G227" s="2">
        <f t="shared" si="30"/>
        <v>87</v>
      </c>
      <c r="H227" s="2">
        <v>0.5</v>
      </c>
      <c r="I227">
        <v>0.86</v>
      </c>
      <c r="J227" s="2">
        <f t="shared" si="31"/>
        <v>86</v>
      </c>
      <c r="K227" s="2">
        <v>0.5</v>
      </c>
      <c r="L227" s="2"/>
      <c r="M227">
        <v>0.87</v>
      </c>
      <c r="N227" s="2">
        <f t="shared" si="32"/>
        <v>87</v>
      </c>
      <c r="O227" s="2">
        <v>0.5</v>
      </c>
      <c r="P227">
        <v>0.86</v>
      </c>
      <c r="Q227" s="2">
        <f t="shared" si="33"/>
        <v>86</v>
      </c>
      <c r="R227" s="2">
        <v>0.5</v>
      </c>
    </row>
    <row r="228" spans="2:18" ht="12.75">
      <c r="B228">
        <v>224</v>
      </c>
      <c r="C228" s="1">
        <v>0.85</v>
      </c>
      <c r="D228" s="2">
        <f t="shared" si="29"/>
        <v>85</v>
      </c>
      <c r="E228">
        <v>0.5</v>
      </c>
      <c r="F228">
        <v>0.87</v>
      </c>
      <c r="G228" s="2">
        <f t="shared" si="30"/>
        <v>87</v>
      </c>
      <c r="H228" s="2">
        <v>0.5</v>
      </c>
      <c r="I228">
        <v>0.86</v>
      </c>
      <c r="J228" s="2">
        <f t="shared" si="31"/>
        <v>86</v>
      </c>
      <c r="K228" s="2">
        <v>0.5</v>
      </c>
      <c r="L228" s="2"/>
      <c r="M228">
        <v>0.87</v>
      </c>
      <c r="N228" s="2">
        <f t="shared" si="32"/>
        <v>87</v>
      </c>
      <c r="O228" s="2">
        <v>0.5</v>
      </c>
      <c r="P228">
        <v>0.86</v>
      </c>
      <c r="Q228" s="2">
        <f t="shared" si="33"/>
        <v>86</v>
      </c>
      <c r="R228" s="2">
        <v>0.5</v>
      </c>
    </row>
    <row r="229" spans="2:18" ht="12.75">
      <c r="B229">
        <v>225</v>
      </c>
      <c r="C229" s="1">
        <v>0.85</v>
      </c>
      <c r="D229" s="2">
        <f t="shared" si="29"/>
        <v>85</v>
      </c>
      <c r="E229">
        <v>0.5</v>
      </c>
      <c r="F229">
        <v>0.87</v>
      </c>
      <c r="G229" s="2">
        <f t="shared" si="30"/>
        <v>87</v>
      </c>
      <c r="H229" s="2">
        <v>0.5</v>
      </c>
      <c r="I229">
        <v>0.86</v>
      </c>
      <c r="J229" s="2">
        <f t="shared" si="31"/>
        <v>86</v>
      </c>
      <c r="K229" s="2">
        <v>0.5</v>
      </c>
      <c r="L229" s="2"/>
      <c r="M229">
        <v>0.87</v>
      </c>
      <c r="N229" s="2">
        <f t="shared" si="32"/>
        <v>87</v>
      </c>
      <c r="O229" s="2">
        <v>0.5</v>
      </c>
      <c r="P229">
        <v>0.86</v>
      </c>
      <c r="Q229" s="2">
        <f t="shared" si="33"/>
        <v>86</v>
      </c>
      <c r="R229" s="2">
        <v>0.5</v>
      </c>
    </row>
    <row r="230" spans="2:18" ht="12.75">
      <c r="B230">
        <v>226</v>
      </c>
      <c r="C230" s="1">
        <v>0.85</v>
      </c>
      <c r="D230" s="2">
        <f t="shared" si="29"/>
        <v>85</v>
      </c>
      <c r="E230">
        <v>0.5</v>
      </c>
      <c r="F230">
        <v>0.87</v>
      </c>
      <c r="G230" s="2">
        <f t="shared" si="30"/>
        <v>87</v>
      </c>
      <c r="H230" s="2">
        <v>0.5</v>
      </c>
      <c r="I230">
        <v>0.86</v>
      </c>
      <c r="J230" s="2">
        <f t="shared" si="31"/>
        <v>86</v>
      </c>
      <c r="K230" s="2">
        <v>0.5</v>
      </c>
      <c r="L230" s="2"/>
      <c r="M230">
        <v>0.87</v>
      </c>
      <c r="N230" s="2">
        <f t="shared" si="32"/>
        <v>87</v>
      </c>
      <c r="O230" s="2">
        <v>0.5</v>
      </c>
      <c r="P230">
        <v>0.86</v>
      </c>
      <c r="Q230" s="2">
        <f t="shared" si="33"/>
        <v>86</v>
      </c>
      <c r="R230" s="2">
        <v>0.5</v>
      </c>
    </row>
    <row r="231" spans="2:18" ht="12.75">
      <c r="B231">
        <v>227</v>
      </c>
      <c r="C231" s="1">
        <v>0.85</v>
      </c>
      <c r="D231" s="2">
        <f t="shared" si="29"/>
        <v>85</v>
      </c>
      <c r="E231">
        <v>0.5</v>
      </c>
      <c r="F231">
        <v>0.87</v>
      </c>
      <c r="G231" s="2">
        <f t="shared" si="30"/>
        <v>87</v>
      </c>
      <c r="H231" s="2">
        <v>0.5</v>
      </c>
      <c r="I231">
        <v>0.86</v>
      </c>
      <c r="J231" s="2">
        <f t="shared" si="31"/>
        <v>86</v>
      </c>
      <c r="K231" s="2">
        <v>0.5</v>
      </c>
      <c r="L231" s="2"/>
      <c r="M231">
        <v>0.87</v>
      </c>
      <c r="N231" s="2">
        <f t="shared" si="32"/>
        <v>87</v>
      </c>
      <c r="O231" s="2">
        <v>0.5</v>
      </c>
      <c r="P231">
        <v>0.86</v>
      </c>
      <c r="Q231" s="2">
        <f t="shared" si="33"/>
        <v>86</v>
      </c>
      <c r="R231" s="2">
        <v>0.5</v>
      </c>
    </row>
    <row r="232" spans="2:18" ht="12.75">
      <c r="B232">
        <v>228</v>
      </c>
      <c r="C232" s="1">
        <v>0.85</v>
      </c>
      <c r="D232" s="2">
        <f t="shared" si="29"/>
        <v>85</v>
      </c>
      <c r="E232">
        <v>0.5</v>
      </c>
      <c r="F232">
        <v>0.87</v>
      </c>
      <c r="G232" s="2">
        <f t="shared" si="30"/>
        <v>87</v>
      </c>
      <c r="H232" s="2">
        <v>0.5</v>
      </c>
      <c r="I232">
        <v>0.86</v>
      </c>
      <c r="J232" s="2">
        <f t="shared" si="31"/>
        <v>86</v>
      </c>
      <c r="K232" s="2">
        <v>0.5</v>
      </c>
      <c r="L232" s="2"/>
      <c r="M232">
        <v>0.87</v>
      </c>
      <c r="N232" s="2">
        <f t="shared" si="32"/>
        <v>87</v>
      </c>
      <c r="O232" s="2">
        <v>0.5</v>
      </c>
      <c r="P232">
        <v>0.86</v>
      </c>
      <c r="Q232" s="2">
        <f t="shared" si="33"/>
        <v>86</v>
      </c>
      <c r="R232" s="2">
        <v>0.5</v>
      </c>
    </row>
    <row r="233" spans="2:18" ht="12.75">
      <c r="B233">
        <v>229</v>
      </c>
      <c r="C233" s="1">
        <v>0.85</v>
      </c>
      <c r="D233" s="2">
        <f t="shared" si="29"/>
        <v>85</v>
      </c>
      <c r="E233">
        <v>0.5</v>
      </c>
      <c r="F233">
        <v>0.87</v>
      </c>
      <c r="G233" s="2">
        <f t="shared" si="30"/>
        <v>87</v>
      </c>
      <c r="H233" s="2">
        <v>0.5</v>
      </c>
      <c r="I233">
        <v>0.86</v>
      </c>
      <c r="J233" s="2">
        <f t="shared" si="31"/>
        <v>86</v>
      </c>
      <c r="K233" s="2">
        <v>0.5</v>
      </c>
      <c r="L233" s="2"/>
      <c r="M233">
        <v>0.87</v>
      </c>
      <c r="N233" s="2">
        <f t="shared" si="32"/>
        <v>87</v>
      </c>
      <c r="O233" s="2">
        <v>0.5</v>
      </c>
      <c r="P233">
        <v>0.86</v>
      </c>
      <c r="Q233" s="2">
        <f t="shared" si="33"/>
        <v>86</v>
      </c>
      <c r="R233" s="2">
        <v>0.5</v>
      </c>
    </row>
    <row r="234" spans="2:18" ht="12.75">
      <c r="B234">
        <v>230</v>
      </c>
      <c r="C234" s="1">
        <v>0.85</v>
      </c>
      <c r="D234" s="2">
        <f t="shared" si="29"/>
        <v>85</v>
      </c>
      <c r="E234">
        <v>0.5</v>
      </c>
      <c r="F234">
        <v>0.87</v>
      </c>
      <c r="G234" s="2">
        <f t="shared" si="30"/>
        <v>87</v>
      </c>
      <c r="H234" s="2">
        <v>0.5</v>
      </c>
      <c r="I234">
        <v>0.86</v>
      </c>
      <c r="J234" s="2">
        <f t="shared" si="31"/>
        <v>86</v>
      </c>
      <c r="K234" s="2">
        <v>0.5</v>
      </c>
      <c r="L234" s="2"/>
      <c r="M234">
        <v>0.87</v>
      </c>
      <c r="N234" s="2">
        <f t="shared" si="32"/>
        <v>87</v>
      </c>
      <c r="O234" s="2">
        <v>0.5</v>
      </c>
      <c r="P234">
        <v>0.86</v>
      </c>
      <c r="Q234" s="2">
        <f t="shared" si="33"/>
        <v>86</v>
      </c>
      <c r="R234" s="2">
        <v>0.5</v>
      </c>
    </row>
    <row r="235" spans="2:18" ht="12.75">
      <c r="B235">
        <v>231</v>
      </c>
      <c r="C235" s="1">
        <v>0.85</v>
      </c>
      <c r="D235" s="2">
        <f t="shared" si="29"/>
        <v>85</v>
      </c>
      <c r="E235">
        <v>0.5</v>
      </c>
      <c r="F235">
        <v>0.87</v>
      </c>
      <c r="G235" s="2">
        <f t="shared" si="30"/>
        <v>87</v>
      </c>
      <c r="H235" s="2">
        <v>0.5</v>
      </c>
      <c r="I235">
        <v>0.86</v>
      </c>
      <c r="J235" s="2">
        <f t="shared" si="31"/>
        <v>86</v>
      </c>
      <c r="K235" s="2">
        <v>0.5</v>
      </c>
      <c r="L235" s="2"/>
      <c r="M235">
        <v>0.87</v>
      </c>
      <c r="N235" s="2">
        <f t="shared" si="32"/>
        <v>87</v>
      </c>
      <c r="O235" s="2">
        <v>0.5</v>
      </c>
      <c r="P235">
        <v>0.86</v>
      </c>
      <c r="Q235" s="2">
        <f t="shared" si="33"/>
        <v>86</v>
      </c>
      <c r="R235" s="2">
        <v>0.5</v>
      </c>
    </row>
    <row r="236" spans="2:18" ht="12.75">
      <c r="B236">
        <v>232</v>
      </c>
      <c r="C236" s="1">
        <v>0.85</v>
      </c>
      <c r="D236" s="2">
        <f t="shared" si="29"/>
        <v>85</v>
      </c>
      <c r="E236">
        <v>0.5</v>
      </c>
      <c r="F236">
        <v>0.87</v>
      </c>
      <c r="G236" s="2">
        <f t="shared" si="30"/>
        <v>87</v>
      </c>
      <c r="H236" s="2">
        <v>0.5</v>
      </c>
      <c r="I236">
        <v>0.86</v>
      </c>
      <c r="J236" s="2">
        <f t="shared" si="31"/>
        <v>86</v>
      </c>
      <c r="K236" s="2">
        <v>0.5</v>
      </c>
      <c r="L236" s="2"/>
      <c r="M236">
        <v>0.87</v>
      </c>
      <c r="N236" s="2">
        <f t="shared" si="32"/>
        <v>87</v>
      </c>
      <c r="O236" s="2">
        <v>0.5</v>
      </c>
      <c r="P236">
        <v>0.86</v>
      </c>
      <c r="Q236" s="2">
        <f t="shared" si="33"/>
        <v>86</v>
      </c>
      <c r="R236" s="2">
        <v>0.5</v>
      </c>
    </row>
    <row r="237" spans="2:18" ht="12.75">
      <c r="B237">
        <v>233</v>
      </c>
      <c r="C237" s="1">
        <v>0.85</v>
      </c>
      <c r="D237" s="2">
        <f t="shared" si="29"/>
        <v>85</v>
      </c>
      <c r="E237">
        <v>0.5</v>
      </c>
      <c r="F237">
        <v>0.87</v>
      </c>
      <c r="G237" s="2">
        <f>F237*100</f>
        <v>87</v>
      </c>
      <c r="H237" s="2">
        <v>0.5</v>
      </c>
      <c r="I237">
        <v>0.86</v>
      </c>
      <c r="J237" s="2">
        <f>I237*100</f>
        <v>86</v>
      </c>
      <c r="K237" s="2">
        <v>0.5</v>
      </c>
      <c r="L237" s="2"/>
      <c r="M237">
        <v>0.87</v>
      </c>
      <c r="N237" s="2">
        <f>M237*100</f>
        <v>87</v>
      </c>
      <c r="O237" s="2">
        <v>0.5</v>
      </c>
      <c r="P237">
        <v>0.86</v>
      </c>
      <c r="Q237" s="2">
        <f>P237*100</f>
        <v>86</v>
      </c>
      <c r="R237" s="2">
        <v>0.5</v>
      </c>
    </row>
    <row r="238" spans="2:18" ht="12.75">
      <c r="B238">
        <v>234</v>
      </c>
      <c r="C238" s="1">
        <v>0.85</v>
      </c>
      <c r="D238" s="2">
        <f t="shared" si="29"/>
        <v>85</v>
      </c>
      <c r="E238">
        <v>0.5</v>
      </c>
      <c r="F238">
        <v>0.87</v>
      </c>
      <c r="G238" s="2">
        <f aca="true" t="shared" si="34" ref="G238:G254">F238*100</f>
        <v>87</v>
      </c>
      <c r="H238" s="2">
        <v>0.5</v>
      </c>
      <c r="I238">
        <v>0.86</v>
      </c>
      <c r="J238" s="2">
        <f aca="true" t="shared" si="35" ref="J238:J254">I238*100</f>
        <v>86</v>
      </c>
      <c r="K238" s="2">
        <v>0.5</v>
      </c>
      <c r="L238" s="2"/>
      <c r="M238">
        <v>0.87</v>
      </c>
      <c r="N238" s="2">
        <f aca="true" t="shared" si="36" ref="N238:N254">M238*100</f>
        <v>87</v>
      </c>
      <c r="O238" s="2">
        <v>0.5</v>
      </c>
      <c r="P238">
        <v>0.86</v>
      </c>
      <c r="Q238" s="2">
        <f aca="true" t="shared" si="37" ref="Q238:Q254">P238*100</f>
        <v>86</v>
      </c>
      <c r="R238" s="2">
        <v>0.5</v>
      </c>
    </row>
    <row r="239" spans="2:18" ht="12.75">
      <c r="B239">
        <v>235</v>
      </c>
      <c r="C239" s="1">
        <v>0.85</v>
      </c>
      <c r="D239" s="2">
        <f t="shared" si="29"/>
        <v>85</v>
      </c>
      <c r="E239">
        <v>0.5</v>
      </c>
      <c r="F239">
        <v>0.87</v>
      </c>
      <c r="G239" s="2">
        <f t="shared" si="34"/>
        <v>87</v>
      </c>
      <c r="H239" s="2">
        <v>0.5</v>
      </c>
      <c r="I239">
        <v>0.86</v>
      </c>
      <c r="J239" s="2">
        <f t="shared" si="35"/>
        <v>86</v>
      </c>
      <c r="K239" s="2">
        <v>0.5</v>
      </c>
      <c r="L239" s="2"/>
      <c r="M239">
        <v>0.87</v>
      </c>
      <c r="N239" s="2">
        <f t="shared" si="36"/>
        <v>87</v>
      </c>
      <c r="O239" s="2">
        <v>0.5</v>
      </c>
      <c r="P239">
        <v>0.86</v>
      </c>
      <c r="Q239" s="2">
        <f t="shared" si="37"/>
        <v>86</v>
      </c>
      <c r="R239" s="2">
        <v>0.5</v>
      </c>
    </row>
    <row r="240" spans="2:18" ht="12.75">
      <c r="B240">
        <v>236</v>
      </c>
      <c r="C240" s="1">
        <v>0.85</v>
      </c>
      <c r="D240" s="2">
        <f t="shared" si="29"/>
        <v>85</v>
      </c>
      <c r="E240">
        <v>0.5</v>
      </c>
      <c r="F240">
        <v>0.87</v>
      </c>
      <c r="G240" s="2">
        <f t="shared" si="34"/>
        <v>87</v>
      </c>
      <c r="H240" s="2">
        <v>0.5</v>
      </c>
      <c r="I240">
        <v>0.86</v>
      </c>
      <c r="J240" s="2">
        <f t="shared" si="35"/>
        <v>86</v>
      </c>
      <c r="K240" s="2">
        <v>0.5</v>
      </c>
      <c r="L240" s="2"/>
      <c r="M240">
        <v>0.87</v>
      </c>
      <c r="N240" s="2">
        <f t="shared" si="36"/>
        <v>87</v>
      </c>
      <c r="O240" s="2">
        <v>0.5</v>
      </c>
      <c r="P240">
        <v>0.86</v>
      </c>
      <c r="Q240" s="2">
        <f t="shared" si="37"/>
        <v>86</v>
      </c>
      <c r="R240" s="2">
        <v>0.5</v>
      </c>
    </row>
    <row r="241" spans="2:18" ht="12.75">
      <c r="B241">
        <v>237</v>
      </c>
      <c r="C241" s="1">
        <v>0.85</v>
      </c>
      <c r="D241" s="2">
        <f t="shared" si="29"/>
        <v>85</v>
      </c>
      <c r="E241">
        <v>0.5</v>
      </c>
      <c r="F241">
        <v>0.87</v>
      </c>
      <c r="G241" s="2">
        <f t="shared" si="34"/>
        <v>87</v>
      </c>
      <c r="H241" s="2">
        <v>0.5</v>
      </c>
      <c r="I241">
        <v>0.86</v>
      </c>
      <c r="J241" s="2">
        <f t="shared" si="35"/>
        <v>86</v>
      </c>
      <c r="K241" s="2">
        <v>0.5</v>
      </c>
      <c r="L241" s="2"/>
      <c r="M241">
        <v>0.87</v>
      </c>
      <c r="N241" s="2">
        <f t="shared" si="36"/>
        <v>87</v>
      </c>
      <c r="O241" s="2">
        <v>0.5</v>
      </c>
      <c r="P241">
        <v>0.86</v>
      </c>
      <c r="Q241" s="2">
        <f t="shared" si="37"/>
        <v>86</v>
      </c>
      <c r="R241" s="2">
        <v>0.5</v>
      </c>
    </row>
    <row r="242" spans="2:18" ht="12.75">
      <c r="B242">
        <v>238</v>
      </c>
      <c r="C242" s="1">
        <v>0.85</v>
      </c>
      <c r="D242" s="2">
        <f t="shared" si="29"/>
        <v>85</v>
      </c>
      <c r="E242">
        <v>0.5</v>
      </c>
      <c r="F242">
        <v>0.87</v>
      </c>
      <c r="G242" s="2">
        <f t="shared" si="34"/>
        <v>87</v>
      </c>
      <c r="H242" s="2">
        <v>0.5</v>
      </c>
      <c r="I242">
        <v>0.86</v>
      </c>
      <c r="J242" s="2">
        <f t="shared" si="35"/>
        <v>86</v>
      </c>
      <c r="K242" s="2">
        <v>0.5</v>
      </c>
      <c r="L242" s="2"/>
      <c r="M242">
        <v>0.87</v>
      </c>
      <c r="N242" s="2">
        <f t="shared" si="36"/>
        <v>87</v>
      </c>
      <c r="O242" s="2">
        <v>0.5</v>
      </c>
      <c r="P242">
        <v>0.86</v>
      </c>
      <c r="Q242" s="2">
        <f t="shared" si="37"/>
        <v>86</v>
      </c>
      <c r="R242" s="2">
        <v>0.5</v>
      </c>
    </row>
    <row r="243" spans="2:18" ht="12.75">
      <c r="B243">
        <v>239</v>
      </c>
      <c r="C243" s="1">
        <v>0.85</v>
      </c>
      <c r="D243" s="2">
        <f t="shared" si="29"/>
        <v>85</v>
      </c>
      <c r="E243">
        <v>0.5</v>
      </c>
      <c r="F243">
        <v>0.87</v>
      </c>
      <c r="G243" s="2">
        <f t="shared" si="34"/>
        <v>87</v>
      </c>
      <c r="H243" s="2">
        <v>0.5</v>
      </c>
      <c r="I243">
        <v>0.86</v>
      </c>
      <c r="J243" s="2">
        <f t="shared" si="35"/>
        <v>86</v>
      </c>
      <c r="K243" s="2">
        <v>0.5</v>
      </c>
      <c r="L243" s="2"/>
      <c r="M243">
        <v>0.87</v>
      </c>
      <c r="N243" s="2">
        <f t="shared" si="36"/>
        <v>87</v>
      </c>
      <c r="O243" s="2">
        <v>0.5</v>
      </c>
      <c r="P243">
        <v>0.86</v>
      </c>
      <c r="Q243" s="2">
        <f t="shared" si="37"/>
        <v>86</v>
      </c>
      <c r="R243" s="2">
        <v>0.5</v>
      </c>
    </row>
    <row r="244" spans="2:18" ht="12.75">
      <c r="B244">
        <v>240</v>
      </c>
      <c r="C244" s="1">
        <v>0.85</v>
      </c>
      <c r="D244" s="2">
        <f t="shared" si="29"/>
        <v>85</v>
      </c>
      <c r="E244">
        <v>0.5</v>
      </c>
      <c r="F244">
        <v>0.87</v>
      </c>
      <c r="G244" s="2">
        <f t="shared" si="34"/>
        <v>87</v>
      </c>
      <c r="H244" s="2">
        <v>0.5</v>
      </c>
      <c r="I244">
        <v>0.86</v>
      </c>
      <c r="J244" s="2">
        <f t="shared" si="35"/>
        <v>86</v>
      </c>
      <c r="K244" s="2">
        <v>0.5</v>
      </c>
      <c r="L244" s="2"/>
      <c r="M244">
        <v>0.87</v>
      </c>
      <c r="N244" s="2">
        <f t="shared" si="36"/>
        <v>87</v>
      </c>
      <c r="O244" s="2">
        <v>0.5</v>
      </c>
      <c r="P244">
        <v>0.86</v>
      </c>
      <c r="Q244" s="2">
        <f t="shared" si="37"/>
        <v>86</v>
      </c>
      <c r="R244" s="2">
        <v>0.5</v>
      </c>
    </row>
    <row r="245" spans="2:18" ht="12.75">
      <c r="B245">
        <v>241</v>
      </c>
      <c r="C245" s="1">
        <v>0.85</v>
      </c>
      <c r="D245" s="2">
        <f t="shared" si="29"/>
        <v>85</v>
      </c>
      <c r="E245">
        <v>0.5</v>
      </c>
      <c r="F245">
        <v>0.87</v>
      </c>
      <c r="G245" s="2">
        <f t="shared" si="34"/>
        <v>87</v>
      </c>
      <c r="H245" s="2">
        <v>0.5</v>
      </c>
      <c r="I245">
        <v>0.86</v>
      </c>
      <c r="J245" s="2">
        <f t="shared" si="35"/>
        <v>86</v>
      </c>
      <c r="K245" s="2">
        <v>0.5</v>
      </c>
      <c r="L245" s="2"/>
      <c r="M245">
        <v>0.87</v>
      </c>
      <c r="N245" s="2">
        <f t="shared" si="36"/>
        <v>87</v>
      </c>
      <c r="O245" s="2">
        <v>0.5</v>
      </c>
      <c r="P245">
        <v>0.86</v>
      </c>
      <c r="Q245" s="2">
        <f t="shared" si="37"/>
        <v>86</v>
      </c>
      <c r="R245" s="2">
        <v>0.5</v>
      </c>
    </row>
    <row r="246" spans="2:18" ht="12.75">
      <c r="B246">
        <v>242</v>
      </c>
      <c r="C246" s="1">
        <v>0.85</v>
      </c>
      <c r="D246" s="2">
        <f t="shared" si="29"/>
        <v>85</v>
      </c>
      <c r="E246">
        <v>0.5</v>
      </c>
      <c r="F246">
        <v>0.87</v>
      </c>
      <c r="G246" s="2">
        <f t="shared" si="34"/>
        <v>87</v>
      </c>
      <c r="H246" s="2">
        <v>0.5</v>
      </c>
      <c r="I246">
        <v>0.86</v>
      </c>
      <c r="J246" s="2">
        <f t="shared" si="35"/>
        <v>86</v>
      </c>
      <c r="K246" s="2">
        <v>0.5</v>
      </c>
      <c r="L246" s="2"/>
      <c r="M246">
        <v>0.87</v>
      </c>
      <c r="N246" s="2">
        <f t="shared" si="36"/>
        <v>87</v>
      </c>
      <c r="O246" s="2">
        <v>0.5</v>
      </c>
      <c r="P246">
        <v>0.86</v>
      </c>
      <c r="Q246" s="2">
        <f t="shared" si="37"/>
        <v>86</v>
      </c>
      <c r="R246" s="2">
        <v>0.5</v>
      </c>
    </row>
    <row r="247" spans="2:18" ht="12.75">
      <c r="B247">
        <v>243</v>
      </c>
      <c r="C247" s="1">
        <v>0.85</v>
      </c>
      <c r="D247" s="2">
        <f t="shared" si="29"/>
        <v>85</v>
      </c>
      <c r="E247">
        <v>0.5</v>
      </c>
      <c r="F247">
        <v>0.87</v>
      </c>
      <c r="G247" s="2">
        <f t="shared" si="34"/>
        <v>87</v>
      </c>
      <c r="H247" s="2">
        <v>0.5</v>
      </c>
      <c r="I247">
        <v>0.86</v>
      </c>
      <c r="J247" s="2">
        <f t="shared" si="35"/>
        <v>86</v>
      </c>
      <c r="K247" s="2">
        <v>0.5</v>
      </c>
      <c r="L247" s="2"/>
      <c r="M247">
        <v>0.87</v>
      </c>
      <c r="N247" s="2">
        <f t="shared" si="36"/>
        <v>87</v>
      </c>
      <c r="O247" s="2">
        <v>0.5</v>
      </c>
      <c r="P247">
        <v>0.86</v>
      </c>
      <c r="Q247" s="2">
        <f t="shared" si="37"/>
        <v>86</v>
      </c>
      <c r="R247" s="2">
        <v>0.5</v>
      </c>
    </row>
    <row r="248" spans="2:18" ht="12.75">
      <c r="B248">
        <v>244</v>
      </c>
      <c r="C248" s="1">
        <v>0.85</v>
      </c>
      <c r="D248" s="2">
        <f t="shared" si="29"/>
        <v>85</v>
      </c>
      <c r="E248">
        <v>0.5</v>
      </c>
      <c r="F248">
        <v>0.87</v>
      </c>
      <c r="G248" s="2">
        <f t="shared" si="34"/>
        <v>87</v>
      </c>
      <c r="H248" s="2">
        <v>0.5</v>
      </c>
      <c r="I248">
        <v>0.86</v>
      </c>
      <c r="J248" s="2">
        <f t="shared" si="35"/>
        <v>86</v>
      </c>
      <c r="K248" s="2">
        <v>0.5</v>
      </c>
      <c r="L248" s="2"/>
      <c r="M248">
        <v>0.87</v>
      </c>
      <c r="N248" s="2">
        <f t="shared" si="36"/>
        <v>87</v>
      </c>
      <c r="O248" s="2">
        <v>0.5</v>
      </c>
      <c r="P248">
        <v>0.86</v>
      </c>
      <c r="Q248" s="2">
        <f t="shared" si="37"/>
        <v>86</v>
      </c>
      <c r="R248" s="2">
        <v>0.5</v>
      </c>
    </row>
    <row r="249" spans="2:18" ht="12.75">
      <c r="B249">
        <v>245</v>
      </c>
      <c r="C249" s="1">
        <v>0.85</v>
      </c>
      <c r="D249" s="2">
        <f t="shared" si="29"/>
        <v>85</v>
      </c>
      <c r="E249">
        <v>0.5</v>
      </c>
      <c r="F249">
        <v>0.87</v>
      </c>
      <c r="G249" s="2">
        <f t="shared" si="34"/>
        <v>87</v>
      </c>
      <c r="H249" s="2">
        <v>0.5</v>
      </c>
      <c r="I249">
        <v>0.86</v>
      </c>
      <c r="J249" s="2">
        <f t="shared" si="35"/>
        <v>86</v>
      </c>
      <c r="K249" s="2">
        <v>0.5</v>
      </c>
      <c r="L249" s="2"/>
      <c r="M249">
        <v>0.87</v>
      </c>
      <c r="N249" s="2">
        <f t="shared" si="36"/>
        <v>87</v>
      </c>
      <c r="O249" s="2">
        <v>0.5</v>
      </c>
      <c r="P249">
        <v>0.86</v>
      </c>
      <c r="Q249" s="2">
        <f t="shared" si="37"/>
        <v>86</v>
      </c>
      <c r="R249" s="2">
        <v>0.5</v>
      </c>
    </row>
    <row r="250" spans="2:18" ht="12.75">
      <c r="B250">
        <v>246</v>
      </c>
      <c r="C250" s="1">
        <v>0.85</v>
      </c>
      <c r="D250" s="2">
        <f t="shared" si="29"/>
        <v>85</v>
      </c>
      <c r="E250">
        <v>0.5</v>
      </c>
      <c r="F250">
        <v>0.87</v>
      </c>
      <c r="G250" s="2">
        <f t="shared" si="34"/>
        <v>87</v>
      </c>
      <c r="H250" s="2">
        <v>0.5</v>
      </c>
      <c r="I250">
        <v>0.86</v>
      </c>
      <c r="J250" s="2">
        <f t="shared" si="35"/>
        <v>86</v>
      </c>
      <c r="K250" s="2">
        <v>0.5</v>
      </c>
      <c r="L250" s="2"/>
      <c r="M250">
        <v>0.87</v>
      </c>
      <c r="N250" s="2">
        <f t="shared" si="36"/>
        <v>87</v>
      </c>
      <c r="O250" s="2">
        <v>0.5</v>
      </c>
      <c r="P250">
        <v>0.86</v>
      </c>
      <c r="Q250" s="2">
        <f t="shared" si="37"/>
        <v>86</v>
      </c>
      <c r="R250" s="2">
        <v>0.5</v>
      </c>
    </row>
    <row r="251" spans="2:18" ht="12.75">
      <c r="B251">
        <v>247</v>
      </c>
      <c r="C251" s="1">
        <v>0.85</v>
      </c>
      <c r="D251" s="2">
        <f t="shared" si="29"/>
        <v>85</v>
      </c>
      <c r="E251">
        <v>0.5</v>
      </c>
      <c r="F251">
        <v>0.87</v>
      </c>
      <c r="G251" s="2">
        <f t="shared" si="34"/>
        <v>87</v>
      </c>
      <c r="H251" s="2">
        <v>0.5</v>
      </c>
      <c r="I251">
        <v>0.86</v>
      </c>
      <c r="J251" s="2">
        <f t="shared" si="35"/>
        <v>86</v>
      </c>
      <c r="K251" s="2">
        <v>0.5</v>
      </c>
      <c r="L251" s="2"/>
      <c r="M251">
        <v>0.87</v>
      </c>
      <c r="N251" s="2">
        <f t="shared" si="36"/>
        <v>87</v>
      </c>
      <c r="O251" s="2">
        <v>0.5</v>
      </c>
      <c r="P251">
        <v>0.86</v>
      </c>
      <c r="Q251" s="2">
        <f t="shared" si="37"/>
        <v>86</v>
      </c>
      <c r="R251" s="2">
        <v>0.5</v>
      </c>
    </row>
    <row r="252" spans="2:18" ht="12.75">
      <c r="B252">
        <v>248</v>
      </c>
      <c r="C252" s="1">
        <v>0.85</v>
      </c>
      <c r="D252" s="2">
        <f t="shared" si="29"/>
        <v>85</v>
      </c>
      <c r="E252">
        <v>0.5</v>
      </c>
      <c r="F252">
        <v>0.87</v>
      </c>
      <c r="G252" s="2">
        <f t="shared" si="34"/>
        <v>87</v>
      </c>
      <c r="H252" s="2">
        <v>0.5</v>
      </c>
      <c r="I252">
        <v>0.86</v>
      </c>
      <c r="J252" s="2">
        <f t="shared" si="35"/>
        <v>86</v>
      </c>
      <c r="K252" s="2">
        <v>0.5</v>
      </c>
      <c r="L252" s="2"/>
      <c r="M252">
        <v>0.87</v>
      </c>
      <c r="N252" s="2">
        <f t="shared" si="36"/>
        <v>87</v>
      </c>
      <c r="O252" s="2">
        <v>0.5</v>
      </c>
      <c r="P252">
        <v>0.86</v>
      </c>
      <c r="Q252" s="2">
        <f t="shared" si="37"/>
        <v>86</v>
      </c>
      <c r="R252" s="2">
        <v>0.5</v>
      </c>
    </row>
    <row r="253" spans="2:18" ht="12.75">
      <c r="B253">
        <v>249</v>
      </c>
      <c r="C253" s="1">
        <v>0.85</v>
      </c>
      <c r="D253" s="2">
        <f t="shared" si="29"/>
        <v>85</v>
      </c>
      <c r="E253">
        <v>0.5</v>
      </c>
      <c r="F253">
        <v>0.87</v>
      </c>
      <c r="G253" s="2">
        <f t="shared" si="34"/>
        <v>87</v>
      </c>
      <c r="H253" s="2">
        <v>0.5</v>
      </c>
      <c r="I253">
        <v>0.86</v>
      </c>
      <c r="J253" s="2">
        <f t="shared" si="35"/>
        <v>86</v>
      </c>
      <c r="K253" s="2">
        <v>0.5</v>
      </c>
      <c r="L253" s="2"/>
      <c r="M253">
        <v>0.87</v>
      </c>
      <c r="N253" s="2">
        <f t="shared" si="36"/>
        <v>87</v>
      </c>
      <c r="O253" s="2">
        <v>0.5</v>
      </c>
      <c r="P253">
        <v>0.86</v>
      </c>
      <c r="Q253" s="2">
        <f t="shared" si="37"/>
        <v>86</v>
      </c>
      <c r="R253" s="2">
        <v>0.5</v>
      </c>
    </row>
    <row r="254" spans="2:18" ht="12.75">
      <c r="B254">
        <v>250</v>
      </c>
      <c r="C254" s="1">
        <v>0.85</v>
      </c>
      <c r="D254" s="2">
        <f t="shared" si="29"/>
        <v>85</v>
      </c>
      <c r="E254">
        <v>0.5</v>
      </c>
      <c r="F254">
        <v>0.87</v>
      </c>
      <c r="G254" s="2">
        <f t="shared" si="34"/>
        <v>87</v>
      </c>
      <c r="H254" s="2">
        <v>0.5</v>
      </c>
      <c r="I254">
        <v>0.86</v>
      </c>
      <c r="J254" s="2">
        <f t="shared" si="35"/>
        <v>86</v>
      </c>
      <c r="K254" s="2">
        <v>0.5</v>
      </c>
      <c r="L254" s="2"/>
      <c r="M254">
        <v>0.87</v>
      </c>
      <c r="N254" s="2">
        <f t="shared" si="36"/>
        <v>87</v>
      </c>
      <c r="O254" s="2">
        <v>0.5</v>
      </c>
      <c r="P254">
        <v>0.86</v>
      </c>
      <c r="Q254" s="2">
        <f t="shared" si="37"/>
        <v>86</v>
      </c>
      <c r="R254" s="2">
        <v>0.5</v>
      </c>
    </row>
  </sheetData>
  <mergeCells count="5">
    <mergeCell ref="M2:O2"/>
    <mergeCell ref="P2:R2"/>
    <mergeCell ref="I2:K2"/>
    <mergeCell ref="C2:E2"/>
    <mergeCell ref="F2:H2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FRIWO Gerätebau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Vogt</dc:creator>
  <cp:keywords/>
  <dc:description/>
  <cp:lastModifiedBy>ICF</cp:lastModifiedBy>
  <cp:lastPrinted>2008-03-04T08:51:57Z</cp:lastPrinted>
  <dcterms:created xsi:type="dcterms:W3CDTF">2007-10-24T07:33:03Z</dcterms:created>
  <dcterms:modified xsi:type="dcterms:W3CDTF">2008-03-24T15:26:40Z</dcterms:modified>
  <cp:category/>
  <cp:version/>
  <cp:contentType/>
  <cp:contentStatus/>
</cp:coreProperties>
</file>