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65386" yWindow="135" windowWidth="15180" windowHeight="8745" activeTab="0"/>
  </bookViews>
  <sheets>
    <sheet name="Jacobs 20kW" sheetId="1" r:id="rId1"/>
    <sheet name="Jacobs20_Curve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<sst xmlns="http://schemas.openxmlformats.org/spreadsheetml/2006/main" count="38" uniqueCount="35">
  <si>
    <t>Manufacturer:</t>
  </si>
  <si>
    <t>Conversion Factor</t>
  </si>
  <si>
    <t>Turbine:</t>
  </si>
  <si>
    <t>1 m/s = 2.23693629205 MPH</t>
  </si>
  <si>
    <t>Rated:</t>
  </si>
  <si>
    <t>Cut-In Speed [mph]</t>
  </si>
  <si>
    <t>Windspeed Units:</t>
  </si>
  <si>
    <t>m/s, MPH</t>
  </si>
  <si>
    <t>Cut-Out Speed [mph]</t>
  </si>
  <si>
    <t>Power Units:</t>
  </si>
  <si>
    <t>kW</t>
  </si>
  <si>
    <t>Air Density:</t>
  </si>
  <si>
    <r>
      <t>1.225 kg/m</t>
    </r>
    <r>
      <rPr>
        <vertAlign val="superscript"/>
        <sz val="10"/>
        <rFont val="Arial"/>
        <family val="2"/>
      </rPr>
      <t>3</t>
    </r>
  </si>
  <si>
    <t>Turbulence:</t>
  </si>
  <si>
    <t>.00</t>
  </si>
  <si>
    <t>Temperature:</t>
  </si>
  <si>
    <t>0 F</t>
  </si>
  <si>
    <t>Elevation:</t>
  </si>
  <si>
    <t>0 FT</t>
  </si>
  <si>
    <t>Scale To:</t>
  </si>
  <si>
    <t xml:space="preserve"> Manufacturer's Power Curve Table</t>
  </si>
  <si>
    <t>Derived Power Curve Table</t>
  </si>
  <si>
    <t>Scaled Power Curve Table</t>
  </si>
  <si>
    <t xml:space="preserve">Windspeed [MPH]                  </t>
  </si>
  <si>
    <t>Windspeed [m/s]</t>
  </si>
  <si>
    <t>Power [kW]</t>
  </si>
  <si>
    <t>Windspeed [MPH]</t>
  </si>
  <si>
    <t>NOTE:</t>
  </si>
  <si>
    <t>Data is converted to MPH from manufacturer's data of whole m/s and then interpolated linearly at every  .1 MPH.</t>
  </si>
  <si>
    <t xml:space="preserve">Convert source data of graphs to read from current page.  </t>
  </si>
  <si>
    <t>Enter manufacturer's data into table; derived table and graphs will fill automatically.</t>
  </si>
  <si>
    <t>Data obtained from manufacturer's data.</t>
  </si>
  <si>
    <t>Jacobs</t>
  </si>
  <si>
    <t>Jacobs 20kW, 31 ft. diam.</t>
  </si>
  <si>
    <t>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</si>
</sst>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"/>
    <numFmt numFmtId="167" formatCode="0.0"/>
    <numFmt numFmtId="168" formatCode="m/d"/>
    <numFmt numFmtId="169" formatCode="mm/dd/yy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'Jacobs 20kW'!$F$20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'Jacobs 20kW'!$E$21:$E$571</c:f>
              <c:numCache>
                <c:ptCount val="5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34.1000000000001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34.6000000000001</c:v>
                </c:pt>
                <c:pt idx="347">
                  <c:v>34.7</c:v>
                </c:pt>
                <c:pt idx="348">
                  <c:v>34.8000000000001</c:v>
                </c:pt>
                <c:pt idx="349">
                  <c:v>34.9000000000001</c:v>
                </c:pt>
                <c:pt idx="350">
                  <c:v>35.0000000000001</c:v>
                </c:pt>
                <c:pt idx="351">
                  <c:v>35.1000000000001</c:v>
                </c:pt>
                <c:pt idx="352">
                  <c:v>35.2000000000001</c:v>
                </c:pt>
                <c:pt idx="353">
                  <c:v>35.3000000000001</c:v>
                </c:pt>
                <c:pt idx="354">
                  <c:v>35.4000000000001</c:v>
                </c:pt>
                <c:pt idx="355">
                  <c:v>35.5000000000001</c:v>
                </c:pt>
                <c:pt idx="356">
                  <c:v>35.6000000000001</c:v>
                </c:pt>
                <c:pt idx="357">
                  <c:v>35.7000000000001</c:v>
                </c:pt>
                <c:pt idx="358">
                  <c:v>35.8000000000001</c:v>
                </c:pt>
                <c:pt idx="359">
                  <c:v>35.9000000000001</c:v>
                </c:pt>
                <c:pt idx="360">
                  <c:v>36.0000000000001</c:v>
                </c:pt>
                <c:pt idx="361">
                  <c:v>36.1000000000001</c:v>
                </c:pt>
                <c:pt idx="362">
                  <c:v>36.2000000000001</c:v>
                </c:pt>
                <c:pt idx="363">
                  <c:v>36.3000000000001</c:v>
                </c:pt>
                <c:pt idx="364">
                  <c:v>36.4000000000001</c:v>
                </c:pt>
                <c:pt idx="365">
                  <c:v>36.5000000000001</c:v>
                </c:pt>
                <c:pt idx="366">
                  <c:v>36.6000000000001</c:v>
                </c:pt>
                <c:pt idx="367">
                  <c:v>36.7000000000001</c:v>
                </c:pt>
                <c:pt idx="368">
                  <c:v>36.8000000000001</c:v>
                </c:pt>
                <c:pt idx="369">
                  <c:v>36.9000000000001</c:v>
                </c:pt>
                <c:pt idx="370">
                  <c:v>37.0000000000001</c:v>
                </c:pt>
                <c:pt idx="371">
                  <c:v>37.1000000000001</c:v>
                </c:pt>
                <c:pt idx="372">
                  <c:v>37.2000000000001</c:v>
                </c:pt>
                <c:pt idx="373">
                  <c:v>37.3000000000001</c:v>
                </c:pt>
                <c:pt idx="374">
                  <c:v>37.4000000000001</c:v>
                </c:pt>
                <c:pt idx="375">
                  <c:v>37.5000000000001</c:v>
                </c:pt>
                <c:pt idx="376">
                  <c:v>37.6000000000001</c:v>
                </c:pt>
                <c:pt idx="377">
                  <c:v>37.7000000000001</c:v>
                </c:pt>
                <c:pt idx="378">
                  <c:v>37.8000000000001</c:v>
                </c:pt>
                <c:pt idx="379">
                  <c:v>37.9000000000001</c:v>
                </c:pt>
                <c:pt idx="380">
                  <c:v>38.0000000000001</c:v>
                </c:pt>
                <c:pt idx="381">
                  <c:v>38.1000000000001</c:v>
                </c:pt>
                <c:pt idx="382">
                  <c:v>38.2000000000001</c:v>
                </c:pt>
                <c:pt idx="383">
                  <c:v>38.3000000000001</c:v>
                </c:pt>
                <c:pt idx="384">
                  <c:v>38.4000000000001</c:v>
                </c:pt>
                <c:pt idx="385">
                  <c:v>38.5000000000001</c:v>
                </c:pt>
                <c:pt idx="386">
                  <c:v>38.6000000000001</c:v>
                </c:pt>
                <c:pt idx="387">
                  <c:v>38.7000000000001</c:v>
                </c:pt>
                <c:pt idx="388">
                  <c:v>38.8000000000001</c:v>
                </c:pt>
                <c:pt idx="389">
                  <c:v>38.9000000000001</c:v>
                </c:pt>
                <c:pt idx="390">
                  <c:v>39.0000000000001</c:v>
                </c:pt>
                <c:pt idx="391">
                  <c:v>39.1000000000001</c:v>
                </c:pt>
                <c:pt idx="392">
                  <c:v>39.2000000000001</c:v>
                </c:pt>
                <c:pt idx="393">
                  <c:v>39.3000000000001</c:v>
                </c:pt>
                <c:pt idx="394">
                  <c:v>39.4000000000001</c:v>
                </c:pt>
                <c:pt idx="395">
                  <c:v>39.5000000000001</c:v>
                </c:pt>
                <c:pt idx="396">
                  <c:v>39.6000000000001</c:v>
                </c:pt>
                <c:pt idx="397">
                  <c:v>39.7000000000001</c:v>
                </c:pt>
                <c:pt idx="398">
                  <c:v>39.8000000000001</c:v>
                </c:pt>
                <c:pt idx="399">
                  <c:v>39.9000000000001</c:v>
                </c:pt>
                <c:pt idx="400">
                  <c:v>40.0000000000001</c:v>
                </c:pt>
                <c:pt idx="401">
                  <c:v>40.1000000000001</c:v>
                </c:pt>
                <c:pt idx="402">
                  <c:v>40.2000000000001</c:v>
                </c:pt>
                <c:pt idx="403">
                  <c:v>40.3000000000001</c:v>
                </c:pt>
                <c:pt idx="404">
                  <c:v>40.4000000000001</c:v>
                </c:pt>
                <c:pt idx="405">
                  <c:v>40.5000000000001</c:v>
                </c:pt>
                <c:pt idx="406">
                  <c:v>40.6000000000001</c:v>
                </c:pt>
                <c:pt idx="407">
                  <c:v>40.7000000000001</c:v>
                </c:pt>
                <c:pt idx="408">
                  <c:v>40.8000000000001</c:v>
                </c:pt>
                <c:pt idx="409">
                  <c:v>40.9000000000001</c:v>
                </c:pt>
                <c:pt idx="410">
                  <c:v>41.0000000000001</c:v>
                </c:pt>
                <c:pt idx="411">
                  <c:v>41.1000000000001</c:v>
                </c:pt>
                <c:pt idx="412">
                  <c:v>41.2000000000001</c:v>
                </c:pt>
                <c:pt idx="413">
                  <c:v>41.3000000000001</c:v>
                </c:pt>
                <c:pt idx="414">
                  <c:v>41.4000000000001</c:v>
                </c:pt>
                <c:pt idx="415">
                  <c:v>41.5000000000002</c:v>
                </c:pt>
                <c:pt idx="416">
                  <c:v>41.6000000000002</c:v>
                </c:pt>
                <c:pt idx="417">
                  <c:v>41.7000000000002</c:v>
                </c:pt>
                <c:pt idx="418">
                  <c:v>41.8000000000002</c:v>
                </c:pt>
                <c:pt idx="419">
                  <c:v>41.9000000000002</c:v>
                </c:pt>
                <c:pt idx="420">
                  <c:v>42.0000000000002</c:v>
                </c:pt>
                <c:pt idx="421">
                  <c:v>42.1000000000002</c:v>
                </c:pt>
                <c:pt idx="422">
                  <c:v>42.2000000000002</c:v>
                </c:pt>
                <c:pt idx="423">
                  <c:v>42.3000000000002</c:v>
                </c:pt>
                <c:pt idx="424">
                  <c:v>42.4000000000002</c:v>
                </c:pt>
                <c:pt idx="425">
                  <c:v>42.5000000000002</c:v>
                </c:pt>
                <c:pt idx="426">
                  <c:v>42.6000000000002</c:v>
                </c:pt>
                <c:pt idx="427">
                  <c:v>42.7000000000002</c:v>
                </c:pt>
                <c:pt idx="428">
                  <c:v>42.8000000000002</c:v>
                </c:pt>
                <c:pt idx="429">
                  <c:v>42.9000000000002</c:v>
                </c:pt>
                <c:pt idx="430">
                  <c:v>43.0000000000002</c:v>
                </c:pt>
                <c:pt idx="431">
                  <c:v>43.1000000000002</c:v>
                </c:pt>
                <c:pt idx="432">
                  <c:v>43.2000000000002</c:v>
                </c:pt>
                <c:pt idx="433">
                  <c:v>43.3000000000002</c:v>
                </c:pt>
                <c:pt idx="434">
                  <c:v>43.4000000000002</c:v>
                </c:pt>
                <c:pt idx="435">
                  <c:v>43.5000000000002</c:v>
                </c:pt>
                <c:pt idx="436">
                  <c:v>43.6000000000002</c:v>
                </c:pt>
                <c:pt idx="437">
                  <c:v>43.7000000000002</c:v>
                </c:pt>
                <c:pt idx="438">
                  <c:v>43.8000000000002</c:v>
                </c:pt>
                <c:pt idx="439">
                  <c:v>43.9000000000002</c:v>
                </c:pt>
                <c:pt idx="440">
                  <c:v>44.0000000000002</c:v>
                </c:pt>
                <c:pt idx="441">
                  <c:v>44.1000000000002</c:v>
                </c:pt>
                <c:pt idx="442">
                  <c:v>44.2000000000002</c:v>
                </c:pt>
                <c:pt idx="443">
                  <c:v>44.3000000000002</c:v>
                </c:pt>
                <c:pt idx="444">
                  <c:v>44.4000000000002</c:v>
                </c:pt>
                <c:pt idx="445">
                  <c:v>44.5000000000002</c:v>
                </c:pt>
                <c:pt idx="446">
                  <c:v>44.6000000000002</c:v>
                </c:pt>
                <c:pt idx="447">
                  <c:v>44.7000000000002</c:v>
                </c:pt>
                <c:pt idx="448">
                  <c:v>44.8000000000002</c:v>
                </c:pt>
                <c:pt idx="449">
                  <c:v>44.9000000000002</c:v>
                </c:pt>
                <c:pt idx="450">
                  <c:v>45.0000000000002</c:v>
                </c:pt>
                <c:pt idx="451">
                  <c:v>45.1000000000002</c:v>
                </c:pt>
                <c:pt idx="452">
                  <c:v>45.2000000000002</c:v>
                </c:pt>
                <c:pt idx="453">
                  <c:v>45.3000000000002</c:v>
                </c:pt>
                <c:pt idx="454">
                  <c:v>45.4000000000002</c:v>
                </c:pt>
                <c:pt idx="455">
                  <c:v>45.5000000000002</c:v>
                </c:pt>
                <c:pt idx="456">
                  <c:v>45.6000000000002</c:v>
                </c:pt>
                <c:pt idx="457">
                  <c:v>45.7000000000002</c:v>
                </c:pt>
                <c:pt idx="458">
                  <c:v>45.8000000000002</c:v>
                </c:pt>
                <c:pt idx="459">
                  <c:v>45.9000000000002</c:v>
                </c:pt>
                <c:pt idx="460">
                  <c:v>46.0000000000002</c:v>
                </c:pt>
                <c:pt idx="461">
                  <c:v>46.1000000000002</c:v>
                </c:pt>
                <c:pt idx="462">
                  <c:v>46.2000000000002</c:v>
                </c:pt>
                <c:pt idx="463">
                  <c:v>46.3000000000002</c:v>
                </c:pt>
                <c:pt idx="464">
                  <c:v>46.4000000000002</c:v>
                </c:pt>
                <c:pt idx="465">
                  <c:v>46.5000000000002</c:v>
                </c:pt>
                <c:pt idx="466">
                  <c:v>46.6000000000002</c:v>
                </c:pt>
                <c:pt idx="467">
                  <c:v>46.7000000000002</c:v>
                </c:pt>
                <c:pt idx="468">
                  <c:v>46.8000000000002</c:v>
                </c:pt>
                <c:pt idx="469">
                  <c:v>46.9000000000002</c:v>
                </c:pt>
                <c:pt idx="470">
                  <c:v>47.0000000000002</c:v>
                </c:pt>
                <c:pt idx="471">
                  <c:v>47.1000000000002</c:v>
                </c:pt>
                <c:pt idx="472">
                  <c:v>47.2000000000002</c:v>
                </c:pt>
                <c:pt idx="473">
                  <c:v>47.3000000000002</c:v>
                </c:pt>
                <c:pt idx="474">
                  <c:v>47.4000000000002</c:v>
                </c:pt>
                <c:pt idx="475">
                  <c:v>47.5000000000002</c:v>
                </c:pt>
                <c:pt idx="476">
                  <c:v>47.6000000000002</c:v>
                </c:pt>
                <c:pt idx="477">
                  <c:v>47.7000000000002</c:v>
                </c:pt>
                <c:pt idx="478">
                  <c:v>47.8000000000002</c:v>
                </c:pt>
                <c:pt idx="479">
                  <c:v>47.9000000000002</c:v>
                </c:pt>
                <c:pt idx="480">
                  <c:v>48.0000000000002</c:v>
                </c:pt>
                <c:pt idx="481">
                  <c:v>48.1000000000002</c:v>
                </c:pt>
                <c:pt idx="482">
                  <c:v>48.2000000000002</c:v>
                </c:pt>
                <c:pt idx="483">
                  <c:v>48.3000000000002</c:v>
                </c:pt>
                <c:pt idx="484">
                  <c:v>48.4000000000002</c:v>
                </c:pt>
                <c:pt idx="485">
                  <c:v>48.5000000000003</c:v>
                </c:pt>
                <c:pt idx="486">
                  <c:v>48.6000000000003</c:v>
                </c:pt>
                <c:pt idx="487">
                  <c:v>48.7000000000003</c:v>
                </c:pt>
                <c:pt idx="488">
                  <c:v>48.8000000000003</c:v>
                </c:pt>
                <c:pt idx="489">
                  <c:v>48.9000000000003</c:v>
                </c:pt>
                <c:pt idx="490">
                  <c:v>49.0000000000003</c:v>
                </c:pt>
                <c:pt idx="491">
                  <c:v>49.1000000000003</c:v>
                </c:pt>
                <c:pt idx="492">
                  <c:v>49.2000000000003</c:v>
                </c:pt>
                <c:pt idx="493">
                  <c:v>49.3000000000003</c:v>
                </c:pt>
                <c:pt idx="494">
                  <c:v>49.4000000000003</c:v>
                </c:pt>
                <c:pt idx="495">
                  <c:v>49.5000000000003</c:v>
                </c:pt>
                <c:pt idx="496">
                  <c:v>49.6000000000003</c:v>
                </c:pt>
                <c:pt idx="497">
                  <c:v>49.7000000000003</c:v>
                </c:pt>
                <c:pt idx="498">
                  <c:v>49.8000000000003</c:v>
                </c:pt>
                <c:pt idx="499">
                  <c:v>49.9000000000003</c:v>
                </c:pt>
                <c:pt idx="500">
                  <c:v>50.0000000000003</c:v>
                </c:pt>
                <c:pt idx="501">
                  <c:v>50.1000000000003</c:v>
                </c:pt>
                <c:pt idx="502">
                  <c:v>50.2000000000003</c:v>
                </c:pt>
                <c:pt idx="503">
                  <c:v>50.3000000000003</c:v>
                </c:pt>
                <c:pt idx="504">
                  <c:v>50.4000000000003</c:v>
                </c:pt>
                <c:pt idx="505">
                  <c:v>50.5000000000003</c:v>
                </c:pt>
                <c:pt idx="506">
                  <c:v>50.6000000000003</c:v>
                </c:pt>
                <c:pt idx="507">
                  <c:v>50.7000000000003</c:v>
                </c:pt>
                <c:pt idx="508">
                  <c:v>50.8000000000003</c:v>
                </c:pt>
                <c:pt idx="509">
                  <c:v>50.9000000000003</c:v>
                </c:pt>
                <c:pt idx="510">
                  <c:v>51.0000000000003</c:v>
                </c:pt>
                <c:pt idx="511">
                  <c:v>51.1000000000003</c:v>
                </c:pt>
                <c:pt idx="512">
                  <c:v>51.2000000000003</c:v>
                </c:pt>
                <c:pt idx="513">
                  <c:v>51.3000000000003</c:v>
                </c:pt>
                <c:pt idx="514">
                  <c:v>51.4000000000003</c:v>
                </c:pt>
                <c:pt idx="515">
                  <c:v>51.5000000000003</c:v>
                </c:pt>
                <c:pt idx="516">
                  <c:v>51.6000000000003</c:v>
                </c:pt>
                <c:pt idx="517">
                  <c:v>51.7000000000003</c:v>
                </c:pt>
                <c:pt idx="518">
                  <c:v>51.8000000000003</c:v>
                </c:pt>
                <c:pt idx="519">
                  <c:v>51.9000000000003</c:v>
                </c:pt>
                <c:pt idx="520">
                  <c:v>52.0000000000003</c:v>
                </c:pt>
                <c:pt idx="521">
                  <c:v>52.1000000000003</c:v>
                </c:pt>
                <c:pt idx="522">
                  <c:v>52.2000000000003</c:v>
                </c:pt>
                <c:pt idx="523">
                  <c:v>52.3000000000003</c:v>
                </c:pt>
                <c:pt idx="524">
                  <c:v>52.4000000000003</c:v>
                </c:pt>
                <c:pt idx="525">
                  <c:v>52.5000000000003</c:v>
                </c:pt>
                <c:pt idx="526">
                  <c:v>52.6000000000003</c:v>
                </c:pt>
                <c:pt idx="527">
                  <c:v>52.7000000000003</c:v>
                </c:pt>
                <c:pt idx="528">
                  <c:v>52.8000000000003</c:v>
                </c:pt>
                <c:pt idx="529">
                  <c:v>52.9000000000003</c:v>
                </c:pt>
                <c:pt idx="530">
                  <c:v>53.0000000000003</c:v>
                </c:pt>
                <c:pt idx="531">
                  <c:v>53.1000000000003</c:v>
                </c:pt>
                <c:pt idx="532">
                  <c:v>53.2000000000003</c:v>
                </c:pt>
                <c:pt idx="533">
                  <c:v>53.3000000000003</c:v>
                </c:pt>
                <c:pt idx="534">
                  <c:v>53.4000000000003</c:v>
                </c:pt>
                <c:pt idx="535">
                  <c:v>53.5000000000003</c:v>
                </c:pt>
                <c:pt idx="536">
                  <c:v>53.6000000000003</c:v>
                </c:pt>
                <c:pt idx="537">
                  <c:v>53.7000000000003</c:v>
                </c:pt>
                <c:pt idx="538">
                  <c:v>53.8000000000003</c:v>
                </c:pt>
                <c:pt idx="539">
                  <c:v>53.9000000000003</c:v>
                </c:pt>
                <c:pt idx="540">
                  <c:v>54.0000000000003</c:v>
                </c:pt>
                <c:pt idx="541">
                  <c:v>54.1000000000003</c:v>
                </c:pt>
                <c:pt idx="542">
                  <c:v>54.2000000000003</c:v>
                </c:pt>
                <c:pt idx="543">
                  <c:v>54.3000000000003</c:v>
                </c:pt>
                <c:pt idx="544">
                  <c:v>54.4000000000003</c:v>
                </c:pt>
                <c:pt idx="545">
                  <c:v>54.5000000000003</c:v>
                </c:pt>
                <c:pt idx="546">
                  <c:v>54.6000000000003</c:v>
                </c:pt>
                <c:pt idx="547">
                  <c:v>54.7000000000003</c:v>
                </c:pt>
                <c:pt idx="548">
                  <c:v>54.8000000000003</c:v>
                </c:pt>
                <c:pt idx="549">
                  <c:v>54.9000000000003</c:v>
                </c:pt>
                <c:pt idx="550">
                  <c:v>55.0000000000003</c:v>
                </c:pt>
              </c:numCache>
            </c:numRef>
          </c:cat>
          <c:val>
            <c:numRef>
              <c:f>'Jacobs 20kW'!$F$21:$F$571</c:f>
              <c:numCache>
                <c:ptCount val="5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0.005</c:v>
                </c:pt>
                <c:pt idx="52">
                  <c:v>0.01</c:v>
                </c:pt>
                <c:pt idx="53">
                  <c:v>0.015</c:v>
                </c:pt>
                <c:pt idx="54">
                  <c:v>0.02</c:v>
                </c:pt>
                <c:pt idx="55">
                  <c:v>0.025</c:v>
                </c:pt>
                <c:pt idx="56">
                  <c:v>0.030000000000000002</c:v>
                </c:pt>
                <c:pt idx="57">
                  <c:v>0.035</c:v>
                </c:pt>
                <c:pt idx="58">
                  <c:v>0.04</c:v>
                </c:pt>
                <c:pt idx="59">
                  <c:v>0.045</c:v>
                </c:pt>
                <c:pt idx="60">
                  <c:v>0.05</c:v>
                </c:pt>
                <c:pt idx="61">
                  <c:v>0.055</c:v>
                </c:pt>
                <c:pt idx="62">
                  <c:v>0.06</c:v>
                </c:pt>
                <c:pt idx="63">
                  <c:v>0.065</c:v>
                </c:pt>
                <c:pt idx="64">
                  <c:v>0.07</c:v>
                </c:pt>
                <c:pt idx="65">
                  <c:v>0.07500000000000001</c:v>
                </c:pt>
                <c:pt idx="66">
                  <c:v>0.08000000000000002</c:v>
                </c:pt>
                <c:pt idx="67">
                  <c:v>0.08500000000000002</c:v>
                </c:pt>
                <c:pt idx="68">
                  <c:v>0.09000000000000002</c:v>
                </c:pt>
                <c:pt idx="69">
                  <c:v>0.09500000000000003</c:v>
                </c:pt>
                <c:pt idx="70">
                  <c:v>0.1</c:v>
                </c:pt>
                <c:pt idx="71">
                  <c:v>0.12</c:v>
                </c:pt>
                <c:pt idx="72">
                  <c:v>0.13999999999999999</c:v>
                </c:pt>
                <c:pt idx="73">
                  <c:v>0.15999999999999998</c:v>
                </c:pt>
                <c:pt idx="74">
                  <c:v>0.17999999999999997</c:v>
                </c:pt>
                <c:pt idx="75">
                  <c:v>0.19999999999999996</c:v>
                </c:pt>
                <c:pt idx="76">
                  <c:v>0.21999999999999995</c:v>
                </c:pt>
                <c:pt idx="77">
                  <c:v>0.23999999999999994</c:v>
                </c:pt>
                <c:pt idx="78">
                  <c:v>0.25999999999999995</c:v>
                </c:pt>
                <c:pt idx="79">
                  <c:v>0.27999999999999997</c:v>
                </c:pt>
                <c:pt idx="80">
                  <c:v>0.3</c:v>
                </c:pt>
                <c:pt idx="81">
                  <c:v>0.32</c:v>
                </c:pt>
                <c:pt idx="82">
                  <c:v>0.34</c:v>
                </c:pt>
                <c:pt idx="83">
                  <c:v>0.36000000000000004</c:v>
                </c:pt>
                <c:pt idx="84">
                  <c:v>0.38000000000000006</c:v>
                </c:pt>
                <c:pt idx="85">
                  <c:v>0.4000000000000001</c:v>
                </c:pt>
                <c:pt idx="86">
                  <c:v>0.4200000000000001</c:v>
                </c:pt>
                <c:pt idx="87">
                  <c:v>0.4400000000000001</c:v>
                </c:pt>
                <c:pt idx="88">
                  <c:v>0.46000000000000013</c:v>
                </c:pt>
                <c:pt idx="89">
                  <c:v>0.48000000000000015</c:v>
                </c:pt>
                <c:pt idx="90">
                  <c:v>0.5</c:v>
                </c:pt>
                <c:pt idx="91">
                  <c:v>0.53</c:v>
                </c:pt>
                <c:pt idx="92">
                  <c:v>0.56</c:v>
                </c:pt>
                <c:pt idx="93">
                  <c:v>0.5900000000000001</c:v>
                </c:pt>
                <c:pt idx="94">
                  <c:v>0.6200000000000001</c:v>
                </c:pt>
                <c:pt idx="95">
                  <c:v>0.6500000000000001</c:v>
                </c:pt>
                <c:pt idx="96">
                  <c:v>0.6800000000000002</c:v>
                </c:pt>
                <c:pt idx="97">
                  <c:v>0.7100000000000002</c:v>
                </c:pt>
                <c:pt idx="98">
                  <c:v>0.7400000000000002</c:v>
                </c:pt>
                <c:pt idx="99">
                  <c:v>0.7700000000000002</c:v>
                </c:pt>
                <c:pt idx="100">
                  <c:v>0.8</c:v>
                </c:pt>
                <c:pt idx="101">
                  <c:v>0.8300000000000001</c:v>
                </c:pt>
                <c:pt idx="102">
                  <c:v>0.8600000000000001</c:v>
                </c:pt>
                <c:pt idx="103">
                  <c:v>0.8900000000000001</c:v>
                </c:pt>
                <c:pt idx="104">
                  <c:v>0.9200000000000002</c:v>
                </c:pt>
                <c:pt idx="105">
                  <c:v>0.9500000000000002</c:v>
                </c:pt>
                <c:pt idx="106">
                  <c:v>0.9800000000000002</c:v>
                </c:pt>
                <c:pt idx="107">
                  <c:v>1.0100000000000002</c:v>
                </c:pt>
                <c:pt idx="108">
                  <c:v>1.0400000000000003</c:v>
                </c:pt>
                <c:pt idx="109">
                  <c:v>1.0700000000000003</c:v>
                </c:pt>
                <c:pt idx="110">
                  <c:v>1.1</c:v>
                </c:pt>
                <c:pt idx="111">
                  <c:v>1.1600000000000001</c:v>
                </c:pt>
                <c:pt idx="112">
                  <c:v>1.2200000000000002</c:v>
                </c:pt>
                <c:pt idx="113">
                  <c:v>1.2800000000000002</c:v>
                </c:pt>
                <c:pt idx="114">
                  <c:v>1.3400000000000003</c:v>
                </c:pt>
                <c:pt idx="115">
                  <c:v>1.4000000000000004</c:v>
                </c:pt>
                <c:pt idx="116">
                  <c:v>1.4600000000000004</c:v>
                </c:pt>
                <c:pt idx="117">
                  <c:v>1.5200000000000005</c:v>
                </c:pt>
                <c:pt idx="118">
                  <c:v>1.5800000000000005</c:v>
                </c:pt>
                <c:pt idx="119">
                  <c:v>1.6400000000000006</c:v>
                </c:pt>
                <c:pt idx="120">
                  <c:v>1.7</c:v>
                </c:pt>
                <c:pt idx="121">
                  <c:v>1.76</c:v>
                </c:pt>
                <c:pt idx="122">
                  <c:v>1.82</c:v>
                </c:pt>
                <c:pt idx="123">
                  <c:v>1.8800000000000001</c:v>
                </c:pt>
                <c:pt idx="124">
                  <c:v>1.9400000000000002</c:v>
                </c:pt>
                <c:pt idx="125">
                  <c:v>2</c:v>
                </c:pt>
                <c:pt idx="126">
                  <c:v>2.06</c:v>
                </c:pt>
                <c:pt idx="127">
                  <c:v>2.12</c:v>
                </c:pt>
                <c:pt idx="128">
                  <c:v>2.18</c:v>
                </c:pt>
                <c:pt idx="129">
                  <c:v>2.24</c:v>
                </c:pt>
                <c:pt idx="130">
                  <c:v>2.3</c:v>
                </c:pt>
                <c:pt idx="131">
                  <c:v>2.375</c:v>
                </c:pt>
                <c:pt idx="132">
                  <c:v>2.45</c:v>
                </c:pt>
                <c:pt idx="133">
                  <c:v>2.5250000000000004</c:v>
                </c:pt>
                <c:pt idx="134">
                  <c:v>2.6000000000000005</c:v>
                </c:pt>
                <c:pt idx="135">
                  <c:v>2.6750000000000007</c:v>
                </c:pt>
                <c:pt idx="136">
                  <c:v>2.750000000000001</c:v>
                </c:pt>
                <c:pt idx="137">
                  <c:v>2.825000000000001</c:v>
                </c:pt>
                <c:pt idx="138">
                  <c:v>2.9000000000000012</c:v>
                </c:pt>
                <c:pt idx="139">
                  <c:v>2.9750000000000014</c:v>
                </c:pt>
                <c:pt idx="140">
                  <c:v>3.05</c:v>
                </c:pt>
                <c:pt idx="141">
                  <c:v>3.125</c:v>
                </c:pt>
                <c:pt idx="142">
                  <c:v>3.2</c:v>
                </c:pt>
                <c:pt idx="143">
                  <c:v>3.2750000000000004</c:v>
                </c:pt>
                <c:pt idx="144">
                  <c:v>3.3500000000000005</c:v>
                </c:pt>
                <c:pt idx="145">
                  <c:v>3.4250000000000007</c:v>
                </c:pt>
                <c:pt idx="146">
                  <c:v>3.500000000000001</c:v>
                </c:pt>
                <c:pt idx="147">
                  <c:v>3.575000000000001</c:v>
                </c:pt>
                <c:pt idx="148">
                  <c:v>3.6500000000000012</c:v>
                </c:pt>
                <c:pt idx="149">
                  <c:v>3.7250000000000014</c:v>
                </c:pt>
                <c:pt idx="150">
                  <c:v>3.8</c:v>
                </c:pt>
                <c:pt idx="151">
                  <c:v>3.9</c:v>
                </c:pt>
                <c:pt idx="152">
                  <c:v>4</c:v>
                </c:pt>
                <c:pt idx="153">
                  <c:v>4.1</c:v>
                </c:pt>
                <c:pt idx="154">
                  <c:v>4.199999999999999</c:v>
                </c:pt>
                <c:pt idx="155">
                  <c:v>4.299999999999999</c:v>
                </c:pt>
                <c:pt idx="156">
                  <c:v>4.399999999999999</c:v>
                </c:pt>
                <c:pt idx="157">
                  <c:v>4.499999999999998</c:v>
                </c:pt>
                <c:pt idx="158">
                  <c:v>4.599999999999998</c:v>
                </c:pt>
                <c:pt idx="159">
                  <c:v>4.6999999999999975</c:v>
                </c:pt>
                <c:pt idx="160">
                  <c:v>4.8</c:v>
                </c:pt>
                <c:pt idx="161">
                  <c:v>4.8999999999999995</c:v>
                </c:pt>
                <c:pt idx="162">
                  <c:v>4.999999999999999</c:v>
                </c:pt>
                <c:pt idx="163">
                  <c:v>5.099999999999999</c:v>
                </c:pt>
                <c:pt idx="164">
                  <c:v>5.199999999999998</c:v>
                </c:pt>
                <c:pt idx="165">
                  <c:v>5.299999999999998</c:v>
                </c:pt>
                <c:pt idx="166">
                  <c:v>5.399999999999998</c:v>
                </c:pt>
                <c:pt idx="167">
                  <c:v>5.499999999999997</c:v>
                </c:pt>
                <c:pt idx="168">
                  <c:v>5.599999999999997</c:v>
                </c:pt>
                <c:pt idx="169">
                  <c:v>5.699999999999997</c:v>
                </c:pt>
                <c:pt idx="170">
                  <c:v>5.8</c:v>
                </c:pt>
                <c:pt idx="171">
                  <c:v>5.91</c:v>
                </c:pt>
                <c:pt idx="172">
                  <c:v>6.0200000000000005</c:v>
                </c:pt>
                <c:pt idx="173">
                  <c:v>6.130000000000001</c:v>
                </c:pt>
                <c:pt idx="174">
                  <c:v>6.240000000000001</c:v>
                </c:pt>
                <c:pt idx="175">
                  <c:v>6.350000000000001</c:v>
                </c:pt>
                <c:pt idx="176">
                  <c:v>6.460000000000002</c:v>
                </c:pt>
                <c:pt idx="177">
                  <c:v>6.570000000000002</c:v>
                </c:pt>
                <c:pt idx="178">
                  <c:v>6.680000000000002</c:v>
                </c:pt>
                <c:pt idx="179">
                  <c:v>6.790000000000003</c:v>
                </c:pt>
                <c:pt idx="180">
                  <c:v>6.9</c:v>
                </c:pt>
                <c:pt idx="181">
                  <c:v>7.010000000000001</c:v>
                </c:pt>
                <c:pt idx="182">
                  <c:v>7.120000000000001</c:v>
                </c:pt>
                <c:pt idx="183">
                  <c:v>7.230000000000001</c:v>
                </c:pt>
                <c:pt idx="184">
                  <c:v>7.340000000000002</c:v>
                </c:pt>
                <c:pt idx="185">
                  <c:v>7.450000000000002</c:v>
                </c:pt>
                <c:pt idx="186">
                  <c:v>7.560000000000002</c:v>
                </c:pt>
                <c:pt idx="187">
                  <c:v>7.670000000000003</c:v>
                </c:pt>
                <c:pt idx="188">
                  <c:v>7.780000000000003</c:v>
                </c:pt>
                <c:pt idx="189">
                  <c:v>7.890000000000003</c:v>
                </c:pt>
                <c:pt idx="190">
                  <c:v>8</c:v>
                </c:pt>
                <c:pt idx="191">
                  <c:v>8.15</c:v>
                </c:pt>
                <c:pt idx="192">
                  <c:v>8.3</c:v>
                </c:pt>
                <c:pt idx="193">
                  <c:v>8.450000000000001</c:v>
                </c:pt>
                <c:pt idx="194">
                  <c:v>8.600000000000001</c:v>
                </c:pt>
                <c:pt idx="195">
                  <c:v>8.750000000000002</c:v>
                </c:pt>
                <c:pt idx="196">
                  <c:v>8.900000000000002</c:v>
                </c:pt>
                <c:pt idx="197">
                  <c:v>9.050000000000002</c:v>
                </c:pt>
                <c:pt idx="198">
                  <c:v>9.200000000000003</c:v>
                </c:pt>
                <c:pt idx="199">
                  <c:v>9.350000000000003</c:v>
                </c:pt>
                <c:pt idx="200">
                  <c:v>9.5</c:v>
                </c:pt>
                <c:pt idx="201">
                  <c:v>9.65</c:v>
                </c:pt>
                <c:pt idx="202">
                  <c:v>9.8</c:v>
                </c:pt>
                <c:pt idx="203">
                  <c:v>9.950000000000001</c:v>
                </c:pt>
                <c:pt idx="204">
                  <c:v>10.100000000000001</c:v>
                </c:pt>
                <c:pt idx="205">
                  <c:v>10.250000000000002</c:v>
                </c:pt>
                <c:pt idx="206">
                  <c:v>10.400000000000002</c:v>
                </c:pt>
                <c:pt idx="207">
                  <c:v>10.550000000000002</c:v>
                </c:pt>
                <c:pt idx="208">
                  <c:v>10.700000000000003</c:v>
                </c:pt>
                <c:pt idx="209">
                  <c:v>10.850000000000003</c:v>
                </c:pt>
                <c:pt idx="210">
                  <c:v>11</c:v>
                </c:pt>
                <c:pt idx="211">
                  <c:v>11.15</c:v>
                </c:pt>
                <c:pt idx="212">
                  <c:v>11.3</c:v>
                </c:pt>
                <c:pt idx="213">
                  <c:v>11.450000000000001</c:v>
                </c:pt>
                <c:pt idx="214">
                  <c:v>11.600000000000001</c:v>
                </c:pt>
                <c:pt idx="215">
                  <c:v>11.750000000000002</c:v>
                </c:pt>
                <c:pt idx="216">
                  <c:v>11.900000000000002</c:v>
                </c:pt>
                <c:pt idx="217">
                  <c:v>12.050000000000002</c:v>
                </c:pt>
                <c:pt idx="218">
                  <c:v>12.200000000000003</c:v>
                </c:pt>
                <c:pt idx="219">
                  <c:v>12.350000000000003</c:v>
                </c:pt>
                <c:pt idx="220">
                  <c:v>12.5</c:v>
                </c:pt>
                <c:pt idx="221">
                  <c:v>12.65</c:v>
                </c:pt>
                <c:pt idx="222">
                  <c:v>12.8</c:v>
                </c:pt>
                <c:pt idx="223">
                  <c:v>12.950000000000001</c:v>
                </c:pt>
                <c:pt idx="224">
                  <c:v>13.100000000000001</c:v>
                </c:pt>
                <c:pt idx="225">
                  <c:v>13.250000000000002</c:v>
                </c:pt>
                <c:pt idx="226">
                  <c:v>13.400000000000002</c:v>
                </c:pt>
                <c:pt idx="227">
                  <c:v>13.550000000000002</c:v>
                </c:pt>
                <c:pt idx="228">
                  <c:v>13.700000000000003</c:v>
                </c:pt>
                <c:pt idx="229">
                  <c:v>13.850000000000003</c:v>
                </c:pt>
                <c:pt idx="230">
                  <c:v>14</c:v>
                </c:pt>
                <c:pt idx="231">
                  <c:v>14.2</c:v>
                </c:pt>
                <c:pt idx="232">
                  <c:v>14.399999999999999</c:v>
                </c:pt>
                <c:pt idx="233">
                  <c:v>14.599999999999998</c:v>
                </c:pt>
                <c:pt idx="234">
                  <c:v>14.799999999999997</c:v>
                </c:pt>
                <c:pt idx="235">
                  <c:v>14.999999999999996</c:v>
                </c:pt>
                <c:pt idx="236">
                  <c:v>15.199999999999996</c:v>
                </c:pt>
                <c:pt idx="237">
                  <c:v>15.399999999999995</c:v>
                </c:pt>
                <c:pt idx="238">
                  <c:v>15.599999999999994</c:v>
                </c:pt>
                <c:pt idx="239">
                  <c:v>15.799999999999994</c:v>
                </c:pt>
                <c:pt idx="240">
                  <c:v>16</c:v>
                </c:pt>
                <c:pt idx="241">
                  <c:v>16.2</c:v>
                </c:pt>
                <c:pt idx="242">
                  <c:v>16.4</c:v>
                </c:pt>
                <c:pt idx="243">
                  <c:v>16.599999999999998</c:v>
                </c:pt>
                <c:pt idx="244">
                  <c:v>16.799999999999997</c:v>
                </c:pt>
                <c:pt idx="245">
                  <c:v>16.999999999999996</c:v>
                </c:pt>
                <c:pt idx="246">
                  <c:v>17.199999999999996</c:v>
                </c:pt>
                <c:pt idx="247">
                  <c:v>17.399999999999995</c:v>
                </c:pt>
                <c:pt idx="248">
                  <c:v>17.599999999999994</c:v>
                </c:pt>
                <c:pt idx="249">
                  <c:v>17.799999999999994</c:v>
                </c:pt>
                <c:pt idx="250">
                  <c:v>18</c:v>
                </c:pt>
                <c:pt idx="251">
                  <c:v>18.1</c:v>
                </c:pt>
                <c:pt idx="252">
                  <c:v>18.200000000000003</c:v>
                </c:pt>
                <c:pt idx="253">
                  <c:v>18.300000000000004</c:v>
                </c:pt>
                <c:pt idx="254">
                  <c:v>18.400000000000006</c:v>
                </c:pt>
                <c:pt idx="255">
                  <c:v>18.500000000000007</c:v>
                </c:pt>
                <c:pt idx="256">
                  <c:v>18.60000000000001</c:v>
                </c:pt>
                <c:pt idx="257">
                  <c:v>18.70000000000001</c:v>
                </c:pt>
                <c:pt idx="258">
                  <c:v>18.80000000000001</c:v>
                </c:pt>
                <c:pt idx="259">
                  <c:v>18.900000000000013</c:v>
                </c:pt>
                <c:pt idx="260">
                  <c:v>19</c:v>
                </c:pt>
                <c:pt idx="261">
                  <c:v>19.1</c:v>
                </c:pt>
                <c:pt idx="262">
                  <c:v>19.200000000000003</c:v>
                </c:pt>
                <c:pt idx="263">
                  <c:v>19.300000000000004</c:v>
                </c:pt>
                <c:pt idx="264">
                  <c:v>19.400000000000006</c:v>
                </c:pt>
                <c:pt idx="265">
                  <c:v>19.500000000000007</c:v>
                </c:pt>
                <c:pt idx="266">
                  <c:v>19.60000000000001</c:v>
                </c:pt>
                <c:pt idx="267">
                  <c:v>19.70000000000001</c:v>
                </c:pt>
                <c:pt idx="268">
                  <c:v>19.80000000000001</c:v>
                </c:pt>
                <c:pt idx="269">
                  <c:v>19.900000000000013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</c:numCache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203539"/>
        <c:crosses val="autoZero"/>
        <c:auto val="1"/>
        <c:lblOffset val="100"/>
        <c:tickLblSkip val="100"/>
        <c:tickMarkSkip val="20"/>
        <c:noMultiLvlLbl val="0"/>
      </c:cat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7134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J694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140625" style="0" customWidth="1"/>
    <col min="8" max="8" width="16.7109375" style="0" customWidth="1"/>
    <col min="9" max="9" width="11.7109375" style="0" customWidth="1"/>
  </cols>
  <sheetData>
    <row r="1" spans="1:2" ht="12.75">
      <c r="A1" s="1" t="s">
        <v>0</v>
      </c>
      <c r="B1" s="2" t="s">
        <v>32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33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34</v>
      </c>
      <c r="E5" s="4" t="s">
        <v>5</v>
      </c>
    </row>
    <row r="6" spans="1:5" ht="12.75">
      <c r="A6" s="1"/>
      <c r="B6" s="3"/>
      <c r="E6">
        <v>6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55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20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26</v>
      </c>
      <c r="F20" s="8" t="s">
        <v>25</v>
      </c>
      <c r="H20" s="8" t="s">
        <v>26</v>
      </c>
      <c r="I20" s="8" t="s">
        <v>25</v>
      </c>
    </row>
    <row r="21" spans="1:9" ht="12.75">
      <c r="A21" s="9">
        <v>0</v>
      </c>
      <c r="B21" s="9">
        <f aca="true" t="shared" si="0" ref="B21:B53">ROUND(A21/2.23693929205,2)</f>
        <v>0</v>
      </c>
      <c r="C21" s="9">
        <v>0</v>
      </c>
      <c r="E21" s="10">
        <v>0</v>
      </c>
      <c r="F21" s="9">
        <f>LOOKUP($E$21:$E$331,$A$21:$A$52,$C$21:$C$52)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0.45</v>
      </c>
      <c r="C22" s="9">
        <v>0</v>
      </c>
      <c r="E22" s="9">
        <v>0.1</v>
      </c>
      <c r="F22" s="9">
        <f aca="true" t="shared" si="2" ref="F22:F30">F21+(($F$31-$F$21)/(ROW($F$31)-ROW($F$21)))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0.89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1.34</v>
      </c>
      <c r="C24" s="9">
        <v>0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1.79</v>
      </c>
      <c r="C25" s="9">
        <v>0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2.24</v>
      </c>
      <c r="C26" s="11">
        <v>0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2.68</v>
      </c>
      <c r="C27" s="11">
        <v>0.05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3.13</v>
      </c>
      <c r="C28" s="11">
        <v>0.1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3.58</v>
      </c>
      <c r="C29" s="11">
        <f>(C28+C30)/2</f>
        <v>0.3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4.02</v>
      </c>
      <c r="C30" s="11">
        <v>0.5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4.47</v>
      </c>
      <c r="C31" s="11">
        <f>(C30+C32)/2</f>
        <v>0.8</v>
      </c>
      <c r="E31" s="9">
        <v>1</v>
      </c>
      <c r="F31" s="9">
        <f>LOOKUP($E$21:$E$331,$A$21:$A$52,$C$21:$C$52)</f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4.92</v>
      </c>
      <c r="C32" s="11">
        <v>1.1</v>
      </c>
      <c r="E32" s="9">
        <v>1.1</v>
      </c>
      <c r="F32" s="9">
        <f aca="true" t="shared" si="3" ref="F32:F40">F31+(($F$41-$F$31)/(ROW($F$41)-ROW($F$31)))</f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5.36</v>
      </c>
      <c r="C33" s="11">
        <f>(C32+C34)/2</f>
        <v>1.7</v>
      </c>
      <c r="E33" s="9">
        <v>1.2</v>
      </c>
      <c r="F33" s="9">
        <f t="shared" si="3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5.81</v>
      </c>
      <c r="C34" s="11">
        <v>2.3</v>
      </c>
      <c r="E34" s="9">
        <v>1.3</v>
      </c>
      <c r="F34" s="9">
        <f t="shared" si="3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6.26</v>
      </c>
      <c r="C35" s="11">
        <f>(C34+C36)/2</f>
        <v>3.05</v>
      </c>
      <c r="E35" s="9">
        <v>1.4</v>
      </c>
      <c r="F35" s="9">
        <f t="shared" si="3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6.71</v>
      </c>
      <c r="C36" s="11">
        <v>3.8</v>
      </c>
      <c r="E36" s="9">
        <v>1.5</v>
      </c>
      <c r="F36" s="9">
        <f t="shared" si="3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7.15</v>
      </c>
      <c r="C37" s="11">
        <f>(C36+C38)/2</f>
        <v>4.8</v>
      </c>
      <c r="E37" s="9">
        <v>1.6</v>
      </c>
      <c r="F37" s="9">
        <f t="shared" si="3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7.6</v>
      </c>
      <c r="C38" s="11">
        <v>5.8</v>
      </c>
      <c r="E38" s="9">
        <v>1.7</v>
      </c>
      <c r="F38" s="9">
        <f t="shared" si="3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8.05</v>
      </c>
      <c r="C39" s="11">
        <f>(C38+C40)/2</f>
        <v>6.9</v>
      </c>
      <c r="E39" s="9">
        <v>1.8</v>
      </c>
      <c r="F39" s="9">
        <f t="shared" si="3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8.49</v>
      </c>
      <c r="C40" s="11">
        <v>8</v>
      </c>
      <c r="E40" s="9">
        <v>1.9</v>
      </c>
      <c r="F40" s="9">
        <f t="shared" si="3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8.94</v>
      </c>
      <c r="C41" s="11">
        <f>(C40+C42)/2</f>
        <v>9.5</v>
      </c>
      <c r="E41" s="9">
        <v>2</v>
      </c>
      <c r="F41" s="9">
        <f>LOOKUP($E$21:$E$331,$A$21:$A$52,$C$21:$C$52)</f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9.39</v>
      </c>
      <c r="C42" s="11">
        <v>11</v>
      </c>
      <c r="E42" s="9">
        <v>2.1</v>
      </c>
      <c r="F42" s="9">
        <f aca="true" t="shared" si="4" ref="F42:F50">F41+(($F$51-$F$41)/(ROW($F$51)-ROW($F$41)))</f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9.83</v>
      </c>
      <c r="C43" s="11">
        <f>(C42+C44)/2</f>
        <v>12.5</v>
      </c>
      <c r="E43" s="9">
        <v>2.2</v>
      </c>
      <c r="F43" s="9">
        <f t="shared" si="4"/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10.28</v>
      </c>
      <c r="C44" s="11">
        <v>14</v>
      </c>
      <c r="E44" s="9">
        <v>2.3</v>
      </c>
      <c r="F44" s="9">
        <f t="shared" si="4"/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10.73</v>
      </c>
      <c r="C45" s="11">
        <f>(C44+C46)/2</f>
        <v>16</v>
      </c>
      <c r="E45" s="9">
        <v>2.4</v>
      </c>
      <c r="F45" s="9">
        <f t="shared" si="4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11.18</v>
      </c>
      <c r="C46" s="11">
        <v>18</v>
      </c>
      <c r="E46" s="9">
        <v>2.5</v>
      </c>
      <c r="F46" s="9">
        <f t="shared" si="4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11.62</v>
      </c>
      <c r="C47" s="11">
        <f>(C46+C48)/2</f>
        <v>19</v>
      </c>
      <c r="E47" s="9">
        <v>2.6</v>
      </c>
      <c r="F47" s="9">
        <f t="shared" si="4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12.07</v>
      </c>
      <c r="C48" s="11">
        <v>20</v>
      </c>
      <c r="E48" s="9">
        <v>2.7</v>
      </c>
      <c r="F48" s="9">
        <f t="shared" si="4"/>
        <v>0</v>
      </c>
      <c r="H48" s="9">
        <v>2.7</v>
      </c>
      <c r="I48" s="9">
        <f t="shared" si="1"/>
        <v>0</v>
      </c>
    </row>
    <row r="49" spans="1:9" ht="12.75">
      <c r="A49" s="9">
        <v>28</v>
      </c>
      <c r="B49" s="9">
        <f t="shared" si="0"/>
        <v>12.52</v>
      </c>
      <c r="C49" s="11">
        <v>20</v>
      </c>
      <c r="E49" s="9">
        <v>2.8</v>
      </c>
      <c r="F49" s="9">
        <f t="shared" si="4"/>
        <v>0</v>
      </c>
      <c r="H49" s="9">
        <v>2.8</v>
      </c>
      <c r="I49" s="9">
        <f t="shared" si="1"/>
        <v>0</v>
      </c>
    </row>
    <row r="50" spans="1:10" ht="12.75">
      <c r="A50" s="9">
        <v>29</v>
      </c>
      <c r="B50" s="9">
        <f t="shared" si="0"/>
        <v>12.96</v>
      </c>
      <c r="C50" s="11">
        <v>20</v>
      </c>
      <c r="E50" s="9">
        <v>2.9</v>
      </c>
      <c r="F50" s="9">
        <f t="shared" si="4"/>
        <v>0</v>
      </c>
      <c r="H50" s="9">
        <v>2.9</v>
      </c>
      <c r="I50" s="9">
        <f t="shared" si="1"/>
        <v>0</v>
      </c>
      <c r="J50" s="4" t="s">
        <v>27</v>
      </c>
    </row>
    <row r="51" spans="1:10" ht="12.75">
      <c r="A51" s="9">
        <v>30</v>
      </c>
      <c r="B51" s="9">
        <f t="shared" si="0"/>
        <v>13.41</v>
      </c>
      <c r="C51" s="11">
        <v>20</v>
      </c>
      <c r="E51" s="9">
        <v>3</v>
      </c>
      <c r="F51" s="9">
        <f>LOOKUP($E$21:$E$331,$A$21:$A$52,$C$21:$C$52)</f>
        <v>0</v>
      </c>
      <c r="H51" s="9">
        <v>3</v>
      </c>
      <c r="I51" s="9">
        <f t="shared" si="1"/>
        <v>0</v>
      </c>
      <c r="J51" t="s">
        <v>28</v>
      </c>
    </row>
    <row r="52" spans="1:10" ht="12.75">
      <c r="A52" s="9">
        <v>31</v>
      </c>
      <c r="B52" s="9">
        <f t="shared" si="0"/>
        <v>13.86</v>
      </c>
      <c r="C52" s="11">
        <v>20</v>
      </c>
      <c r="E52" s="9">
        <v>3.1</v>
      </c>
      <c r="F52" s="9">
        <f aca="true" t="shared" si="5" ref="F52:F60">F51+(($F$61-$F$51)/(ROW($F$61)-ROW($F$51)))</f>
        <v>0</v>
      </c>
      <c r="H52" s="9">
        <v>3.1</v>
      </c>
      <c r="I52" s="9">
        <f t="shared" si="1"/>
        <v>0</v>
      </c>
      <c r="J52" t="s">
        <v>29</v>
      </c>
    </row>
    <row r="53" spans="1:10" ht="12.75">
      <c r="A53" s="9">
        <v>55</v>
      </c>
      <c r="B53" s="9">
        <f t="shared" si="0"/>
        <v>24.59</v>
      </c>
      <c r="C53" s="11">
        <v>20</v>
      </c>
      <c r="E53" s="9">
        <v>3.2</v>
      </c>
      <c r="F53" s="9">
        <f t="shared" si="5"/>
        <v>0</v>
      </c>
      <c r="H53" s="9">
        <v>3.2</v>
      </c>
      <c r="I53" s="9">
        <f t="shared" si="1"/>
        <v>0</v>
      </c>
      <c r="J53" t="s">
        <v>30</v>
      </c>
    </row>
    <row r="54" spans="5:10" ht="12.75">
      <c r="E54" s="9">
        <v>3.3</v>
      </c>
      <c r="F54" s="9">
        <f t="shared" si="5"/>
        <v>0</v>
      </c>
      <c r="H54" s="9">
        <v>3.3</v>
      </c>
      <c r="I54" s="9">
        <f t="shared" si="1"/>
        <v>0</v>
      </c>
      <c r="J54" t="s">
        <v>31</v>
      </c>
    </row>
    <row r="55" spans="5:9" ht="12.75">
      <c r="E55" s="9">
        <v>3.4</v>
      </c>
      <c r="F55" s="9">
        <f t="shared" si="5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5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5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5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5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5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>LOOKUP($E$21:$E$331,$A$21:$A$52,$C$21:$C$52)</f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aca="true" t="shared" si="6" ref="F62:F70">F61+(($F$71-$F$61)/(ROW($F$71)-ROW($F$61)))</f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6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6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6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 t="shared" si="6"/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t="shared" si="6"/>
        <v>0</v>
      </c>
      <c r="H67" s="9">
        <v>4.6</v>
      </c>
      <c r="I67" s="9">
        <f t="shared" si="1"/>
        <v>0</v>
      </c>
    </row>
    <row r="68" spans="5:9" ht="12.75">
      <c r="E68" s="9">
        <v>4.7</v>
      </c>
      <c r="F68" s="9">
        <f t="shared" si="6"/>
        <v>0</v>
      </c>
      <c r="H68" s="9">
        <v>4.7</v>
      </c>
      <c r="I68" s="9">
        <f t="shared" si="1"/>
        <v>0</v>
      </c>
    </row>
    <row r="69" spans="5:9" ht="12.75">
      <c r="E69" s="9">
        <v>4.8</v>
      </c>
      <c r="F69" s="9">
        <f t="shared" si="6"/>
        <v>0</v>
      </c>
      <c r="H69" s="9">
        <v>4.8</v>
      </c>
      <c r="I69" s="9">
        <f t="shared" si="1"/>
        <v>0</v>
      </c>
    </row>
    <row r="70" spans="5:9" ht="12.75">
      <c r="E70" s="9">
        <v>4.9</v>
      </c>
      <c r="F70" s="9">
        <f t="shared" si="6"/>
        <v>0</v>
      </c>
      <c r="H70" s="9">
        <v>4.9</v>
      </c>
      <c r="I70" s="9">
        <f t="shared" si="1"/>
        <v>0</v>
      </c>
    </row>
    <row r="71" spans="5:9" ht="12.75">
      <c r="E71" s="9">
        <v>5</v>
      </c>
      <c r="F71" s="9">
        <f>LOOKUP($E$21:$E$331,$A$21:$A$52,$C$21:$C$52)</f>
        <v>0</v>
      </c>
      <c r="H71" s="9">
        <v>5</v>
      </c>
      <c r="I71" s="9">
        <f t="shared" si="1"/>
        <v>0</v>
      </c>
    </row>
    <row r="72" spans="5:9" ht="12.75">
      <c r="E72" s="9">
        <v>5.1</v>
      </c>
      <c r="F72" s="9">
        <f aca="true" t="shared" si="7" ref="F72:F80">F71+(($F$81-$F$71)/(ROW($F$81)-ROW($F$71)))</f>
        <v>0.005</v>
      </c>
      <c r="H72" s="9">
        <v>5.1</v>
      </c>
      <c r="I72" s="9">
        <f t="shared" si="1"/>
        <v>0.005</v>
      </c>
    </row>
    <row r="73" spans="5:9" ht="12.75">
      <c r="E73" s="9">
        <v>5.2</v>
      </c>
      <c r="F73" s="9">
        <f t="shared" si="7"/>
        <v>0.01</v>
      </c>
      <c r="H73" s="9">
        <v>5.2</v>
      </c>
      <c r="I73" s="9">
        <f t="shared" si="1"/>
        <v>0.01</v>
      </c>
    </row>
    <row r="74" spans="5:9" ht="12.75">
      <c r="E74" s="9">
        <v>5.3</v>
      </c>
      <c r="F74" s="9">
        <f t="shared" si="7"/>
        <v>0.015</v>
      </c>
      <c r="H74" s="9">
        <v>5.3</v>
      </c>
      <c r="I74" s="9">
        <f t="shared" si="1"/>
        <v>0.015</v>
      </c>
    </row>
    <row r="75" spans="5:9" ht="12.75">
      <c r="E75" s="9">
        <v>5.4</v>
      </c>
      <c r="F75" s="9">
        <f t="shared" si="7"/>
        <v>0.02</v>
      </c>
      <c r="H75" s="9">
        <v>5.4</v>
      </c>
      <c r="I75" s="9">
        <f t="shared" si="1"/>
        <v>0.02</v>
      </c>
    </row>
    <row r="76" spans="5:9" ht="12.75">
      <c r="E76" s="9">
        <v>5.5</v>
      </c>
      <c r="F76" s="9">
        <f t="shared" si="7"/>
        <v>0.025</v>
      </c>
      <c r="H76" s="9">
        <v>5.5</v>
      </c>
      <c r="I76" s="9">
        <f t="shared" si="1"/>
        <v>0.025</v>
      </c>
    </row>
    <row r="77" spans="5:9" ht="12.75">
      <c r="E77" s="9">
        <v>5.6</v>
      </c>
      <c r="F77" s="9">
        <f t="shared" si="7"/>
        <v>0.030000000000000002</v>
      </c>
      <c r="H77" s="9">
        <v>5.6</v>
      </c>
      <c r="I77" s="9">
        <f t="shared" si="1"/>
        <v>0.030000000000000006</v>
      </c>
    </row>
    <row r="78" spans="5:9" ht="12.75">
      <c r="E78" s="9">
        <v>5.7</v>
      </c>
      <c r="F78" s="9">
        <f t="shared" si="7"/>
        <v>0.035</v>
      </c>
      <c r="H78" s="9">
        <v>5.7</v>
      </c>
      <c r="I78" s="9">
        <f t="shared" si="1"/>
        <v>0.035</v>
      </c>
    </row>
    <row r="79" spans="5:9" ht="12.75">
      <c r="E79" s="9">
        <v>5.8</v>
      </c>
      <c r="F79" s="9">
        <f t="shared" si="7"/>
        <v>0.04</v>
      </c>
      <c r="H79" s="9">
        <v>5.8</v>
      </c>
      <c r="I79" s="9">
        <f t="shared" si="1"/>
        <v>0.04</v>
      </c>
    </row>
    <row r="80" spans="5:9" ht="12.75">
      <c r="E80" s="9">
        <v>5.9</v>
      </c>
      <c r="F80" s="9">
        <f t="shared" si="7"/>
        <v>0.045</v>
      </c>
      <c r="H80" s="9">
        <v>5.9</v>
      </c>
      <c r="I80" s="9">
        <f t="shared" si="1"/>
        <v>0.045</v>
      </c>
    </row>
    <row r="81" spans="5:9" ht="12.75">
      <c r="E81" s="9">
        <v>6</v>
      </c>
      <c r="F81" s="9">
        <f>LOOKUP($E$21:$E$331,$A$21:$A$52,$C$21:$C$52)</f>
        <v>0.05</v>
      </c>
      <c r="H81" s="9">
        <v>6</v>
      </c>
      <c r="I81" s="9">
        <f t="shared" si="1"/>
        <v>0.05</v>
      </c>
    </row>
    <row r="82" spans="5:9" ht="12.75">
      <c r="E82" s="9">
        <v>6.1</v>
      </c>
      <c r="F82" s="9">
        <f aca="true" t="shared" si="8" ref="F82:F90">F81+(($F$91-$F$81)/(ROW($F$91)-ROW($F$81)))</f>
        <v>0.055</v>
      </c>
      <c r="H82" s="9">
        <v>6.1</v>
      </c>
      <c r="I82" s="9">
        <f t="shared" si="1"/>
        <v>0.05500000000000001</v>
      </c>
    </row>
    <row r="83" spans="5:9" ht="12.75">
      <c r="E83" s="9">
        <v>6.2</v>
      </c>
      <c r="F83" s="9">
        <f t="shared" si="8"/>
        <v>0.06</v>
      </c>
      <c r="H83" s="9">
        <v>6.2</v>
      </c>
      <c r="I83" s="9">
        <f t="shared" si="1"/>
        <v>0.06</v>
      </c>
    </row>
    <row r="84" spans="5:9" ht="12.75">
      <c r="E84" s="9">
        <v>6.3</v>
      </c>
      <c r="F84" s="9">
        <f t="shared" si="8"/>
        <v>0.065</v>
      </c>
      <c r="H84" s="9">
        <v>6.3</v>
      </c>
      <c r="I84" s="9">
        <f t="shared" si="1"/>
        <v>0.065</v>
      </c>
    </row>
    <row r="85" spans="5:9" ht="12.75">
      <c r="E85" s="9">
        <v>6.4</v>
      </c>
      <c r="F85" s="9">
        <f t="shared" si="8"/>
        <v>0.07</v>
      </c>
      <c r="H85" s="9">
        <v>6.4</v>
      </c>
      <c r="I85" s="9">
        <f aca="true" t="shared" si="9" ref="I85:I148">$F85*$I$17/$B$5</f>
        <v>0.07</v>
      </c>
    </row>
    <row r="86" spans="5:9" ht="12.75">
      <c r="E86" s="9">
        <v>6.5</v>
      </c>
      <c r="F86" s="9">
        <f t="shared" si="8"/>
        <v>0.07500000000000001</v>
      </c>
      <c r="H86" s="9">
        <v>6.5</v>
      </c>
      <c r="I86" s="9">
        <f t="shared" si="9"/>
        <v>0.07500000000000001</v>
      </c>
    </row>
    <row r="87" spans="5:9" ht="12.75">
      <c r="E87" s="9">
        <v>6.6</v>
      </c>
      <c r="F87" s="9">
        <f t="shared" si="8"/>
        <v>0.08000000000000002</v>
      </c>
      <c r="H87" s="9">
        <v>6.6</v>
      </c>
      <c r="I87" s="9">
        <f t="shared" si="9"/>
        <v>0.08000000000000002</v>
      </c>
    </row>
    <row r="88" spans="5:9" ht="12.75">
      <c r="E88" s="9">
        <v>6.7</v>
      </c>
      <c r="F88" s="9">
        <f t="shared" si="8"/>
        <v>0.08500000000000002</v>
      </c>
      <c r="H88" s="9">
        <v>6.7</v>
      </c>
      <c r="I88" s="9">
        <f t="shared" si="9"/>
        <v>0.08500000000000002</v>
      </c>
    </row>
    <row r="89" spans="5:9" ht="12.75">
      <c r="E89" s="9">
        <v>6.8</v>
      </c>
      <c r="F89" s="9">
        <f t="shared" si="8"/>
        <v>0.09000000000000002</v>
      </c>
      <c r="H89" s="9">
        <v>6.8</v>
      </c>
      <c r="I89" s="9">
        <f t="shared" si="9"/>
        <v>0.09000000000000002</v>
      </c>
    </row>
    <row r="90" spans="5:9" ht="12.75">
      <c r="E90" s="9">
        <v>6.9</v>
      </c>
      <c r="F90" s="9">
        <f t="shared" si="8"/>
        <v>0.09500000000000003</v>
      </c>
      <c r="H90" s="9">
        <v>6.9</v>
      </c>
      <c r="I90" s="9">
        <f t="shared" si="9"/>
        <v>0.09500000000000003</v>
      </c>
    </row>
    <row r="91" spans="5:9" ht="12.75">
      <c r="E91" s="9">
        <v>7</v>
      </c>
      <c r="F91" s="9">
        <f>LOOKUP($E$21:$E$331,$A$21:$A$52,$C$21:$C$52)</f>
        <v>0.1</v>
      </c>
      <c r="H91" s="9">
        <v>7</v>
      </c>
      <c r="I91" s="9">
        <f t="shared" si="9"/>
        <v>0.1</v>
      </c>
    </row>
    <row r="92" spans="5:9" ht="12.75">
      <c r="E92" s="9">
        <v>7.1</v>
      </c>
      <c r="F92" s="9">
        <f aca="true" t="shared" si="10" ref="F92:F100">F91+(($F$101-$F$91)/(ROW($F$101)-ROW($F$91)))</f>
        <v>0.12</v>
      </c>
      <c r="H92" s="9">
        <v>7.1</v>
      </c>
      <c r="I92" s="9">
        <f t="shared" si="9"/>
        <v>0.12</v>
      </c>
    </row>
    <row r="93" spans="5:9" ht="12.75">
      <c r="E93" s="9">
        <v>7.2</v>
      </c>
      <c r="F93" s="9">
        <f t="shared" si="10"/>
        <v>0.13999999999999999</v>
      </c>
      <c r="H93" s="9">
        <v>7.2</v>
      </c>
      <c r="I93" s="9">
        <f t="shared" si="9"/>
        <v>0.13999999999999999</v>
      </c>
    </row>
    <row r="94" spans="5:9" ht="12.75">
      <c r="E94" s="9">
        <v>7.3</v>
      </c>
      <c r="F94" s="9">
        <f t="shared" si="10"/>
        <v>0.15999999999999998</v>
      </c>
      <c r="H94" s="9">
        <v>7.3</v>
      </c>
      <c r="I94" s="9">
        <f t="shared" si="9"/>
        <v>0.15999999999999998</v>
      </c>
    </row>
    <row r="95" spans="5:9" ht="12.75">
      <c r="E95" s="9">
        <v>7.4</v>
      </c>
      <c r="F95" s="9">
        <f t="shared" si="10"/>
        <v>0.17999999999999997</v>
      </c>
      <c r="H95" s="9">
        <v>7.4</v>
      </c>
      <c r="I95" s="9">
        <f t="shared" si="9"/>
        <v>0.17999999999999997</v>
      </c>
    </row>
    <row r="96" spans="5:9" ht="12.75">
      <c r="E96" s="9">
        <v>7.5</v>
      </c>
      <c r="F96" s="9">
        <f t="shared" si="10"/>
        <v>0.19999999999999996</v>
      </c>
      <c r="H96" s="9">
        <v>7.5</v>
      </c>
      <c r="I96" s="9">
        <f t="shared" si="9"/>
        <v>0.19999999999999996</v>
      </c>
    </row>
    <row r="97" spans="5:9" ht="12.75">
      <c r="E97" s="9">
        <v>7.6</v>
      </c>
      <c r="F97" s="9">
        <f t="shared" si="10"/>
        <v>0.21999999999999995</v>
      </c>
      <c r="H97" s="9">
        <v>7.6</v>
      </c>
      <c r="I97" s="9">
        <f t="shared" si="9"/>
        <v>0.21999999999999992</v>
      </c>
    </row>
    <row r="98" spans="5:9" ht="12.75">
      <c r="E98" s="9">
        <v>7.7</v>
      </c>
      <c r="F98" s="9">
        <f t="shared" si="10"/>
        <v>0.23999999999999994</v>
      </c>
      <c r="H98" s="9">
        <v>7.7</v>
      </c>
      <c r="I98" s="9">
        <f t="shared" si="9"/>
        <v>0.23999999999999994</v>
      </c>
    </row>
    <row r="99" spans="5:9" ht="12.75">
      <c r="E99" s="9">
        <v>7.8</v>
      </c>
      <c r="F99" s="9">
        <f t="shared" si="10"/>
        <v>0.25999999999999995</v>
      </c>
      <c r="H99" s="9">
        <v>7.8</v>
      </c>
      <c r="I99" s="9">
        <f t="shared" si="9"/>
        <v>0.25999999999999995</v>
      </c>
    </row>
    <row r="100" spans="5:9" ht="12.75">
      <c r="E100" s="9">
        <v>7.9</v>
      </c>
      <c r="F100" s="9">
        <f t="shared" si="10"/>
        <v>0.27999999999999997</v>
      </c>
      <c r="H100" s="9">
        <v>7.9</v>
      </c>
      <c r="I100" s="9">
        <f t="shared" si="9"/>
        <v>0.27999999999999997</v>
      </c>
    </row>
    <row r="101" spans="5:9" ht="12.75">
      <c r="E101" s="9">
        <v>8</v>
      </c>
      <c r="F101" s="9">
        <f>LOOKUP($E$21:$E$331,$A$21:$A$52,$C$21:$C$52)</f>
        <v>0.3</v>
      </c>
      <c r="H101" s="9">
        <v>8</v>
      </c>
      <c r="I101" s="9">
        <f t="shared" si="9"/>
        <v>0.3</v>
      </c>
    </row>
    <row r="102" spans="5:9" ht="12.75">
      <c r="E102" s="9">
        <v>8.1</v>
      </c>
      <c r="F102" s="9">
        <f aca="true" t="shared" si="11" ref="F102:F110">F101+(($F$111-$F$101)/(ROW($F$111)-ROW($F$101)))</f>
        <v>0.32</v>
      </c>
      <c r="H102" s="9">
        <v>8.1</v>
      </c>
      <c r="I102" s="9">
        <f t="shared" si="9"/>
        <v>0.32</v>
      </c>
    </row>
    <row r="103" spans="5:9" ht="12.75">
      <c r="E103" s="9">
        <v>8.2</v>
      </c>
      <c r="F103" s="9">
        <f t="shared" si="11"/>
        <v>0.34</v>
      </c>
      <c r="H103" s="9">
        <v>8.2</v>
      </c>
      <c r="I103" s="9">
        <f t="shared" si="9"/>
        <v>0.34</v>
      </c>
    </row>
    <row r="104" spans="5:9" ht="12.75">
      <c r="E104" s="9">
        <v>8.3</v>
      </c>
      <c r="F104" s="9">
        <f t="shared" si="11"/>
        <v>0.36000000000000004</v>
      </c>
      <c r="H104" s="9">
        <v>8.3</v>
      </c>
      <c r="I104" s="9">
        <f t="shared" si="9"/>
        <v>0.36000000000000004</v>
      </c>
    </row>
    <row r="105" spans="5:9" ht="12.75">
      <c r="E105" s="9">
        <v>8.4</v>
      </c>
      <c r="F105" s="9">
        <f t="shared" si="11"/>
        <v>0.38000000000000006</v>
      </c>
      <c r="H105" s="9">
        <v>8.4</v>
      </c>
      <c r="I105" s="9">
        <f t="shared" si="9"/>
        <v>0.38000000000000006</v>
      </c>
    </row>
    <row r="106" spans="5:9" ht="12.75">
      <c r="E106" s="9">
        <v>8.5</v>
      </c>
      <c r="F106" s="9">
        <f t="shared" si="11"/>
        <v>0.4000000000000001</v>
      </c>
      <c r="H106" s="9">
        <v>8.5</v>
      </c>
      <c r="I106" s="9">
        <f t="shared" si="9"/>
        <v>0.4000000000000001</v>
      </c>
    </row>
    <row r="107" spans="5:9" ht="12.75">
      <c r="E107" s="9">
        <v>8.6</v>
      </c>
      <c r="F107" s="9">
        <f t="shared" si="11"/>
        <v>0.4200000000000001</v>
      </c>
      <c r="H107" s="9">
        <v>8.6</v>
      </c>
      <c r="I107" s="9">
        <f t="shared" si="9"/>
        <v>0.4200000000000001</v>
      </c>
    </row>
    <row r="108" spans="5:9" ht="12.75">
      <c r="E108" s="9">
        <v>8.7</v>
      </c>
      <c r="F108" s="9">
        <f t="shared" si="11"/>
        <v>0.4400000000000001</v>
      </c>
      <c r="H108" s="9">
        <v>8.7</v>
      </c>
      <c r="I108" s="9">
        <f t="shared" si="9"/>
        <v>0.4400000000000001</v>
      </c>
    </row>
    <row r="109" spans="5:9" ht="12.75">
      <c r="E109" s="9">
        <v>8.8</v>
      </c>
      <c r="F109" s="9">
        <f t="shared" si="11"/>
        <v>0.46000000000000013</v>
      </c>
      <c r="H109" s="9">
        <v>8.8</v>
      </c>
      <c r="I109" s="9">
        <f t="shared" si="9"/>
        <v>0.46000000000000013</v>
      </c>
    </row>
    <row r="110" spans="5:9" ht="12.75">
      <c r="E110" s="9">
        <v>8.9</v>
      </c>
      <c r="F110" s="9">
        <f t="shared" si="11"/>
        <v>0.48000000000000015</v>
      </c>
      <c r="H110" s="9">
        <v>8.9</v>
      </c>
      <c r="I110" s="9">
        <f t="shared" si="9"/>
        <v>0.48000000000000015</v>
      </c>
    </row>
    <row r="111" spans="5:9" ht="12.75">
      <c r="E111" s="9">
        <v>9</v>
      </c>
      <c r="F111" s="9">
        <f>LOOKUP($E$21:$E$331,$A$21:$A$52,$C$21:$C$52)</f>
        <v>0.5</v>
      </c>
      <c r="H111" s="9">
        <v>9</v>
      </c>
      <c r="I111" s="9">
        <f t="shared" si="9"/>
        <v>0.5</v>
      </c>
    </row>
    <row r="112" spans="5:9" ht="12.75">
      <c r="E112" s="9">
        <v>9.1</v>
      </c>
      <c r="F112" s="9">
        <f aca="true" t="shared" si="12" ref="F112:F120">F111+(($F$121-$F$111)/(ROW($F$121)-ROW($F$111)))</f>
        <v>0.53</v>
      </c>
      <c r="H112" s="9">
        <v>9.1</v>
      </c>
      <c r="I112" s="9">
        <f t="shared" si="9"/>
        <v>0.53</v>
      </c>
    </row>
    <row r="113" spans="5:9" ht="12.75">
      <c r="E113" s="9">
        <v>9.2</v>
      </c>
      <c r="F113" s="9">
        <f t="shared" si="12"/>
        <v>0.56</v>
      </c>
      <c r="H113" s="9">
        <v>9.2</v>
      </c>
      <c r="I113" s="9">
        <f t="shared" si="9"/>
        <v>0.56</v>
      </c>
    </row>
    <row r="114" spans="5:9" ht="12.75">
      <c r="E114" s="9">
        <v>9.3</v>
      </c>
      <c r="F114" s="9">
        <f t="shared" si="12"/>
        <v>0.5900000000000001</v>
      </c>
      <c r="H114" s="9">
        <v>9.3</v>
      </c>
      <c r="I114" s="9">
        <f t="shared" si="9"/>
        <v>0.5900000000000001</v>
      </c>
    </row>
    <row r="115" spans="5:9" ht="12.75">
      <c r="E115" s="9">
        <v>9.4</v>
      </c>
      <c r="F115" s="9">
        <f t="shared" si="12"/>
        <v>0.6200000000000001</v>
      </c>
      <c r="H115" s="9">
        <v>9.4</v>
      </c>
      <c r="I115" s="9">
        <f t="shared" si="9"/>
        <v>0.6200000000000001</v>
      </c>
    </row>
    <row r="116" spans="5:9" ht="12.75">
      <c r="E116" s="9">
        <v>9.5</v>
      </c>
      <c r="F116" s="9">
        <f t="shared" si="12"/>
        <v>0.6500000000000001</v>
      </c>
      <c r="H116" s="9">
        <v>9.5</v>
      </c>
      <c r="I116" s="9">
        <f t="shared" si="9"/>
        <v>0.6500000000000001</v>
      </c>
    </row>
    <row r="117" spans="5:9" ht="12.75">
      <c r="E117" s="9">
        <v>9.6</v>
      </c>
      <c r="F117" s="9">
        <f t="shared" si="12"/>
        <v>0.6800000000000002</v>
      </c>
      <c r="H117" s="9">
        <v>9.6</v>
      </c>
      <c r="I117" s="9">
        <f t="shared" si="9"/>
        <v>0.6800000000000002</v>
      </c>
    </row>
    <row r="118" spans="5:9" ht="12.75">
      <c r="E118" s="9">
        <v>9.7</v>
      </c>
      <c r="F118" s="9">
        <f t="shared" si="12"/>
        <v>0.7100000000000002</v>
      </c>
      <c r="H118" s="9">
        <v>9.7</v>
      </c>
      <c r="I118" s="9">
        <f t="shared" si="9"/>
        <v>0.7100000000000002</v>
      </c>
    </row>
    <row r="119" spans="5:9" ht="12.75">
      <c r="E119" s="9">
        <v>9.8</v>
      </c>
      <c r="F119" s="9">
        <f t="shared" si="12"/>
        <v>0.7400000000000002</v>
      </c>
      <c r="H119" s="9">
        <v>9.8</v>
      </c>
      <c r="I119" s="9">
        <f t="shared" si="9"/>
        <v>0.7400000000000002</v>
      </c>
    </row>
    <row r="120" spans="5:9" ht="12.75">
      <c r="E120" s="9">
        <v>9.9</v>
      </c>
      <c r="F120" s="9">
        <f t="shared" si="12"/>
        <v>0.7700000000000002</v>
      </c>
      <c r="H120" s="9">
        <v>9.9</v>
      </c>
      <c r="I120" s="9">
        <f t="shared" si="9"/>
        <v>0.7700000000000002</v>
      </c>
    </row>
    <row r="121" spans="5:9" ht="12.75">
      <c r="E121" s="9">
        <v>10</v>
      </c>
      <c r="F121" s="9">
        <f>LOOKUP($E$21:$E$331,$A$21:$A$52,$C$21:$C$52)</f>
        <v>0.8</v>
      </c>
      <c r="H121" s="9">
        <v>10</v>
      </c>
      <c r="I121" s="9">
        <f t="shared" si="9"/>
        <v>0.8</v>
      </c>
    </row>
    <row r="122" spans="5:9" ht="12.75">
      <c r="E122" s="9">
        <v>10.1</v>
      </c>
      <c r="F122" s="9">
        <f>F121+(($F$131-$F$121)/(ROW($F$131)-ROW($F$121)))</f>
        <v>0.8300000000000001</v>
      </c>
      <c r="H122" s="9">
        <v>10.1</v>
      </c>
      <c r="I122" s="9">
        <f t="shared" si="9"/>
        <v>0.8300000000000001</v>
      </c>
    </row>
    <row r="123" spans="5:9" ht="12.75">
      <c r="E123" s="9">
        <v>10.2</v>
      </c>
      <c r="F123" s="9">
        <f aca="true" t="shared" si="13" ref="F123:F130">F122+(($F$131-$F$121)/(ROW($F$131)-ROW($F$121)))</f>
        <v>0.8600000000000001</v>
      </c>
      <c r="H123" s="9">
        <v>10.2</v>
      </c>
      <c r="I123" s="9">
        <f t="shared" si="9"/>
        <v>0.8600000000000001</v>
      </c>
    </row>
    <row r="124" spans="5:9" ht="12.75">
      <c r="E124" s="9">
        <v>10.3</v>
      </c>
      <c r="F124" s="9">
        <f t="shared" si="13"/>
        <v>0.8900000000000001</v>
      </c>
      <c r="H124" s="9">
        <v>10.3</v>
      </c>
      <c r="I124" s="9">
        <f t="shared" si="9"/>
        <v>0.8900000000000002</v>
      </c>
    </row>
    <row r="125" spans="5:9" ht="12.75">
      <c r="E125" s="9">
        <v>10.4</v>
      </c>
      <c r="F125" s="9">
        <f t="shared" si="13"/>
        <v>0.9200000000000002</v>
      </c>
      <c r="H125" s="9">
        <v>10.4</v>
      </c>
      <c r="I125" s="9">
        <f t="shared" si="9"/>
        <v>0.9200000000000002</v>
      </c>
    </row>
    <row r="126" spans="5:9" ht="12.75">
      <c r="E126" s="9">
        <v>10.5</v>
      </c>
      <c r="F126" s="9">
        <f t="shared" si="13"/>
        <v>0.9500000000000002</v>
      </c>
      <c r="H126" s="9">
        <v>10.5</v>
      </c>
      <c r="I126" s="9">
        <f t="shared" si="9"/>
        <v>0.9500000000000002</v>
      </c>
    </row>
    <row r="127" spans="5:9" ht="12.75">
      <c r="E127" s="9">
        <v>10.6</v>
      </c>
      <c r="F127" s="9">
        <f t="shared" si="13"/>
        <v>0.9800000000000002</v>
      </c>
      <c r="H127" s="9">
        <v>10.6</v>
      </c>
      <c r="I127" s="9">
        <f t="shared" si="9"/>
        <v>0.9800000000000002</v>
      </c>
    </row>
    <row r="128" spans="5:9" ht="12.75">
      <c r="E128" s="9">
        <v>10.7</v>
      </c>
      <c r="F128" s="9">
        <f t="shared" si="13"/>
        <v>1.0100000000000002</v>
      </c>
      <c r="H128" s="9">
        <v>10.7</v>
      </c>
      <c r="I128" s="9">
        <f t="shared" si="9"/>
        <v>1.0100000000000002</v>
      </c>
    </row>
    <row r="129" spans="5:9" ht="12.75">
      <c r="E129" s="9">
        <v>10.8</v>
      </c>
      <c r="F129" s="9">
        <f t="shared" si="13"/>
        <v>1.0400000000000003</v>
      </c>
      <c r="H129" s="9">
        <v>10.8</v>
      </c>
      <c r="I129" s="9">
        <f t="shared" si="9"/>
        <v>1.0400000000000003</v>
      </c>
    </row>
    <row r="130" spans="5:9" ht="12.75">
      <c r="E130" s="9">
        <v>10.9</v>
      </c>
      <c r="F130" s="9">
        <f t="shared" si="13"/>
        <v>1.0700000000000003</v>
      </c>
      <c r="H130" s="9">
        <v>10.9</v>
      </c>
      <c r="I130" s="9">
        <f t="shared" si="9"/>
        <v>1.0700000000000003</v>
      </c>
    </row>
    <row r="131" spans="5:9" ht="12.75">
      <c r="E131" s="9">
        <v>11</v>
      </c>
      <c r="F131" s="9">
        <f>LOOKUP($E$21:$E$331,$A$21:$A$52,$C$21:$C$52)</f>
        <v>1.1</v>
      </c>
      <c r="H131" s="9">
        <v>11</v>
      </c>
      <c r="I131" s="9">
        <f t="shared" si="9"/>
        <v>1.1</v>
      </c>
    </row>
    <row r="132" spans="5:9" ht="12.75">
      <c r="E132" s="9">
        <v>11.1</v>
      </c>
      <c r="F132" s="9">
        <f>F131+(($F$141-$F$131)/(ROW($F$141)-ROW($F$131)))</f>
        <v>1.1600000000000001</v>
      </c>
      <c r="H132" s="9">
        <v>11.1</v>
      </c>
      <c r="I132" s="9">
        <f t="shared" si="9"/>
        <v>1.1600000000000001</v>
      </c>
    </row>
    <row r="133" spans="5:9" ht="12.75">
      <c r="E133" s="9">
        <v>11.2</v>
      </c>
      <c r="F133" s="9">
        <f aca="true" t="shared" si="14" ref="F133:F140">F132+(($F$141-$F$131)/(ROW($F$141)-ROW($F$131)))</f>
        <v>1.2200000000000002</v>
      </c>
      <c r="H133" s="9">
        <v>11.2</v>
      </c>
      <c r="I133" s="9">
        <f t="shared" si="9"/>
        <v>1.2200000000000002</v>
      </c>
    </row>
    <row r="134" spans="5:9" ht="12.75">
      <c r="E134" s="9">
        <v>11.3</v>
      </c>
      <c r="F134" s="9">
        <f t="shared" si="14"/>
        <v>1.2800000000000002</v>
      </c>
      <c r="H134" s="9">
        <v>11.3</v>
      </c>
      <c r="I134" s="9">
        <f t="shared" si="9"/>
        <v>1.2800000000000002</v>
      </c>
    </row>
    <row r="135" spans="5:9" ht="12.75">
      <c r="E135" s="9">
        <v>11.4</v>
      </c>
      <c r="F135" s="9">
        <f t="shared" si="14"/>
        <v>1.3400000000000003</v>
      </c>
      <c r="H135" s="9">
        <v>11.4</v>
      </c>
      <c r="I135" s="9">
        <f t="shared" si="9"/>
        <v>1.3400000000000003</v>
      </c>
    </row>
    <row r="136" spans="5:9" ht="12.75">
      <c r="E136" s="9">
        <v>11.5</v>
      </c>
      <c r="F136" s="9">
        <f t="shared" si="14"/>
        <v>1.4000000000000004</v>
      </c>
      <c r="H136" s="9">
        <v>11.5</v>
      </c>
      <c r="I136" s="9">
        <f t="shared" si="9"/>
        <v>1.4000000000000004</v>
      </c>
    </row>
    <row r="137" spans="5:9" ht="12.75">
      <c r="E137" s="9">
        <v>11.6</v>
      </c>
      <c r="F137" s="9">
        <f t="shared" si="14"/>
        <v>1.4600000000000004</v>
      </c>
      <c r="H137" s="9">
        <v>11.6</v>
      </c>
      <c r="I137" s="9">
        <f t="shared" si="9"/>
        <v>1.4600000000000004</v>
      </c>
    </row>
    <row r="138" spans="5:9" ht="12.75">
      <c r="E138" s="9">
        <v>11.7</v>
      </c>
      <c r="F138" s="9">
        <f t="shared" si="14"/>
        <v>1.5200000000000005</v>
      </c>
      <c r="H138" s="9">
        <v>11.7</v>
      </c>
      <c r="I138" s="9">
        <f t="shared" si="9"/>
        <v>1.5200000000000005</v>
      </c>
    </row>
    <row r="139" spans="5:9" ht="12.75">
      <c r="E139" s="9">
        <v>11.8</v>
      </c>
      <c r="F139" s="9">
        <f t="shared" si="14"/>
        <v>1.5800000000000005</v>
      </c>
      <c r="H139" s="9">
        <v>11.8</v>
      </c>
      <c r="I139" s="9">
        <f t="shared" si="9"/>
        <v>1.5800000000000005</v>
      </c>
    </row>
    <row r="140" spans="5:9" ht="12.75">
      <c r="E140" s="9">
        <v>11.9</v>
      </c>
      <c r="F140" s="9">
        <f t="shared" si="14"/>
        <v>1.6400000000000006</v>
      </c>
      <c r="H140" s="9">
        <v>11.9</v>
      </c>
      <c r="I140" s="9">
        <f t="shared" si="9"/>
        <v>1.6400000000000006</v>
      </c>
    </row>
    <row r="141" spans="5:9" ht="12.75">
      <c r="E141" s="9">
        <v>12</v>
      </c>
      <c r="F141" s="9">
        <f>LOOKUP($E$21:$E$331,$A$21:$A$52,$C$21:$C$52)</f>
        <v>1.7</v>
      </c>
      <c r="H141" s="9">
        <v>12</v>
      </c>
      <c r="I141" s="9">
        <f t="shared" si="9"/>
        <v>1.7</v>
      </c>
    </row>
    <row r="142" spans="5:9" ht="12.75">
      <c r="E142" s="9">
        <v>12.1</v>
      </c>
      <c r="F142" s="9">
        <f>F141+(($F$151-$F$141)/(ROW($F$151)-ROW($F$141)))</f>
        <v>1.76</v>
      </c>
      <c r="H142" s="9">
        <v>12.1</v>
      </c>
      <c r="I142" s="9">
        <f t="shared" si="9"/>
        <v>1.7600000000000002</v>
      </c>
    </row>
    <row r="143" spans="5:9" ht="12.75">
      <c r="E143" s="9">
        <v>12.2</v>
      </c>
      <c r="F143" s="9">
        <f aca="true" t="shared" si="15" ref="F143:F150">F142+(($F$151-$F$141)/(ROW($F$151)-ROW($F$141)))</f>
        <v>1.82</v>
      </c>
      <c r="H143" s="9">
        <v>12.2</v>
      </c>
      <c r="I143" s="9">
        <f t="shared" si="9"/>
        <v>1.8199999999999998</v>
      </c>
    </row>
    <row r="144" spans="5:9" ht="12.75">
      <c r="E144" s="9">
        <v>12.3</v>
      </c>
      <c r="F144" s="9">
        <f t="shared" si="15"/>
        <v>1.8800000000000001</v>
      </c>
      <c r="H144" s="9">
        <v>12.3</v>
      </c>
      <c r="I144" s="9">
        <f t="shared" si="9"/>
        <v>1.8800000000000001</v>
      </c>
    </row>
    <row r="145" spans="5:9" ht="12.75">
      <c r="E145" s="9">
        <v>12.4</v>
      </c>
      <c r="F145" s="9">
        <f t="shared" si="15"/>
        <v>1.9400000000000002</v>
      </c>
      <c r="H145" s="9">
        <v>12.4</v>
      </c>
      <c r="I145" s="9">
        <f t="shared" si="9"/>
        <v>1.9400000000000002</v>
      </c>
    </row>
    <row r="146" spans="5:9" ht="12.75">
      <c r="E146" s="9">
        <v>12.5</v>
      </c>
      <c r="F146" s="9">
        <f t="shared" si="15"/>
        <v>2</v>
      </c>
      <c r="H146" s="9">
        <v>12.5</v>
      </c>
      <c r="I146" s="9">
        <f t="shared" si="9"/>
        <v>2</v>
      </c>
    </row>
    <row r="147" spans="5:9" ht="12.75">
      <c r="E147" s="9">
        <v>12.6</v>
      </c>
      <c r="F147" s="9">
        <f t="shared" si="15"/>
        <v>2.06</v>
      </c>
      <c r="H147" s="9">
        <v>12.6</v>
      </c>
      <c r="I147" s="9">
        <f t="shared" si="9"/>
        <v>2.06</v>
      </c>
    </row>
    <row r="148" spans="5:9" ht="12.75">
      <c r="E148" s="9">
        <v>12.7</v>
      </c>
      <c r="F148" s="9">
        <f t="shared" si="15"/>
        <v>2.12</v>
      </c>
      <c r="H148" s="9">
        <v>12.7</v>
      </c>
      <c r="I148" s="9">
        <f t="shared" si="9"/>
        <v>2.12</v>
      </c>
    </row>
    <row r="149" spans="5:9" ht="12.75">
      <c r="E149" s="9">
        <v>12.8</v>
      </c>
      <c r="F149" s="9">
        <f t="shared" si="15"/>
        <v>2.18</v>
      </c>
      <c r="H149" s="9">
        <v>12.8</v>
      </c>
      <c r="I149" s="9">
        <f aca="true" t="shared" si="16" ref="I149:I212">$F149*$I$17/$B$5</f>
        <v>2.18</v>
      </c>
    </row>
    <row r="150" spans="5:9" ht="12.75">
      <c r="E150" s="9">
        <v>12.9</v>
      </c>
      <c r="F150" s="9">
        <f t="shared" si="15"/>
        <v>2.24</v>
      </c>
      <c r="H150" s="9">
        <v>12.9</v>
      </c>
      <c r="I150" s="9">
        <f t="shared" si="16"/>
        <v>2.24</v>
      </c>
    </row>
    <row r="151" spans="5:9" ht="12.75">
      <c r="E151" s="9">
        <v>13</v>
      </c>
      <c r="F151" s="9">
        <f>LOOKUP($E$21:$E$331,$A$21:$A$52,$C$21:$C$52)</f>
        <v>2.3</v>
      </c>
      <c r="H151" s="9">
        <v>13</v>
      </c>
      <c r="I151" s="9">
        <f t="shared" si="16"/>
        <v>2.3</v>
      </c>
    </row>
    <row r="152" spans="5:9" ht="12.75">
      <c r="E152" s="9">
        <v>13.1</v>
      </c>
      <c r="F152" s="9">
        <f>F151+(($F$161-$F$151)/(ROW($F$161)-ROW($F$151)))</f>
        <v>2.375</v>
      </c>
      <c r="H152" s="9">
        <v>13.1</v>
      </c>
      <c r="I152" s="9">
        <f t="shared" si="16"/>
        <v>2.375</v>
      </c>
    </row>
    <row r="153" spans="5:9" ht="12.75">
      <c r="E153" s="9">
        <v>13.2</v>
      </c>
      <c r="F153" s="9">
        <f aca="true" t="shared" si="17" ref="F153:F160">F152+(($F$161-$F$151)/(ROW($F$161)-ROW($F$151)))</f>
        <v>2.45</v>
      </c>
      <c r="H153" s="9">
        <v>13.2</v>
      </c>
      <c r="I153" s="9">
        <f t="shared" si="16"/>
        <v>2.45</v>
      </c>
    </row>
    <row r="154" spans="5:9" ht="12.75">
      <c r="E154" s="9">
        <v>13.3</v>
      </c>
      <c r="F154" s="9">
        <f t="shared" si="17"/>
        <v>2.5250000000000004</v>
      </c>
      <c r="H154" s="9">
        <v>13.3</v>
      </c>
      <c r="I154" s="9">
        <f t="shared" si="16"/>
        <v>2.5250000000000004</v>
      </c>
    </row>
    <row r="155" spans="5:9" ht="12.75">
      <c r="E155" s="9">
        <v>13.4</v>
      </c>
      <c r="F155" s="9">
        <f t="shared" si="17"/>
        <v>2.6000000000000005</v>
      </c>
      <c r="H155" s="9">
        <v>13.4</v>
      </c>
      <c r="I155" s="9">
        <f t="shared" si="16"/>
        <v>2.6000000000000005</v>
      </c>
    </row>
    <row r="156" spans="5:9" ht="12.75">
      <c r="E156" s="9">
        <v>13.5</v>
      </c>
      <c r="F156" s="9">
        <f t="shared" si="17"/>
        <v>2.6750000000000007</v>
      </c>
      <c r="H156" s="9">
        <v>13.5</v>
      </c>
      <c r="I156" s="9">
        <f t="shared" si="16"/>
        <v>2.6750000000000007</v>
      </c>
    </row>
    <row r="157" spans="5:9" ht="12.75">
      <c r="E157" s="9">
        <v>13.6</v>
      </c>
      <c r="F157" s="9">
        <f t="shared" si="17"/>
        <v>2.750000000000001</v>
      </c>
      <c r="H157" s="9">
        <v>13.6</v>
      </c>
      <c r="I157" s="9">
        <f t="shared" si="16"/>
        <v>2.750000000000001</v>
      </c>
    </row>
    <row r="158" spans="5:9" ht="12.75">
      <c r="E158" s="9">
        <v>13.7</v>
      </c>
      <c r="F158" s="9">
        <f t="shared" si="17"/>
        <v>2.825000000000001</v>
      </c>
      <c r="H158" s="9">
        <v>13.7</v>
      </c>
      <c r="I158" s="9">
        <f t="shared" si="16"/>
        <v>2.825000000000001</v>
      </c>
    </row>
    <row r="159" spans="5:9" ht="12.75">
      <c r="E159" s="9">
        <v>13.8</v>
      </c>
      <c r="F159" s="9">
        <f t="shared" si="17"/>
        <v>2.9000000000000012</v>
      </c>
      <c r="H159" s="9">
        <v>13.8</v>
      </c>
      <c r="I159" s="9">
        <f t="shared" si="16"/>
        <v>2.9000000000000012</v>
      </c>
    </row>
    <row r="160" spans="5:9" ht="12.75">
      <c r="E160" s="9">
        <v>13.9</v>
      </c>
      <c r="F160" s="9">
        <f t="shared" si="17"/>
        <v>2.9750000000000014</v>
      </c>
      <c r="H160" s="9">
        <v>13.9</v>
      </c>
      <c r="I160" s="9">
        <f t="shared" si="16"/>
        <v>2.9750000000000014</v>
      </c>
    </row>
    <row r="161" spans="5:9" ht="12.75">
      <c r="E161" s="9">
        <v>14</v>
      </c>
      <c r="F161" s="9">
        <f>LOOKUP($E$21:$E$331,$A$21:$A$52,$C$21:$C$52)</f>
        <v>3.05</v>
      </c>
      <c r="H161" s="9">
        <v>14</v>
      </c>
      <c r="I161" s="9">
        <f t="shared" si="16"/>
        <v>3.05</v>
      </c>
    </row>
    <row r="162" spans="5:9" ht="12.75">
      <c r="E162" s="9">
        <v>14.1</v>
      </c>
      <c r="F162" s="9">
        <f>F161+(($F$171-$F$161)/(ROW($F$171)-ROW($F$161)))</f>
        <v>3.125</v>
      </c>
      <c r="H162" s="9">
        <v>14.1</v>
      </c>
      <c r="I162" s="9">
        <f t="shared" si="16"/>
        <v>3.125</v>
      </c>
    </row>
    <row r="163" spans="5:9" ht="12.75">
      <c r="E163" s="9">
        <v>14.2</v>
      </c>
      <c r="F163" s="9">
        <f aca="true" t="shared" si="18" ref="F163:F170">F162+(($F$171-$F$161)/(ROW($F$171)-ROW($F$161)))</f>
        <v>3.2</v>
      </c>
      <c r="H163" s="9">
        <v>14.2</v>
      </c>
      <c r="I163" s="9">
        <f t="shared" si="16"/>
        <v>3.2</v>
      </c>
    </row>
    <row r="164" spans="5:9" ht="12.75">
      <c r="E164" s="9">
        <v>14.3</v>
      </c>
      <c r="F164" s="9">
        <f t="shared" si="18"/>
        <v>3.2750000000000004</v>
      </c>
      <c r="H164" s="9">
        <v>14.3</v>
      </c>
      <c r="I164" s="9">
        <f t="shared" si="16"/>
        <v>3.275</v>
      </c>
    </row>
    <row r="165" spans="5:9" ht="12.75">
      <c r="E165" s="9">
        <v>14.4</v>
      </c>
      <c r="F165" s="9">
        <f t="shared" si="18"/>
        <v>3.3500000000000005</v>
      </c>
      <c r="H165" s="9">
        <v>14.4</v>
      </c>
      <c r="I165" s="9">
        <f t="shared" si="16"/>
        <v>3.3500000000000005</v>
      </c>
    </row>
    <row r="166" spans="5:9" ht="12.75">
      <c r="E166" s="9">
        <v>14.5</v>
      </c>
      <c r="F166" s="9">
        <f t="shared" si="18"/>
        <v>3.4250000000000007</v>
      </c>
      <c r="H166" s="9">
        <v>14.5</v>
      </c>
      <c r="I166" s="9">
        <f t="shared" si="16"/>
        <v>3.4250000000000007</v>
      </c>
    </row>
    <row r="167" spans="5:9" ht="12.75">
      <c r="E167" s="9">
        <v>14.6</v>
      </c>
      <c r="F167" s="9">
        <f t="shared" si="18"/>
        <v>3.500000000000001</v>
      </c>
      <c r="H167" s="9">
        <v>14.6</v>
      </c>
      <c r="I167" s="9">
        <f t="shared" si="16"/>
        <v>3.500000000000001</v>
      </c>
    </row>
    <row r="168" spans="5:9" ht="12.75">
      <c r="E168" s="9">
        <v>14.7</v>
      </c>
      <c r="F168" s="9">
        <f t="shared" si="18"/>
        <v>3.575000000000001</v>
      </c>
      <c r="H168" s="9">
        <v>14.7</v>
      </c>
      <c r="I168" s="9">
        <f t="shared" si="16"/>
        <v>3.5750000000000015</v>
      </c>
    </row>
    <row r="169" spans="5:9" ht="12.75">
      <c r="E169" s="9">
        <v>14.8</v>
      </c>
      <c r="F169" s="9">
        <f t="shared" si="18"/>
        <v>3.6500000000000012</v>
      </c>
      <c r="H169" s="9">
        <v>14.8</v>
      </c>
      <c r="I169" s="9">
        <f t="shared" si="16"/>
        <v>3.6500000000000012</v>
      </c>
    </row>
    <row r="170" spans="5:9" ht="12.75">
      <c r="E170" s="9">
        <v>14.9</v>
      </c>
      <c r="F170" s="9">
        <f t="shared" si="18"/>
        <v>3.7250000000000014</v>
      </c>
      <c r="H170" s="9">
        <v>14.9</v>
      </c>
      <c r="I170" s="9">
        <f t="shared" si="16"/>
        <v>3.7250000000000014</v>
      </c>
    </row>
    <row r="171" spans="5:9" ht="12.75">
      <c r="E171" s="9">
        <v>15</v>
      </c>
      <c r="F171" s="9">
        <f>LOOKUP($E$21:$E$331,$A$21:$A$52,$C$21:$C$52)</f>
        <v>3.8</v>
      </c>
      <c r="H171" s="9">
        <v>15</v>
      </c>
      <c r="I171" s="9">
        <f t="shared" si="16"/>
        <v>3.8</v>
      </c>
    </row>
    <row r="172" spans="5:9" ht="12.75">
      <c r="E172" s="9">
        <v>15.1</v>
      </c>
      <c r="F172" s="9">
        <f>F171+(($F$181-$F$171)/(ROW($F$181)-ROW($F$171)))</f>
        <v>3.9</v>
      </c>
      <c r="H172" s="9">
        <v>15.1</v>
      </c>
      <c r="I172" s="9">
        <f t="shared" si="16"/>
        <v>3.9</v>
      </c>
    </row>
    <row r="173" spans="5:9" ht="12.75">
      <c r="E173" s="9">
        <v>15.2</v>
      </c>
      <c r="F173" s="9">
        <f aca="true" t="shared" si="19" ref="F173:F180">F172+(($F$181-$F$171)/(ROW($F$181)-ROW($F$171)))</f>
        <v>4</v>
      </c>
      <c r="H173" s="9">
        <v>15.2</v>
      </c>
      <c r="I173" s="9">
        <f t="shared" si="16"/>
        <v>4</v>
      </c>
    </row>
    <row r="174" spans="5:9" ht="12.75">
      <c r="E174" s="9">
        <v>15.3</v>
      </c>
      <c r="F174" s="9">
        <f t="shared" si="19"/>
        <v>4.1</v>
      </c>
      <c r="H174" s="9">
        <v>15.3</v>
      </c>
      <c r="I174" s="9">
        <f t="shared" si="16"/>
        <v>4.1</v>
      </c>
    </row>
    <row r="175" spans="5:9" ht="12.75">
      <c r="E175" s="9">
        <v>15.4</v>
      </c>
      <c r="F175" s="9">
        <f t="shared" si="19"/>
        <v>4.199999999999999</v>
      </c>
      <c r="H175" s="9">
        <v>15.4</v>
      </c>
      <c r="I175" s="9">
        <f t="shared" si="16"/>
        <v>4.199999999999999</v>
      </c>
    </row>
    <row r="176" spans="5:9" ht="12.75">
      <c r="E176" s="9">
        <v>15.5</v>
      </c>
      <c r="F176" s="9">
        <f t="shared" si="19"/>
        <v>4.299999999999999</v>
      </c>
      <c r="H176" s="9">
        <v>15.5</v>
      </c>
      <c r="I176" s="9">
        <f t="shared" si="16"/>
        <v>4.299999999999999</v>
      </c>
    </row>
    <row r="177" spans="5:9" ht="12.75">
      <c r="E177" s="9">
        <v>15.6</v>
      </c>
      <c r="F177" s="9">
        <f t="shared" si="19"/>
        <v>4.399999999999999</v>
      </c>
      <c r="H177" s="9">
        <v>15.6</v>
      </c>
      <c r="I177" s="9">
        <f t="shared" si="16"/>
        <v>4.399999999999999</v>
      </c>
    </row>
    <row r="178" spans="5:9" ht="12.75">
      <c r="E178" s="9">
        <v>15.7</v>
      </c>
      <c r="F178" s="9">
        <f t="shared" si="19"/>
        <v>4.499999999999998</v>
      </c>
      <c r="H178" s="9">
        <v>15.7</v>
      </c>
      <c r="I178" s="9">
        <f t="shared" si="16"/>
        <v>4.499999999999998</v>
      </c>
    </row>
    <row r="179" spans="5:9" ht="12.75">
      <c r="E179" s="9">
        <v>15.8</v>
      </c>
      <c r="F179" s="9">
        <f t="shared" si="19"/>
        <v>4.599999999999998</v>
      </c>
      <c r="H179" s="9">
        <v>15.8</v>
      </c>
      <c r="I179" s="9">
        <f t="shared" si="16"/>
        <v>4.599999999999998</v>
      </c>
    </row>
    <row r="180" spans="5:9" ht="12.75">
      <c r="E180" s="9">
        <v>15.9</v>
      </c>
      <c r="F180" s="9">
        <f t="shared" si="19"/>
        <v>4.6999999999999975</v>
      </c>
      <c r="H180" s="9">
        <v>15.9</v>
      </c>
      <c r="I180" s="9">
        <f t="shared" si="16"/>
        <v>4.6999999999999975</v>
      </c>
    </row>
    <row r="181" spans="5:9" ht="12.75">
      <c r="E181" s="9">
        <v>16</v>
      </c>
      <c r="F181" s="9">
        <f>LOOKUP($E$21:$E$331,$A$21:$A$52,$C$21:$C$52)</f>
        <v>4.8</v>
      </c>
      <c r="H181" s="9">
        <v>16</v>
      </c>
      <c r="I181" s="9">
        <f t="shared" si="16"/>
        <v>4.8</v>
      </c>
    </row>
    <row r="182" spans="5:9" ht="12.75">
      <c r="E182" s="9">
        <v>16.1</v>
      </c>
      <c r="F182" s="9">
        <f>F181+(($F$191-$F$181)/(ROW($F$191)-ROW($F$181)))</f>
        <v>4.8999999999999995</v>
      </c>
      <c r="H182" s="9">
        <v>16.1</v>
      </c>
      <c r="I182" s="9">
        <f t="shared" si="16"/>
        <v>4.8999999999999995</v>
      </c>
    </row>
    <row r="183" spans="5:9" ht="12.75">
      <c r="E183" s="9">
        <v>16.2</v>
      </c>
      <c r="F183" s="9">
        <f aca="true" t="shared" si="20" ref="F183:F190">F182+(($F$191-$F$181)/(ROW($F$191)-ROW($F$181)))</f>
        <v>4.999999999999999</v>
      </c>
      <c r="H183" s="9">
        <v>16.2</v>
      </c>
      <c r="I183" s="9">
        <f t="shared" si="16"/>
        <v>4.999999999999999</v>
      </c>
    </row>
    <row r="184" spans="5:9" ht="12.75">
      <c r="E184" s="9">
        <v>16.3</v>
      </c>
      <c r="F184" s="9">
        <f t="shared" si="20"/>
        <v>5.099999999999999</v>
      </c>
      <c r="H184" s="9">
        <v>16.3</v>
      </c>
      <c r="I184" s="9">
        <f t="shared" si="16"/>
        <v>5.099999999999999</v>
      </c>
    </row>
    <row r="185" spans="5:9" ht="12.75">
      <c r="E185" s="9">
        <v>16.4</v>
      </c>
      <c r="F185" s="9">
        <f t="shared" si="20"/>
        <v>5.199999999999998</v>
      </c>
      <c r="H185" s="9">
        <v>16.4</v>
      </c>
      <c r="I185" s="9">
        <f t="shared" si="16"/>
        <v>5.199999999999998</v>
      </c>
    </row>
    <row r="186" spans="5:9" ht="12.75">
      <c r="E186" s="9">
        <v>16.5</v>
      </c>
      <c r="F186" s="9">
        <f t="shared" si="20"/>
        <v>5.299999999999998</v>
      </c>
      <c r="H186" s="9">
        <v>16.5</v>
      </c>
      <c r="I186" s="9">
        <f t="shared" si="16"/>
        <v>5.299999999999998</v>
      </c>
    </row>
    <row r="187" spans="5:9" ht="12.75">
      <c r="E187" s="9">
        <v>16.6</v>
      </c>
      <c r="F187" s="9">
        <f t="shared" si="20"/>
        <v>5.399999999999998</v>
      </c>
      <c r="H187" s="9">
        <v>16.6</v>
      </c>
      <c r="I187" s="9">
        <f t="shared" si="16"/>
        <v>5.399999999999998</v>
      </c>
    </row>
    <row r="188" spans="5:9" ht="12.75">
      <c r="E188" s="9">
        <v>16.7</v>
      </c>
      <c r="F188" s="9">
        <f t="shared" si="20"/>
        <v>5.499999999999997</v>
      </c>
      <c r="H188" s="9">
        <v>16.7</v>
      </c>
      <c r="I188" s="9">
        <f t="shared" si="16"/>
        <v>5.499999999999997</v>
      </c>
    </row>
    <row r="189" spans="5:9" ht="12.75">
      <c r="E189" s="9">
        <v>16.8</v>
      </c>
      <c r="F189" s="9">
        <f t="shared" si="20"/>
        <v>5.599999999999997</v>
      </c>
      <c r="H189" s="9">
        <v>16.8</v>
      </c>
      <c r="I189" s="9">
        <f t="shared" si="16"/>
        <v>5.599999999999997</v>
      </c>
    </row>
    <row r="190" spans="5:9" ht="12.75">
      <c r="E190" s="9">
        <v>16.9</v>
      </c>
      <c r="F190" s="9">
        <f t="shared" si="20"/>
        <v>5.699999999999997</v>
      </c>
      <c r="H190" s="9">
        <v>16.9</v>
      </c>
      <c r="I190" s="9">
        <f t="shared" si="16"/>
        <v>5.699999999999997</v>
      </c>
    </row>
    <row r="191" spans="5:9" ht="12.75">
      <c r="E191" s="9">
        <v>17</v>
      </c>
      <c r="F191" s="9">
        <f>LOOKUP($E$21:$E$331,$A$21:$A$52,$C$21:$C$52)</f>
        <v>5.8</v>
      </c>
      <c r="H191" s="9">
        <v>17</v>
      </c>
      <c r="I191" s="9">
        <f t="shared" si="16"/>
        <v>5.8</v>
      </c>
    </row>
    <row r="192" spans="5:9" ht="12.75">
      <c r="E192" s="9">
        <v>17.1</v>
      </c>
      <c r="F192" s="9">
        <f>F191+(($F$201-$F$191)/(ROW($F$201)-ROW($F$191)))</f>
        <v>5.91</v>
      </c>
      <c r="H192" s="9">
        <v>17.1</v>
      </c>
      <c r="I192" s="9">
        <f t="shared" si="16"/>
        <v>5.91</v>
      </c>
    </row>
    <row r="193" spans="5:9" ht="12.75">
      <c r="E193" s="9">
        <v>17.2</v>
      </c>
      <c r="F193" s="9">
        <f aca="true" t="shared" si="21" ref="F193:F200">F192+(($F$201-$F$191)/(ROW($F$201)-ROW($F$191)))</f>
        <v>6.0200000000000005</v>
      </c>
      <c r="H193" s="9">
        <v>17.2</v>
      </c>
      <c r="I193" s="9">
        <f t="shared" si="16"/>
        <v>6.0200000000000005</v>
      </c>
    </row>
    <row r="194" spans="5:9" ht="12.75">
      <c r="E194" s="9">
        <v>17.3</v>
      </c>
      <c r="F194" s="9">
        <f t="shared" si="21"/>
        <v>6.130000000000001</v>
      </c>
      <c r="H194" s="9">
        <v>17.3</v>
      </c>
      <c r="I194" s="9">
        <f t="shared" si="16"/>
        <v>6.130000000000001</v>
      </c>
    </row>
    <row r="195" spans="5:9" ht="12.75">
      <c r="E195" s="9">
        <v>17.4</v>
      </c>
      <c r="F195" s="9">
        <f t="shared" si="21"/>
        <v>6.240000000000001</v>
      </c>
      <c r="H195" s="9">
        <v>17.4</v>
      </c>
      <c r="I195" s="9">
        <f t="shared" si="16"/>
        <v>6.240000000000001</v>
      </c>
    </row>
    <row r="196" spans="5:9" ht="12.75">
      <c r="E196" s="9">
        <v>17.5</v>
      </c>
      <c r="F196" s="9">
        <f t="shared" si="21"/>
        <v>6.350000000000001</v>
      </c>
      <c r="H196" s="9">
        <v>17.5</v>
      </c>
      <c r="I196" s="9">
        <f t="shared" si="16"/>
        <v>6.350000000000001</v>
      </c>
    </row>
    <row r="197" spans="5:9" ht="12.75">
      <c r="E197" s="9">
        <v>17.6</v>
      </c>
      <c r="F197" s="9">
        <f t="shared" si="21"/>
        <v>6.460000000000002</v>
      </c>
      <c r="H197" s="9">
        <v>17.6</v>
      </c>
      <c r="I197" s="9">
        <f t="shared" si="16"/>
        <v>6.460000000000003</v>
      </c>
    </row>
    <row r="198" spans="5:9" ht="12.75">
      <c r="E198" s="9">
        <v>17.7</v>
      </c>
      <c r="F198" s="9">
        <f t="shared" si="21"/>
        <v>6.570000000000002</v>
      </c>
      <c r="H198" s="9">
        <v>17.7</v>
      </c>
      <c r="I198" s="9">
        <f t="shared" si="16"/>
        <v>6.570000000000002</v>
      </c>
    </row>
    <row r="199" spans="5:9" ht="12.75">
      <c r="E199" s="9">
        <v>17.8</v>
      </c>
      <c r="F199" s="9">
        <f t="shared" si="21"/>
        <v>6.680000000000002</v>
      </c>
      <c r="H199" s="9">
        <v>17.8</v>
      </c>
      <c r="I199" s="9">
        <f t="shared" si="16"/>
        <v>6.680000000000002</v>
      </c>
    </row>
    <row r="200" spans="5:9" ht="12.75">
      <c r="E200" s="9">
        <v>17.9</v>
      </c>
      <c r="F200" s="9">
        <f t="shared" si="21"/>
        <v>6.790000000000003</v>
      </c>
      <c r="H200" s="9">
        <v>17.9</v>
      </c>
      <c r="I200" s="9">
        <f t="shared" si="16"/>
        <v>6.790000000000004</v>
      </c>
    </row>
    <row r="201" spans="5:9" ht="12.75">
      <c r="E201" s="9">
        <v>18</v>
      </c>
      <c r="F201" s="9">
        <f>LOOKUP($E$21:$E$331,$A$21:$A$52,$C$21:$C$52)</f>
        <v>6.9</v>
      </c>
      <c r="H201" s="9">
        <v>18</v>
      </c>
      <c r="I201" s="9">
        <f t="shared" si="16"/>
        <v>6.9</v>
      </c>
    </row>
    <row r="202" spans="5:9" ht="12.75">
      <c r="E202" s="9">
        <v>18.1</v>
      </c>
      <c r="F202" s="9">
        <f>F201+(($F$211-$F$201)/(ROW($F$211)-ROW($F$201)))</f>
        <v>7.010000000000001</v>
      </c>
      <c r="H202" s="9">
        <v>18.1</v>
      </c>
      <c r="I202" s="9">
        <f t="shared" si="16"/>
        <v>7.010000000000001</v>
      </c>
    </row>
    <row r="203" spans="5:9" ht="12.75">
      <c r="E203" s="9">
        <v>18.2</v>
      </c>
      <c r="F203" s="9">
        <f aca="true" t="shared" si="22" ref="F203:F210">F202+(($F$211-$F$201)/(ROW($F$211)-ROW($F$201)))</f>
        <v>7.120000000000001</v>
      </c>
      <c r="H203" s="9">
        <v>18.2</v>
      </c>
      <c r="I203" s="9">
        <f t="shared" si="16"/>
        <v>7.120000000000002</v>
      </c>
    </row>
    <row r="204" spans="5:9" ht="12.75">
      <c r="E204" s="9">
        <v>18.3</v>
      </c>
      <c r="F204" s="9">
        <f t="shared" si="22"/>
        <v>7.230000000000001</v>
      </c>
      <c r="H204" s="9">
        <v>18.3</v>
      </c>
      <c r="I204" s="9">
        <f t="shared" si="16"/>
        <v>7.230000000000001</v>
      </c>
    </row>
    <row r="205" spans="5:9" ht="12.75">
      <c r="E205" s="9">
        <v>18.4</v>
      </c>
      <c r="F205" s="9">
        <f t="shared" si="22"/>
        <v>7.340000000000002</v>
      </c>
      <c r="H205" s="9">
        <v>18.4</v>
      </c>
      <c r="I205" s="9">
        <f t="shared" si="16"/>
        <v>7.340000000000002</v>
      </c>
    </row>
    <row r="206" spans="5:9" ht="12.75">
      <c r="E206" s="9">
        <v>18.5</v>
      </c>
      <c r="F206" s="9">
        <f t="shared" si="22"/>
        <v>7.450000000000002</v>
      </c>
      <c r="H206" s="9">
        <v>18.5</v>
      </c>
      <c r="I206" s="9">
        <f t="shared" si="16"/>
        <v>7.450000000000001</v>
      </c>
    </row>
    <row r="207" spans="5:9" ht="12.75">
      <c r="E207" s="9">
        <v>18.6</v>
      </c>
      <c r="F207" s="9">
        <f t="shared" si="22"/>
        <v>7.560000000000002</v>
      </c>
      <c r="H207" s="9">
        <v>18.6</v>
      </c>
      <c r="I207" s="9">
        <f t="shared" si="16"/>
        <v>7.560000000000002</v>
      </c>
    </row>
    <row r="208" spans="5:9" ht="12.75">
      <c r="E208" s="9">
        <v>18.7</v>
      </c>
      <c r="F208" s="9">
        <f t="shared" si="22"/>
        <v>7.670000000000003</v>
      </c>
      <c r="H208" s="9">
        <v>18.7</v>
      </c>
      <c r="I208" s="9">
        <f t="shared" si="16"/>
        <v>7.6700000000000035</v>
      </c>
    </row>
    <row r="209" spans="5:9" ht="12.75">
      <c r="E209" s="9">
        <v>18.8</v>
      </c>
      <c r="F209" s="9">
        <f t="shared" si="22"/>
        <v>7.780000000000003</v>
      </c>
      <c r="H209" s="9">
        <v>18.8</v>
      </c>
      <c r="I209" s="9">
        <f t="shared" si="16"/>
        <v>7.780000000000003</v>
      </c>
    </row>
    <row r="210" spans="5:9" ht="12.75">
      <c r="E210" s="9">
        <v>18.9</v>
      </c>
      <c r="F210" s="9">
        <f t="shared" si="22"/>
        <v>7.890000000000003</v>
      </c>
      <c r="H210" s="9">
        <v>18.9</v>
      </c>
      <c r="I210" s="9">
        <f t="shared" si="16"/>
        <v>7.890000000000003</v>
      </c>
    </row>
    <row r="211" spans="5:9" ht="12.75">
      <c r="E211" s="9">
        <v>19</v>
      </c>
      <c r="F211" s="9">
        <f>LOOKUP($E$21:$E$331,$A$21:$A$52,$C$21:$C$52)</f>
        <v>8</v>
      </c>
      <c r="H211" s="9">
        <v>19</v>
      </c>
      <c r="I211" s="9">
        <f t="shared" si="16"/>
        <v>8</v>
      </c>
    </row>
    <row r="212" spans="5:9" ht="12.75">
      <c r="E212" s="9">
        <v>19.1</v>
      </c>
      <c r="F212" s="9">
        <f>F211+(($F$221-$F$211)/(ROW($F$221)-ROW($F$211)))</f>
        <v>8.15</v>
      </c>
      <c r="H212" s="9">
        <v>19.1</v>
      </c>
      <c r="I212" s="9">
        <f t="shared" si="16"/>
        <v>8.15</v>
      </c>
    </row>
    <row r="213" spans="5:9" ht="12.75">
      <c r="E213" s="9">
        <v>19.2</v>
      </c>
      <c r="F213" s="9">
        <f aca="true" t="shared" si="23" ref="F213:F220">F212+(($F$221-$F$211)/(ROW($F$221)-ROW($F$211)))</f>
        <v>8.3</v>
      </c>
      <c r="H213" s="9">
        <v>19.2</v>
      </c>
      <c r="I213" s="9">
        <f aca="true" t="shared" si="24" ref="I213:I276">$F213*$I$17/$B$5</f>
        <v>8.3</v>
      </c>
    </row>
    <row r="214" spans="5:9" ht="12.75">
      <c r="E214" s="9">
        <v>19.3</v>
      </c>
      <c r="F214" s="9">
        <f t="shared" si="23"/>
        <v>8.450000000000001</v>
      </c>
      <c r="H214" s="9">
        <v>19.3</v>
      </c>
      <c r="I214" s="9">
        <f t="shared" si="24"/>
        <v>8.450000000000001</v>
      </c>
    </row>
    <row r="215" spans="5:9" ht="12.75">
      <c r="E215" s="9">
        <v>19.4</v>
      </c>
      <c r="F215" s="9">
        <f t="shared" si="23"/>
        <v>8.600000000000001</v>
      </c>
      <c r="H215" s="9">
        <v>19.4</v>
      </c>
      <c r="I215" s="9">
        <f t="shared" si="24"/>
        <v>8.600000000000001</v>
      </c>
    </row>
    <row r="216" spans="5:9" ht="12.75">
      <c r="E216" s="9">
        <v>19.5</v>
      </c>
      <c r="F216" s="9">
        <f t="shared" si="23"/>
        <v>8.750000000000002</v>
      </c>
      <c r="H216" s="9">
        <v>19.5</v>
      </c>
      <c r="I216" s="9">
        <f t="shared" si="24"/>
        <v>8.750000000000002</v>
      </c>
    </row>
    <row r="217" spans="5:9" ht="12.75">
      <c r="E217" s="9">
        <v>19.6</v>
      </c>
      <c r="F217" s="9">
        <f t="shared" si="23"/>
        <v>8.900000000000002</v>
      </c>
      <c r="H217" s="9">
        <v>19.6</v>
      </c>
      <c r="I217" s="9">
        <f t="shared" si="24"/>
        <v>8.900000000000002</v>
      </c>
    </row>
    <row r="218" spans="5:9" ht="12.75">
      <c r="E218" s="9">
        <v>19.7</v>
      </c>
      <c r="F218" s="9">
        <f t="shared" si="23"/>
        <v>9.050000000000002</v>
      </c>
      <c r="H218" s="9">
        <v>19.7</v>
      </c>
      <c r="I218" s="9">
        <f t="shared" si="24"/>
        <v>9.050000000000002</v>
      </c>
    </row>
    <row r="219" spans="5:9" ht="12.75">
      <c r="E219" s="9">
        <v>19.8</v>
      </c>
      <c r="F219" s="9">
        <f t="shared" si="23"/>
        <v>9.200000000000003</v>
      </c>
      <c r="H219" s="9">
        <v>19.8</v>
      </c>
      <c r="I219" s="9">
        <f t="shared" si="24"/>
        <v>9.200000000000003</v>
      </c>
    </row>
    <row r="220" spans="5:9" ht="12.75">
      <c r="E220" s="9">
        <v>19.9</v>
      </c>
      <c r="F220" s="9">
        <f t="shared" si="23"/>
        <v>9.350000000000003</v>
      </c>
      <c r="H220" s="9">
        <v>19.9</v>
      </c>
      <c r="I220" s="9">
        <f t="shared" si="24"/>
        <v>9.350000000000003</v>
      </c>
    </row>
    <row r="221" spans="5:9" ht="12.75">
      <c r="E221" s="9">
        <v>20</v>
      </c>
      <c r="F221" s="9">
        <f>LOOKUP($E$21:$E$331,$A$21:$A$52,$C$21:$C$52)</f>
        <v>9.5</v>
      </c>
      <c r="H221" s="9">
        <v>20</v>
      </c>
      <c r="I221" s="9">
        <f t="shared" si="24"/>
        <v>9.5</v>
      </c>
    </row>
    <row r="222" spans="5:9" ht="12.75">
      <c r="E222" s="9">
        <v>20.1</v>
      </c>
      <c r="F222" s="9">
        <f>F221+(($F$231-$F$221)/(ROW($F$231)-ROW($F$221)))</f>
        <v>9.65</v>
      </c>
      <c r="H222" s="9">
        <v>20.1</v>
      </c>
      <c r="I222" s="9">
        <f t="shared" si="24"/>
        <v>9.65</v>
      </c>
    </row>
    <row r="223" spans="5:9" ht="12.75">
      <c r="E223" s="9">
        <v>20.2</v>
      </c>
      <c r="F223" s="9">
        <f aca="true" t="shared" si="25" ref="F223:F230">F222+(($F$231-$F$221)/(ROW($F$231)-ROW($F$221)))</f>
        <v>9.8</v>
      </c>
      <c r="H223" s="9">
        <v>20.2</v>
      </c>
      <c r="I223" s="9">
        <f t="shared" si="24"/>
        <v>9.8</v>
      </c>
    </row>
    <row r="224" spans="5:9" ht="12.75">
      <c r="E224" s="9">
        <v>20.3</v>
      </c>
      <c r="F224" s="9">
        <f t="shared" si="25"/>
        <v>9.950000000000001</v>
      </c>
      <c r="H224" s="9">
        <v>20.3</v>
      </c>
      <c r="I224" s="9">
        <f t="shared" si="24"/>
        <v>9.950000000000001</v>
      </c>
    </row>
    <row r="225" spans="5:9" ht="12.75">
      <c r="E225" s="9">
        <v>20.4</v>
      </c>
      <c r="F225" s="9">
        <f t="shared" si="25"/>
        <v>10.100000000000001</v>
      </c>
      <c r="H225" s="9">
        <v>20.4</v>
      </c>
      <c r="I225" s="9">
        <f t="shared" si="24"/>
        <v>10.100000000000001</v>
      </c>
    </row>
    <row r="226" spans="5:9" ht="12.75">
      <c r="E226" s="9">
        <v>20.5</v>
      </c>
      <c r="F226" s="9">
        <f t="shared" si="25"/>
        <v>10.250000000000002</v>
      </c>
      <c r="H226" s="9">
        <v>20.5</v>
      </c>
      <c r="I226" s="9">
        <f t="shared" si="24"/>
        <v>10.250000000000002</v>
      </c>
    </row>
    <row r="227" spans="5:9" ht="12.75">
      <c r="E227" s="9">
        <v>20.6</v>
      </c>
      <c r="F227" s="9">
        <f t="shared" si="25"/>
        <v>10.400000000000002</v>
      </c>
      <c r="H227" s="9">
        <v>20.6</v>
      </c>
      <c r="I227" s="9">
        <f t="shared" si="24"/>
        <v>10.400000000000002</v>
      </c>
    </row>
    <row r="228" spans="5:9" ht="12.75">
      <c r="E228" s="9">
        <v>20.7</v>
      </c>
      <c r="F228" s="9">
        <f t="shared" si="25"/>
        <v>10.550000000000002</v>
      </c>
      <c r="H228" s="9">
        <v>20.7</v>
      </c>
      <c r="I228" s="9">
        <f t="shared" si="24"/>
        <v>10.550000000000002</v>
      </c>
    </row>
    <row r="229" spans="5:9" ht="12.75">
      <c r="E229" s="9">
        <v>20.8</v>
      </c>
      <c r="F229" s="9">
        <f t="shared" si="25"/>
        <v>10.700000000000003</v>
      </c>
      <c r="H229" s="9">
        <v>20.8</v>
      </c>
      <c r="I229" s="9">
        <f t="shared" si="24"/>
        <v>10.700000000000003</v>
      </c>
    </row>
    <row r="230" spans="5:9" ht="12.75">
      <c r="E230" s="9">
        <v>20.9</v>
      </c>
      <c r="F230" s="9">
        <f t="shared" si="25"/>
        <v>10.850000000000003</v>
      </c>
      <c r="H230" s="9">
        <v>20.9</v>
      </c>
      <c r="I230" s="9">
        <f t="shared" si="24"/>
        <v>10.850000000000003</v>
      </c>
    </row>
    <row r="231" spans="5:9" ht="12.75">
      <c r="E231" s="9">
        <v>21</v>
      </c>
      <c r="F231" s="9">
        <f>LOOKUP($E$21:$E$331,$A$21:$A$52,$C$21:$C$52)</f>
        <v>11</v>
      </c>
      <c r="H231" s="9">
        <v>21</v>
      </c>
      <c r="I231" s="9">
        <f t="shared" si="24"/>
        <v>11</v>
      </c>
    </row>
    <row r="232" spans="5:9" ht="12.75">
      <c r="E232" s="9">
        <v>21.1</v>
      </c>
      <c r="F232" s="9">
        <f>F231+(($F$241-$F$231)/(ROW($F$241)-ROW($F$231)))</f>
        <v>11.15</v>
      </c>
      <c r="H232" s="9">
        <v>21.1</v>
      </c>
      <c r="I232" s="9">
        <f t="shared" si="24"/>
        <v>11.15</v>
      </c>
    </row>
    <row r="233" spans="5:9" ht="12.75">
      <c r="E233" s="9">
        <v>21.2</v>
      </c>
      <c r="F233" s="9">
        <f aca="true" t="shared" si="26" ref="F233:F240">F232+(($F$241-$F$231)/(ROW($F$241)-ROW($F$231)))</f>
        <v>11.3</v>
      </c>
      <c r="H233" s="9">
        <v>21.2</v>
      </c>
      <c r="I233" s="9">
        <f t="shared" si="24"/>
        <v>11.3</v>
      </c>
    </row>
    <row r="234" spans="5:9" ht="12.75">
      <c r="E234" s="9">
        <v>21.3</v>
      </c>
      <c r="F234" s="9">
        <f t="shared" si="26"/>
        <v>11.450000000000001</v>
      </c>
      <c r="H234" s="9">
        <v>21.3</v>
      </c>
      <c r="I234" s="9">
        <f t="shared" si="24"/>
        <v>11.450000000000001</v>
      </c>
    </row>
    <row r="235" spans="5:9" ht="12.75">
      <c r="E235" s="9">
        <v>21.4</v>
      </c>
      <c r="F235" s="9">
        <f t="shared" si="26"/>
        <v>11.600000000000001</v>
      </c>
      <c r="H235" s="9">
        <v>21.4</v>
      </c>
      <c r="I235" s="9">
        <f t="shared" si="24"/>
        <v>11.600000000000001</v>
      </c>
    </row>
    <row r="236" spans="5:9" ht="12.75">
      <c r="E236" s="9">
        <v>21.5</v>
      </c>
      <c r="F236" s="9">
        <f t="shared" si="26"/>
        <v>11.750000000000002</v>
      </c>
      <c r="H236" s="9">
        <v>21.5</v>
      </c>
      <c r="I236" s="9">
        <f t="shared" si="24"/>
        <v>11.750000000000002</v>
      </c>
    </row>
    <row r="237" spans="5:9" ht="12.75">
      <c r="E237" s="9">
        <v>21.6</v>
      </c>
      <c r="F237" s="9">
        <f t="shared" si="26"/>
        <v>11.900000000000002</v>
      </c>
      <c r="H237" s="9">
        <v>21.6</v>
      </c>
      <c r="I237" s="9">
        <f t="shared" si="24"/>
        <v>11.900000000000002</v>
      </c>
    </row>
    <row r="238" spans="5:9" ht="12.75">
      <c r="E238" s="9">
        <v>21.7</v>
      </c>
      <c r="F238" s="9">
        <f t="shared" si="26"/>
        <v>12.050000000000002</v>
      </c>
      <c r="H238" s="9">
        <v>21.7</v>
      </c>
      <c r="I238" s="9">
        <f t="shared" si="24"/>
        <v>12.050000000000002</v>
      </c>
    </row>
    <row r="239" spans="5:9" ht="12.75">
      <c r="E239" s="9">
        <v>21.8</v>
      </c>
      <c r="F239" s="9">
        <f t="shared" si="26"/>
        <v>12.200000000000003</v>
      </c>
      <c r="H239" s="9">
        <v>21.8</v>
      </c>
      <c r="I239" s="9">
        <f t="shared" si="24"/>
        <v>12.200000000000003</v>
      </c>
    </row>
    <row r="240" spans="5:9" ht="12.75">
      <c r="E240" s="9">
        <v>21.9</v>
      </c>
      <c r="F240" s="9">
        <f t="shared" si="26"/>
        <v>12.350000000000003</v>
      </c>
      <c r="H240" s="9">
        <v>21.9</v>
      </c>
      <c r="I240" s="9">
        <f t="shared" si="24"/>
        <v>12.350000000000003</v>
      </c>
    </row>
    <row r="241" spans="5:9" ht="12.75">
      <c r="E241" s="9">
        <v>22</v>
      </c>
      <c r="F241" s="9">
        <f>LOOKUP($E$21:$E$331,$A$21:$A$52,$C$21:$C$52)</f>
        <v>12.5</v>
      </c>
      <c r="H241" s="9">
        <v>22</v>
      </c>
      <c r="I241" s="9">
        <f t="shared" si="24"/>
        <v>12.5</v>
      </c>
    </row>
    <row r="242" spans="5:9" ht="12.75">
      <c r="E242" s="9">
        <v>22.1</v>
      </c>
      <c r="F242" s="9">
        <f>F241+(($F$251-$F$241)/(ROW($F$251)-ROW($F$241)))</f>
        <v>12.65</v>
      </c>
      <c r="H242" s="9">
        <v>22.1</v>
      </c>
      <c r="I242" s="9">
        <f t="shared" si="24"/>
        <v>12.65</v>
      </c>
    </row>
    <row r="243" spans="5:9" ht="12.75">
      <c r="E243" s="9">
        <v>22.2</v>
      </c>
      <c r="F243" s="9">
        <f aca="true" t="shared" si="27" ref="F243:F250">F242+(($F$251-$F$241)/(ROW($F$251)-ROW($F$241)))</f>
        <v>12.8</v>
      </c>
      <c r="H243" s="9">
        <v>22.2</v>
      </c>
      <c r="I243" s="9">
        <f t="shared" si="24"/>
        <v>12.8</v>
      </c>
    </row>
    <row r="244" spans="5:9" ht="12.75">
      <c r="E244" s="9">
        <v>22.3</v>
      </c>
      <c r="F244" s="9">
        <f t="shared" si="27"/>
        <v>12.950000000000001</v>
      </c>
      <c r="H244" s="9">
        <v>22.3</v>
      </c>
      <c r="I244" s="9">
        <f t="shared" si="24"/>
        <v>12.95</v>
      </c>
    </row>
    <row r="245" spans="5:9" ht="12.75">
      <c r="E245" s="9">
        <v>22.4</v>
      </c>
      <c r="F245" s="9">
        <f t="shared" si="27"/>
        <v>13.100000000000001</v>
      </c>
      <c r="H245" s="9">
        <v>22.4</v>
      </c>
      <c r="I245" s="9">
        <f t="shared" si="24"/>
        <v>13.1</v>
      </c>
    </row>
    <row r="246" spans="5:9" ht="12.75">
      <c r="E246" s="9">
        <v>22.5</v>
      </c>
      <c r="F246" s="9">
        <f t="shared" si="27"/>
        <v>13.250000000000002</v>
      </c>
      <c r="H246" s="9">
        <v>22.5</v>
      </c>
      <c r="I246" s="9">
        <f t="shared" si="24"/>
        <v>13.250000000000004</v>
      </c>
    </row>
    <row r="247" spans="5:9" ht="12.75">
      <c r="E247" s="9">
        <v>22.6</v>
      </c>
      <c r="F247" s="9">
        <f t="shared" si="27"/>
        <v>13.400000000000002</v>
      </c>
      <c r="H247" s="9">
        <v>22.6</v>
      </c>
      <c r="I247" s="9">
        <f t="shared" si="24"/>
        <v>13.400000000000002</v>
      </c>
    </row>
    <row r="248" spans="5:9" ht="12.75">
      <c r="E248" s="9">
        <v>22.7</v>
      </c>
      <c r="F248" s="9">
        <f t="shared" si="27"/>
        <v>13.550000000000002</v>
      </c>
      <c r="H248" s="9">
        <v>22.7</v>
      </c>
      <c r="I248" s="9">
        <f t="shared" si="24"/>
        <v>13.550000000000002</v>
      </c>
    </row>
    <row r="249" spans="5:9" ht="12.75">
      <c r="E249" s="9">
        <v>22.8</v>
      </c>
      <c r="F249" s="9">
        <f t="shared" si="27"/>
        <v>13.700000000000003</v>
      </c>
      <c r="H249" s="9">
        <v>22.8</v>
      </c>
      <c r="I249" s="9">
        <f t="shared" si="24"/>
        <v>13.700000000000003</v>
      </c>
    </row>
    <row r="250" spans="5:9" ht="12.75">
      <c r="E250" s="9">
        <v>22.9</v>
      </c>
      <c r="F250" s="9">
        <f t="shared" si="27"/>
        <v>13.850000000000003</v>
      </c>
      <c r="H250" s="9">
        <v>22.9</v>
      </c>
      <c r="I250" s="9">
        <f t="shared" si="24"/>
        <v>13.850000000000003</v>
      </c>
    </row>
    <row r="251" spans="5:9" ht="12.75">
      <c r="E251" s="9">
        <v>23</v>
      </c>
      <c r="F251" s="9">
        <f>LOOKUP($E$21:$E$331,$A$21:$A$52,$C$21:$C$52)</f>
        <v>14</v>
      </c>
      <c r="H251" s="9">
        <v>23</v>
      </c>
      <c r="I251" s="9">
        <f t="shared" si="24"/>
        <v>14</v>
      </c>
    </row>
    <row r="252" spans="5:9" ht="12.75">
      <c r="E252" s="9">
        <v>23.1</v>
      </c>
      <c r="F252" s="9">
        <f>F251+(($F$261-$F$251)/(ROW($F$261)-ROW($F$251)))</f>
        <v>14.2</v>
      </c>
      <c r="H252" s="9">
        <v>23.1</v>
      </c>
      <c r="I252" s="9">
        <f t="shared" si="24"/>
        <v>14.2</v>
      </c>
    </row>
    <row r="253" spans="5:9" ht="12.75">
      <c r="E253" s="9">
        <v>23.2</v>
      </c>
      <c r="F253" s="9">
        <f aca="true" t="shared" si="28" ref="F253:F260">F252+(($F$261-$F$251)/(ROW($F$261)-ROW($F$251)))</f>
        <v>14.399999999999999</v>
      </c>
      <c r="H253" s="9">
        <v>23.2</v>
      </c>
      <c r="I253" s="9">
        <f t="shared" si="24"/>
        <v>14.4</v>
      </c>
    </row>
    <row r="254" spans="5:9" ht="12.75">
      <c r="E254" s="9">
        <v>23.3</v>
      </c>
      <c r="F254" s="9">
        <f t="shared" si="28"/>
        <v>14.599999999999998</v>
      </c>
      <c r="H254" s="9">
        <v>23.3</v>
      </c>
      <c r="I254" s="9">
        <f t="shared" si="24"/>
        <v>14.599999999999998</v>
      </c>
    </row>
    <row r="255" spans="5:9" ht="12.75">
      <c r="E255" s="9">
        <v>23.4</v>
      </c>
      <c r="F255" s="9">
        <f t="shared" si="28"/>
        <v>14.799999999999997</v>
      </c>
      <c r="H255" s="9">
        <v>23.4</v>
      </c>
      <c r="I255" s="9">
        <f t="shared" si="24"/>
        <v>14.799999999999997</v>
      </c>
    </row>
    <row r="256" spans="5:9" ht="12.75">
      <c r="E256" s="9">
        <v>23.5</v>
      </c>
      <c r="F256" s="9">
        <f t="shared" si="28"/>
        <v>14.999999999999996</v>
      </c>
      <c r="H256" s="9">
        <v>23.5</v>
      </c>
      <c r="I256" s="9">
        <f t="shared" si="24"/>
        <v>14.999999999999996</v>
      </c>
    </row>
    <row r="257" spans="5:9" ht="12.75">
      <c r="E257" s="9">
        <v>23.6</v>
      </c>
      <c r="F257" s="9">
        <f t="shared" si="28"/>
        <v>15.199999999999996</v>
      </c>
      <c r="H257" s="9">
        <v>23.6</v>
      </c>
      <c r="I257" s="9">
        <f t="shared" si="24"/>
        <v>15.199999999999994</v>
      </c>
    </row>
    <row r="258" spans="5:9" ht="12.75">
      <c r="E258" s="9">
        <v>23.7</v>
      </c>
      <c r="F258" s="9">
        <f t="shared" si="28"/>
        <v>15.399999999999995</v>
      </c>
      <c r="H258" s="9">
        <v>23.7</v>
      </c>
      <c r="I258" s="9">
        <f t="shared" si="24"/>
        <v>15.399999999999995</v>
      </c>
    </row>
    <row r="259" spans="5:9" ht="12.75">
      <c r="E259" s="9">
        <v>23.8</v>
      </c>
      <c r="F259" s="9">
        <f t="shared" si="28"/>
        <v>15.599999999999994</v>
      </c>
      <c r="H259" s="9">
        <v>23.8</v>
      </c>
      <c r="I259" s="9">
        <f t="shared" si="24"/>
        <v>15.599999999999994</v>
      </c>
    </row>
    <row r="260" spans="5:9" ht="12.75">
      <c r="E260" s="9">
        <v>23.9</v>
      </c>
      <c r="F260" s="9">
        <f t="shared" si="28"/>
        <v>15.799999999999994</v>
      </c>
      <c r="H260" s="9">
        <v>23.9</v>
      </c>
      <c r="I260" s="9">
        <f t="shared" si="24"/>
        <v>15.799999999999994</v>
      </c>
    </row>
    <row r="261" spans="5:9" ht="12.75">
      <c r="E261" s="9">
        <v>24</v>
      </c>
      <c r="F261" s="9">
        <f>LOOKUP($E$21:$E$331,$A$21:$A$52,$C$21:$C$52)</f>
        <v>16</v>
      </c>
      <c r="H261" s="9">
        <v>24</v>
      </c>
      <c r="I261" s="9">
        <f t="shared" si="24"/>
        <v>16</v>
      </c>
    </row>
    <row r="262" spans="5:9" ht="12.75">
      <c r="E262" s="9">
        <v>24.1</v>
      </c>
      <c r="F262" s="9">
        <f>F261+(($F$271-$F$261)/(ROW($F$271)-ROW($F$261)))</f>
        <v>16.2</v>
      </c>
      <c r="H262" s="9">
        <v>24.1</v>
      </c>
      <c r="I262" s="9">
        <f t="shared" si="24"/>
        <v>16.2</v>
      </c>
    </row>
    <row r="263" spans="5:9" ht="12.75">
      <c r="E263" s="9">
        <v>24.2</v>
      </c>
      <c r="F263" s="9">
        <f aca="true" t="shared" si="29" ref="F263:F270">F262+(($F$271-$F$261)/(ROW($F$271)-ROW($F$261)))</f>
        <v>16.4</v>
      </c>
      <c r="H263" s="9">
        <v>24.2</v>
      </c>
      <c r="I263" s="9">
        <f t="shared" si="24"/>
        <v>16.4</v>
      </c>
    </row>
    <row r="264" spans="5:9" ht="12.75">
      <c r="E264" s="9">
        <v>24.3</v>
      </c>
      <c r="F264" s="9">
        <f t="shared" si="29"/>
        <v>16.599999999999998</v>
      </c>
      <c r="H264" s="9">
        <v>24.3</v>
      </c>
      <c r="I264" s="9">
        <f t="shared" si="24"/>
        <v>16.599999999999998</v>
      </c>
    </row>
    <row r="265" spans="5:9" ht="12.75">
      <c r="E265" s="9">
        <v>24.4</v>
      </c>
      <c r="F265" s="9">
        <f t="shared" si="29"/>
        <v>16.799999999999997</v>
      </c>
      <c r="H265" s="9">
        <v>24.4</v>
      </c>
      <c r="I265" s="9">
        <f t="shared" si="24"/>
        <v>16.799999999999997</v>
      </c>
    </row>
    <row r="266" spans="5:9" ht="12.75">
      <c r="E266" s="9">
        <v>24.5</v>
      </c>
      <c r="F266" s="9">
        <f t="shared" si="29"/>
        <v>16.999999999999996</v>
      </c>
      <c r="H266" s="9">
        <v>24.5</v>
      </c>
      <c r="I266" s="9">
        <f t="shared" si="24"/>
        <v>16.999999999999996</v>
      </c>
    </row>
    <row r="267" spans="5:9" ht="12.75">
      <c r="E267" s="9">
        <v>24.6</v>
      </c>
      <c r="F267" s="9">
        <f t="shared" si="29"/>
        <v>17.199999999999996</v>
      </c>
      <c r="H267" s="9">
        <v>24.6</v>
      </c>
      <c r="I267" s="9">
        <f t="shared" si="24"/>
        <v>17.199999999999996</v>
      </c>
    </row>
    <row r="268" spans="5:9" ht="12.75">
      <c r="E268" s="9">
        <v>24.7</v>
      </c>
      <c r="F268" s="9">
        <f t="shared" si="29"/>
        <v>17.399999999999995</v>
      </c>
      <c r="H268" s="9">
        <v>24.7</v>
      </c>
      <c r="I268" s="9">
        <f t="shared" si="24"/>
        <v>17.399999999999995</v>
      </c>
    </row>
    <row r="269" spans="5:9" ht="12.75">
      <c r="E269" s="9">
        <v>24.8</v>
      </c>
      <c r="F269" s="9">
        <f t="shared" si="29"/>
        <v>17.599999999999994</v>
      </c>
      <c r="H269" s="9">
        <v>24.8</v>
      </c>
      <c r="I269" s="9">
        <f t="shared" si="24"/>
        <v>17.599999999999994</v>
      </c>
    </row>
    <row r="270" spans="5:9" ht="12.75">
      <c r="E270" s="9">
        <v>24.9</v>
      </c>
      <c r="F270" s="9">
        <f t="shared" si="29"/>
        <v>17.799999999999994</v>
      </c>
      <c r="H270" s="9">
        <v>24.9</v>
      </c>
      <c r="I270" s="9">
        <f t="shared" si="24"/>
        <v>17.799999999999994</v>
      </c>
    </row>
    <row r="271" spans="5:9" ht="12.75">
      <c r="E271" s="9">
        <v>25</v>
      </c>
      <c r="F271" s="9">
        <f>LOOKUP($E$21:$E$331,$A$21:$A$52,$C$21:$C$52)</f>
        <v>18</v>
      </c>
      <c r="H271" s="9">
        <v>25</v>
      </c>
      <c r="I271" s="9">
        <f t="shared" si="24"/>
        <v>18</v>
      </c>
    </row>
    <row r="272" spans="5:9" ht="12.75">
      <c r="E272" s="9">
        <v>25.1</v>
      </c>
      <c r="F272" s="9">
        <f>F271+(($F$281-$F$271)/(ROW($F$281)-ROW($F$271)))</f>
        <v>18.1</v>
      </c>
      <c r="H272" s="9">
        <v>25.1</v>
      </c>
      <c r="I272" s="9">
        <f t="shared" si="24"/>
        <v>18.1</v>
      </c>
    </row>
    <row r="273" spans="5:9" ht="12.75">
      <c r="E273" s="9">
        <v>25.2</v>
      </c>
      <c r="F273" s="9">
        <f aca="true" t="shared" si="30" ref="F273:F280">F272+(($F$281-$F$271)/(ROW($F$281)-ROW($F$271)))</f>
        <v>18.200000000000003</v>
      </c>
      <c r="H273" s="9">
        <v>25.2</v>
      </c>
      <c r="I273" s="9">
        <f t="shared" si="24"/>
        <v>18.200000000000003</v>
      </c>
    </row>
    <row r="274" spans="5:9" ht="12.75">
      <c r="E274" s="9">
        <v>25.3</v>
      </c>
      <c r="F274" s="9">
        <f t="shared" si="30"/>
        <v>18.300000000000004</v>
      </c>
      <c r="H274" s="9">
        <v>25.3</v>
      </c>
      <c r="I274" s="9">
        <f t="shared" si="24"/>
        <v>18.300000000000004</v>
      </c>
    </row>
    <row r="275" spans="5:9" ht="12.75">
      <c r="E275" s="9">
        <v>25.4</v>
      </c>
      <c r="F275" s="9">
        <f t="shared" si="30"/>
        <v>18.400000000000006</v>
      </c>
      <c r="H275" s="9">
        <v>25.4</v>
      </c>
      <c r="I275" s="9">
        <f t="shared" si="24"/>
        <v>18.400000000000006</v>
      </c>
    </row>
    <row r="276" spans="5:9" ht="12.75">
      <c r="E276" s="9">
        <v>25.5</v>
      </c>
      <c r="F276" s="9">
        <f t="shared" si="30"/>
        <v>18.500000000000007</v>
      </c>
      <c r="H276" s="9">
        <v>25.5</v>
      </c>
      <c r="I276" s="9">
        <f t="shared" si="24"/>
        <v>18.500000000000007</v>
      </c>
    </row>
    <row r="277" spans="5:9" ht="12.75">
      <c r="E277" s="9">
        <v>25.6</v>
      </c>
      <c r="F277" s="9">
        <f t="shared" si="30"/>
        <v>18.60000000000001</v>
      </c>
      <c r="H277" s="9">
        <v>25.6</v>
      </c>
      <c r="I277" s="9">
        <f aca="true" t="shared" si="31" ref="I277:I340">$F277*$I$17/$B$5</f>
        <v>18.60000000000001</v>
      </c>
    </row>
    <row r="278" spans="5:9" ht="12.75">
      <c r="E278" s="9">
        <v>25.7</v>
      </c>
      <c r="F278" s="9">
        <f t="shared" si="30"/>
        <v>18.70000000000001</v>
      </c>
      <c r="H278" s="9">
        <v>25.7</v>
      </c>
      <c r="I278" s="9">
        <f t="shared" si="31"/>
        <v>18.70000000000001</v>
      </c>
    </row>
    <row r="279" spans="5:9" ht="12.75">
      <c r="E279" s="9">
        <v>25.8</v>
      </c>
      <c r="F279" s="9">
        <f t="shared" si="30"/>
        <v>18.80000000000001</v>
      </c>
      <c r="H279" s="9">
        <v>25.8</v>
      </c>
      <c r="I279" s="9">
        <f t="shared" si="31"/>
        <v>18.80000000000001</v>
      </c>
    </row>
    <row r="280" spans="5:9" ht="12.75">
      <c r="E280" s="9">
        <v>25.9</v>
      </c>
      <c r="F280" s="9">
        <f t="shared" si="30"/>
        <v>18.900000000000013</v>
      </c>
      <c r="H280" s="9">
        <v>25.9</v>
      </c>
      <c r="I280" s="9">
        <f t="shared" si="31"/>
        <v>18.900000000000013</v>
      </c>
    </row>
    <row r="281" spans="5:9" ht="12.75">
      <c r="E281" s="9">
        <v>26</v>
      </c>
      <c r="F281" s="9">
        <f>LOOKUP($E$21:$E$331,$A$21:$A$52,$C$21:$C$52)</f>
        <v>19</v>
      </c>
      <c r="H281" s="9">
        <v>26</v>
      </c>
      <c r="I281" s="9">
        <f t="shared" si="31"/>
        <v>19</v>
      </c>
    </row>
    <row r="282" spans="5:9" ht="12.75">
      <c r="E282" s="9">
        <v>26.1</v>
      </c>
      <c r="F282" s="9">
        <f>F281+(($F$291-$F$281)/(ROW($F$291)-ROW($F$281)))</f>
        <v>19.1</v>
      </c>
      <c r="H282" s="9">
        <v>26.1</v>
      </c>
      <c r="I282" s="9">
        <f t="shared" si="31"/>
        <v>19.1</v>
      </c>
    </row>
    <row r="283" spans="5:9" ht="12.75">
      <c r="E283" s="9">
        <v>26.2</v>
      </c>
      <c r="F283" s="9">
        <f aca="true" t="shared" si="32" ref="F283:F290">F282+(($F$291-$F$281)/(ROW($F$291)-ROW($F$281)))</f>
        <v>19.200000000000003</v>
      </c>
      <c r="H283" s="9">
        <v>26.2</v>
      </c>
      <c r="I283" s="9">
        <f t="shared" si="31"/>
        <v>19.200000000000003</v>
      </c>
    </row>
    <row r="284" spans="5:9" ht="12.75">
      <c r="E284" s="9">
        <v>26.3</v>
      </c>
      <c r="F284" s="9">
        <f t="shared" si="32"/>
        <v>19.300000000000004</v>
      </c>
      <c r="H284" s="9">
        <v>26.3</v>
      </c>
      <c r="I284" s="9">
        <f t="shared" si="31"/>
        <v>19.300000000000004</v>
      </c>
    </row>
    <row r="285" spans="5:9" ht="12.75">
      <c r="E285" s="9">
        <v>26.4</v>
      </c>
      <c r="F285" s="9">
        <f t="shared" si="32"/>
        <v>19.400000000000006</v>
      </c>
      <c r="H285" s="9">
        <v>26.4</v>
      </c>
      <c r="I285" s="9">
        <f t="shared" si="31"/>
        <v>19.400000000000006</v>
      </c>
    </row>
    <row r="286" spans="5:9" ht="12.75">
      <c r="E286" s="9">
        <v>26.5</v>
      </c>
      <c r="F286" s="9">
        <f t="shared" si="32"/>
        <v>19.500000000000007</v>
      </c>
      <c r="H286" s="9">
        <v>26.5</v>
      </c>
      <c r="I286" s="9">
        <f t="shared" si="31"/>
        <v>19.500000000000007</v>
      </c>
    </row>
    <row r="287" spans="5:9" ht="12.75">
      <c r="E287" s="9">
        <v>26.6</v>
      </c>
      <c r="F287" s="9">
        <f t="shared" si="32"/>
        <v>19.60000000000001</v>
      </c>
      <c r="H287" s="9">
        <v>26.6</v>
      </c>
      <c r="I287" s="9">
        <f t="shared" si="31"/>
        <v>19.60000000000001</v>
      </c>
    </row>
    <row r="288" spans="5:9" ht="12.75">
      <c r="E288" s="9">
        <v>26.7</v>
      </c>
      <c r="F288" s="9">
        <f t="shared" si="32"/>
        <v>19.70000000000001</v>
      </c>
      <c r="H288" s="9">
        <v>26.7</v>
      </c>
      <c r="I288" s="9">
        <f t="shared" si="31"/>
        <v>19.70000000000001</v>
      </c>
    </row>
    <row r="289" spans="5:9" ht="12.75">
      <c r="E289" s="9">
        <v>26.8</v>
      </c>
      <c r="F289" s="9">
        <f t="shared" si="32"/>
        <v>19.80000000000001</v>
      </c>
      <c r="H289" s="9">
        <v>26.8</v>
      </c>
      <c r="I289" s="9">
        <f t="shared" si="31"/>
        <v>19.80000000000001</v>
      </c>
    </row>
    <row r="290" spans="5:9" ht="12.75">
      <c r="E290" s="9">
        <v>26.9</v>
      </c>
      <c r="F290" s="9">
        <f t="shared" si="32"/>
        <v>19.900000000000013</v>
      </c>
      <c r="H290" s="9">
        <v>26.9</v>
      </c>
      <c r="I290" s="9">
        <f t="shared" si="31"/>
        <v>19.900000000000013</v>
      </c>
    </row>
    <row r="291" spans="5:9" ht="12.75">
      <c r="E291" s="9">
        <v>27</v>
      </c>
      <c r="F291" s="9">
        <f>LOOKUP($E$21:$E$331,$A$21:$A$52,$C$21:$C$52)</f>
        <v>20</v>
      </c>
      <c r="H291" s="9">
        <v>27</v>
      </c>
      <c r="I291" s="9">
        <f t="shared" si="31"/>
        <v>20</v>
      </c>
    </row>
    <row r="292" spans="5:9" ht="12.75">
      <c r="E292" s="9">
        <v>27.1</v>
      </c>
      <c r="F292" s="9">
        <f>F291+(($F$301-$F$291)/(ROW($F$301)-ROW($F$291)))</f>
        <v>20</v>
      </c>
      <c r="H292" s="9">
        <v>27.1</v>
      </c>
      <c r="I292" s="9">
        <f t="shared" si="31"/>
        <v>20</v>
      </c>
    </row>
    <row r="293" spans="5:9" ht="12.75">
      <c r="E293" s="9">
        <v>27.2</v>
      </c>
      <c r="F293" s="9">
        <f aca="true" t="shared" si="33" ref="F293:F300">F292+(($F$301-$F$291)/(ROW($F$301)-ROW($F$291)))</f>
        <v>20</v>
      </c>
      <c r="H293" s="9">
        <v>27.2</v>
      </c>
      <c r="I293" s="9">
        <f t="shared" si="31"/>
        <v>20</v>
      </c>
    </row>
    <row r="294" spans="5:9" ht="12.75">
      <c r="E294" s="9">
        <v>27.3</v>
      </c>
      <c r="F294" s="9">
        <f t="shared" si="33"/>
        <v>20</v>
      </c>
      <c r="H294" s="9">
        <v>27.3</v>
      </c>
      <c r="I294" s="9">
        <f t="shared" si="31"/>
        <v>20</v>
      </c>
    </row>
    <row r="295" spans="5:9" ht="12.75">
      <c r="E295" s="9">
        <v>27.4</v>
      </c>
      <c r="F295" s="9">
        <f t="shared" si="33"/>
        <v>20</v>
      </c>
      <c r="H295" s="9">
        <v>27.4</v>
      </c>
      <c r="I295" s="9">
        <f t="shared" si="31"/>
        <v>20</v>
      </c>
    </row>
    <row r="296" spans="5:9" ht="12.75">
      <c r="E296" s="9">
        <v>27.5</v>
      </c>
      <c r="F296" s="9">
        <f t="shared" si="33"/>
        <v>20</v>
      </c>
      <c r="H296" s="9">
        <v>27.5</v>
      </c>
      <c r="I296" s="9">
        <f t="shared" si="31"/>
        <v>20</v>
      </c>
    </row>
    <row r="297" spans="5:9" ht="12.75">
      <c r="E297" s="9">
        <v>27.6</v>
      </c>
      <c r="F297" s="9">
        <f t="shared" si="33"/>
        <v>20</v>
      </c>
      <c r="H297" s="9">
        <v>27.6</v>
      </c>
      <c r="I297" s="9">
        <f t="shared" si="31"/>
        <v>20</v>
      </c>
    </row>
    <row r="298" spans="5:9" ht="12.75">
      <c r="E298" s="9">
        <v>27.7</v>
      </c>
      <c r="F298" s="9">
        <f t="shared" si="33"/>
        <v>20</v>
      </c>
      <c r="H298" s="9">
        <v>27.7</v>
      </c>
      <c r="I298" s="9">
        <f t="shared" si="31"/>
        <v>20</v>
      </c>
    </row>
    <row r="299" spans="5:9" ht="12.75">
      <c r="E299" s="9">
        <v>27.8</v>
      </c>
      <c r="F299" s="9">
        <f t="shared" si="33"/>
        <v>20</v>
      </c>
      <c r="H299" s="9">
        <v>27.8</v>
      </c>
      <c r="I299" s="9">
        <f t="shared" si="31"/>
        <v>20</v>
      </c>
    </row>
    <row r="300" spans="5:9" ht="12.75">
      <c r="E300" s="9">
        <v>27.9</v>
      </c>
      <c r="F300" s="9">
        <f t="shared" si="33"/>
        <v>20</v>
      </c>
      <c r="H300" s="9">
        <v>27.9</v>
      </c>
      <c r="I300" s="9">
        <f t="shared" si="31"/>
        <v>20</v>
      </c>
    </row>
    <row r="301" spans="5:9" ht="12.75">
      <c r="E301" s="9">
        <v>28</v>
      </c>
      <c r="F301" s="9">
        <f>LOOKUP($E$21:$E$331,$A$21:$A$52,$C$21:$C$52)</f>
        <v>20</v>
      </c>
      <c r="H301" s="9">
        <v>28</v>
      </c>
      <c r="I301" s="9">
        <f t="shared" si="31"/>
        <v>20</v>
      </c>
    </row>
    <row r="302" spans="5:9" ht="12.75">
      <c r="E302" s="9">
        <v>28.1</v>
      </c>
      <c r="F302" s="9">
        <f>F301+(($F$311-$F$301)/(ROW($F$311)-ROW($F$301)))</f>
        <v>20</v>
      </c>
      <c r="H302" s="9">
        <v>28.1</v>
      </c>
      <c r="I302" s="9">
        <f t="shared" si="31"/>
        <v>20</v>
      </c>
    </row>
    <row r="303" spans="5:9" ht="12.75">
      <c r="E303" s="9">
        <v>28.2</v>
      </c>
      <c r="F303" s="9">
        <f aca="true" t="shared" si="34" ref="F303:F310">F302+(($F$311-$F$301)/(ROW($F$311)-ROW($F$301)))</f>
        <v>20</v>
      </c>
      <c r="H303" s="9">
        <v>28.2</v>
      </c>
      <c r="I303" s="9">
        <f t="shared" si="31"/>
        <v>20</v>
      </c>
    </row>
    <row r="304" spans="5:9" ht="12.75">
      <c r="E304" s="9">
        <v>28.3</v>
      </c>
      <c r="F304" s="9">
        <f t="shared" si="34"/>
        <v>20</v>
      </c>
      <c r="H304" s="9">
        <v>28.3</v>
      </c>
      <c r="I304" s="9">
        <f t="shared" si="31"/>
        <v>20</v>
      </c>
    </row>
    <row r="305" spans="5:9" ht="12.75">
      <c r="E305" s="9">
        <v>28.4</v>
      </c>
      <c r="F305" s="9">
        <f t="shared" si="34"/>
        <v>20</v>
      </c>
      <c r="H305" s="9">
        <v>28.4</v>
      </c>
      <c r="I305" s="9">
        <f t="shared" si="31"/>
        <v>20</v>
      </c>
    </row>
    <row r="306" spans="5:9" ht="12.75">
      <c r="E306" s="9">
        <v>28.5</v>
      </c>
      <c r="F306" s="9">
        <f t="shared" si="34"/>
        <v>20</v>
      </c>
      <c r="H306" s="9">
        <v>28.5</v>
      </c>
      <c r="I306" s="9">
        <f t="shared" si="31"/>
        <v>20</v>
      </c>
    </row>
    <row r="307" spans="5:9" ht="12.75">
      <c r="E307" s="9">
        <v>28.6</v>
      </c>
      <c r="F307" s="9">
        <f t="shared" si="34"/>
        <v>20</v>
      </c>
      <c r="H307" s="9">
        <v>28.6</v>
      </c>
      <c r="I307" s="9">
        <f t="shared" si="31"/>
        <v>20</v>
      </c>
    </row>
    <row r="308" spans="5:9" ht="12.75">
      <c r="E308" s="9">
        <v>28.7</v>
      </c>
      <c r="F308" s="9">
        <f t="shared" si="34"/>
        <v>20</v>
      </c>
      <c r="H308" s="9">
        <v>28.7</v>
      </c>
      <c r="I308" s="9">
        <f t="shared" si="31"/>
        <v>20</v>
      </c>
    </row>
    <row r="309" spans="5:9" ht="12.75">
      <c r="E309" s="9">
        <v>28.8</v>
      </c>
      <c r="F309" s="9">
        <f t="shared" si="34"/>
        <v>20</v>
      </c>
      <c r="H309" s="9">
        <v>28.8</v>
      </c>
      <c r="I309" s="9">
        <f t="shared" si="31"/>
        <v>20</v>
      </c>
    </row>
    <row r="310" spans="5:9" ht="12.75">
      <c r="E310" s="9">
        <v>28.9</v>
      </c>
      <c r="F310" s="9">
        <f t="shared" si="34"/>
        <v>20</v>
      </c>
      <c r="H310" s="9">
        <v>28.9</v>
      </c>
      <c r="I310" s="9">
        <f t="shared" si="31"/>
        <v>20</v>
      </c>
    </row>
    <row r="311" spans="5:9" ht="12.75">
      <c r="E311" s="9">
        <v>29</v>
      </c>
      <c r="F311" s="9">
        <f>LOOKUP($E$21:$E$331,$A$21:$A$52,$C$21:$C$52)</f>
        <v>20</v>
      </c>
      <c r="H311" s="9">
        <v>29</v>
      </c>
      <c r="I311" s="9">
        <f t="shared" si="31"/>
        <v>20</v>
      </c>
    </row>
    <row r="312" spans="5:9" ht="12.75">
      <c r="E312" s="9">
        <v>29.1</v>
      </c>
      <c r="F312" s="9">
        <f>F311+(($F$321-$F$311)/(ROW($F$321)-ROW($F$311)))</f>
        <v>20</v>
      </c>
      <c r="H312" s="9">
        <v>29.1</v>
      </c>
      <c r="I312" s="9">
        <f t="shared" si="31"/>
        <v>20</v>
      </c>
    </row>
    <row r="313" spans="5:9" ht="12.75">
      <c r="E313" s="9">
        <v>29.2</v>
      </c>
      <c r="F313" s="9">
        <f aca="true" t="shared" si="35" ref="F313:F320">F312+(($F$321-$F$311)/(ROW($F$321)-ROW($F$311)))</f>
        <v>20</v>
      </c>
      <c r="H313" s="9">
        <v>29.2</v>
      </c>
      <c r="I313" s="9">
        <f t="shared" si="31"/>
        <v>20</v>
      </c>
    </row>
    <row r="314" spans="5:9" ht="12.75">
      <c r="E314" s="9">
        <v>29.3</v>
      </c>
      <c r="F314" s="9">
        <f t="shared" si="35"/>
        <v>20</v>
      </c>
      <c r="H314" s="9">
        <v>29.3</v>
      </c>
      <c r="I314" s="9">
        <f t="shared" si="31"/>
        <v>20</v>
      </c>
    </row>
    <row r="315" spans="5:9" ht="12.75">
      <c r="E315" s="9">
        <v>29.4</v>
      </c>
      <c r="F315" s="9">
        <f t="shared" si="35"/>
        <v>20</v>
      </c>
      <c r="H315" s="9">
        <v>29.4</v>
      </c>
      <c r="I315" s="9">
        <f t="shared" si="31"/>
        <v>20</v>
      </c>
    </row>
    <row r="316" spans="5:9" ht="12.75">
      <c r="E316" s="9">
        <v>29.5</v>
      </c>
      <c r="F316" s="9">
        <f t="shared" si="35"/>
        <v>20</v>
      </c>
      <c r="H316" s="9">
        <v>29.5</v>
      </c>
      <c r="I316" s="9">
        <f t="shared" si="31"/>
        <v>20</v>
      </c>
    </row>
    <row r="317" spans="5:9" ht="12.75">
      <c r="E317" s="9">
        <v>29.6</v>
      </c>
      <c r="F317" s="9">
        <f t="shared" si="35"/>
        <v>20</v>
      </c>
      <c r="H317" s="9">
        <v>29.6</v>
      </c>
      <c r="I317" s="9">
        <f t="shared" si="31"/>
        <v>20</v>
      </c>
    </row>
    <row r="318" spans="5:9" ht="12.75">
      <c r="E318" s="9">
        <v>29.7</v>
      </c>
      <c r="F318" s="9">
        <f t="shared" si="35"/>
        <v>20</v>
      </c>
      <c r="H318" s="9">
        <v>29.7</v>
      </c>
      <c r="I318" s="9">
        <f t="shared" si="31"/>
        <v>20</v>
      </c>
    </row>
    <row r="319" spans="5:9" ht="12.75">
      <c r="E319" s="9">
        <v>29.8</v>
      </c>
      <c r="F319" s="9">
        <f t="shared" si="35"/>
        <v>20</v>
      </c>
      <c r="H319" s="9">
        <v>29.8</v>
      </c>
      <c r="I319" s="9">
        <f t="shared" si="31"/>
        <v>20</v>
      </c>
    </row>
    <row r="320" spans="5:9" ht="12.75">
      <c r="E320" s="9">
        <v>29.9</v>
      </c>
      <c r="F320" s="9">
        <f t="shared" si="35"/>
        <v>20</v>
      </c>
      <c r="H320" s="9">
        <v>29.9</v>
      </c>
      <c r="I320" s="9">
        <f t="shared" si="31"/>
        <v>20</v>
      </c>
    </row>
    <row r="321" spans="5:9" ht="12.75">
      <c r="E321" s="9">
        <v>30</v>
      </c>
      <c r="F321" s="9">
        <f>LOOKUP($E$21:$E$331,$A$21:$A$52,$C$21:$C$52)</f>
        <v>20</v>
      </c>
      <c r="H321" s="9">
        <v>30</v>
      </c>
      <c r="I321" s="9">
        <f t="shared" si="31"/>
        <v>20</v>
      </c>
    </row>
    <row r="322" spans="5:9" ht="12.75">
      <c r="E322" s="9">
        <v>30.1</v>
      </c>
      <c r="F322" s="9">
        <f>F321+(($F$331-$F$321)/(ROW($F$331)-ROW($F$321)))</f>
        <v>20</v>
      </c>
      <c r="H322" s="9">
        <v>30.1</v>
      </c>
      <c r="I322" s="9">
        <f t="shared" si="31"/>
        <v>20</v>
      </c>
    </row>
    <row r="323" spans="5:9" ht="12.75">
      <c r="E323" s="9">
        <v>30.2</v>
      </c>
      <c r="F323" s="9">
        <f aca="true" t="shared" si="36" ref="F323:F330">F322+(($F$331-$F$321)/(ROW($F$331)-ROW($F$321)))</f>
        <v>20</v>
      </c>
      <c r="H323" s="9">
        <v>30.2</v>
      </c>
      <c r="I323" s="9">
        <f t="shared" si="31"/>
        <v>20</v>
      </c>
    </row>
    <row r="324" spans="5:9" ht="12.75">
      <c r="E324" s="9">
        <v>30.3</v>
      </c>
      <c r="F324" s="9">
        <f t="shared" si="36"/>
        <v>20</v>
      </c>
      <c r="H324" s="9">
        <v>30.3</v>
      </c>
      <c r="I324" s="9">
        <f t="shared" si="31"/>
        <v>20</v>
      </c>
    </row>
    <row r="325" spans="5:9" ht="12.75">
      <c r="E325" s="9">
        <v>30.4</v>
      </c>
      <c r="F325" s="9">
        <f t="shared" si="36"/>
        <v>20</v>
      </c>
      <c r="H325" s="9">
        <v>30.4</v>
      </c>
      <c r="I325" s="9">
        <f t="shared" si="31"/>
        <v>20</v>
      </c>
    </row>
    <row r="326" spans="5:9" ht="12.75">
      <c r="E326" s="12">
        <v>30.5</v>
      </c>
      <c r="F326" s="9">
        <f t="shared" si="36"/>
        <v>20</v>
      </c>
      <c r="H326" s="12">
        <v>30.5</v>
      </c>
      <c r="I326" s="12">
        <f t="shared" si="31"/>
        <v>20</v>
      </c>
    </row>
    <row r="327" spans="5:9" ht="12.75">
      <c r="E327" s="9">
        <v>30.6</v>
      </c>
      <c r="F327" s="9">
        <f t="shared" si="36"/>
        <v>20</v>
      </c>
      <c r="G327" s="8"/>
      <c r="H327" s="9">
        <v>30.6</v>
      </c>
      <c r="I327" s="9">
        <f t="shared" si="31"/>
        <v>20</v>
      </c>
    </row>
    <row r="328" spans="5:9" ht="12.75">
      <c r="E328" s="9">
        <v>30.7</v>
      </c>
      <c r="F328" s="9">
        <f t="shared" si="36"/>
        <v>20</v>
      </c>
      <c r="G328" s="8"/>
      <c r="H328" s="9">
        <v>30.7</v>
      </c>
      <c r="I328" s="9">
        <f t="shared" si="31"/>
        <v>20</v>
      </c>
    </row>
    <row r="329" spans="5:9" ht="12.75">
      <c r="E329" s="9">
        <v>30.8</v>
      </c>
      <c r="F329" s="9">
        <f t="shared" si="36"/>
        <v>20</v>
      </c>
      <c r="G329" s="8"/>
      <c r="H329" s="9">
        <v>30.8</v>
      </c>
      <c r="I329" s="9">
        <f t="shared" si="31"/>
        <v>20</v>
      </c>
    </row>
    <row r="330" spans="5:9" ht="12.75">
      <c r="E330" s="9">
        <v>30.9</v>
      </c>
      <c r="F330" s="9">
        <f t="shared" si="36"/>
        <v>20</v>
      </c>
      <c r="G330" s="8"/>
      <c r="H330" s="9">
        <v>30.9</v>
      </c>
      <c r="I330" s="9">
        <f t="shared" si="31"/>
        <v>20</v>
      </c>
    </row>
    <row r="331" spans="5:9" ht="12.75">
      <c r="E331" s="9">
        <v>31</v>
      </c>
      <c r="F331" s="9">
        <f>LOOKUP($E$21:$E$331,$A$21:$A$52,$C$21:$C$52)</f>
        <v>20</v>
      </c>
      <c r="G331" s="8"/>
      <c r="H331" s="9">
        <v>31</v>
      </c>
      <c r="I331" s="9">
        <f t="shared" si="31"/>
        <v>20</v>
      </c>
    </row>
    <row r="332" spans="5:9" ht="12.75">
      <c r="E332" s="9">
        <v>31.1</v>
      </c>
      <c r="F332" s="9">
        <v>20</v>
      </c>
      <c r="G332" s="14"/>
      <c r="H332" s="9">
        <v>31.1</v>
      </c>
      <c r="I332" s="9">
        <f t="shared" si="31"/>
        <v>20</v>
      </c>
    </row>
    <row r="333" spans="5:9" ht="12.75">
      <c r="E333" s="9">
        <v>31.2</v>
      </c>
      <c r="F333" s="9">
        <v>20</v>
      </c>
      <c r="G333" s="14"/>
      <c r="H333" s="9">
        <v>31.2</v>
      </c>
      <c r="I333" s="9">
        <f t="shared" si="31"/>
        <v>20</v>
      </c>
    </row>
    <row r="334" spans="5:9" ht="12.75">
      <c r="E334" s="9">
        <v>31.3</v>
      </c>
      <c r="F334" s="9">
        <v>20</v>
      </c>
      <c r="G334" s="14"/>
      <c r="H334" s="9">
        <v>31.3</v>
      </c>
      <c r="I334" s="9">
        <f t="shared" si="31"/>
        <v>20</v>
      </c>
    </row>
    <row r="335" spans="5:9" ht="12.75">
      <c r="E335" s="9">
        <v>31.4</v>
      </c>
      <c r="F335" s="9">
        <v>20</v>
      </c>
      <c r="G335" s="14"/>
      <c r="H335" s="9">
        <v>31.4</v>
      </c>
      <c r="I335" s="9">
        <f t="shared" si="31"/>
        <v>20</v>
      </c>
    </row>
    <row r="336" spans="5:9" ht="12.75">
      <c r="E336" s="9">
        <v>31.5</v>
      </c>
      <c r="F336" s="9">
        <v>20</v>
      </c>
      <c r="G336" s="14"/>
      <c r="H336" s="9">
        <v>31.5</v>
      </c>
      <c r="I336" s="9">
        <f t="shared" si="31"/>
        <v>20</v>
      </c>
    </row>
    <row r="337" spans="5:9" ht="12.75">
      <c r="E337" s="9">
        <v>31.6</v>
      </c>
      <c r="F337" s="9">
        <v>20</v>
      </c>
      <c r="G337" s="14"/>
      <c r="H337" s="9">
        <v>31.6</v>
      </c>
      <c r="I337" s="9">
        <f t="shared" si="31"/>
        <v>20</v>
      </c>
    </row>
    <row r="338" spans="5:9" ht="12.75">
      <c r="E338" s="9">
        <v>31.7</v>
      </c>
      <c r="F338" s="9">
        <v>20</v>
      </c>
      <c r="G338" s="14"/>
      <c r="H338" s="9">
        <v>31.7</v>
      </c>
      <c r="I338" s="9">
        <f t="shared" si="31"/>
        <v>20</v>
      </c>
    </row>
    <row r="339" spans="5:9" ht="12.75">
      <c r="E339" s="9">
        <v>31.8</v>
      </c>
      <c r="F339" s="9">
        <v>20</v>
      </c>
      <c r="G339" s="14"/>
      <c r="H339" s="9">
        <v>31.8</v>
      </c>
      <c r="I339" s="9">
        <f t="shared" si="31"/>
        <v>20</v>
      </c>
    </row>
    <row r="340" spans="5:9" ht="12.75">
      <c r="E340" s="9">
        <v>31.9</v>
      </c>
      <c r="F340" s="9">
        <v>20</v>
      </c>
      <c r="G340" s="14"/>
      <c r="H340" s="9">
        <v>31.9</v>
      </c>
      <c r="I340" s="9">
        <f t="shared" si="31"/>
        <v>20</v>
      </c>
    </row>
    <row r="341" spans="5:9" ht="12.75">
      <c r="E341" s="9">
        <v>32</v>
      </c>
      <c r="F341" s="9">
        <v>20</v>
      </c>
      <c r="G341" s="14"/>
      <c r="H341" s="9">
        <v>32</v>
      </c>
      <c r="I341" s="9">
        <f aca="true" t="shared" si="37" ref="I341:I404">$F341*$I$17/$B$5</f>
        <v>20</v>
      </c>
    </row>
    <row r="342" spans="5:9" ht="12.75">
      <c r="E342" s="9">
        <v>32.1</v>
      </c>
      <c r="F342" s="9">
        <v>20</v>
      </c>
      <c r="G342" s="14"/>
      <c r="H342" s="9">
        <v>32.1</v>
      </c>
      <c r="I342" s="9">
        <f t="shared" si="37"/>
        <v>20</v>
      </c>
    </row>
    <row r="343" spans="5:9" ht="12.75">
      <c r="E343" s="9">
        <v>32.2</v>
      </c>
      <c r="F343" s="9">
        <v>20</v>
      </c>
      <c r="G343" s="14"/>
      <c r="H343" s="9">
        <v>32.2</v>
      </c>
      <c r="I343" s="9">
        <f t="shared" si="37"/>
        <v>20</v>
      </c>
    </row>
    <row r="344" spans="5:9" ht="12.75">
      <c r="E344" s="9">
        <v>32.3</v>
      </c>
      <c r="F344" s="9">
        <v>20</v>
      </c>
      <c r="G344" s="14"/>
      <c r="H344" s="9">
        <v>32.3</v>
      </c>
      <c r="I344" s="9">
        <f t="shared" si="37"/>
        <v>20</v>
      </c>
    </row>
    <row r="345" spans="5:9" ht="12.75">
      <c r="E345" s="9">
        <v>32.4</v>
      </c>
      <c r="F345" s="9">
        <v>20</v>
      </c>
      <c r="G345" s="14"/>
      <c r="H345" s="9">
        <v>32.4</v>
      </c>
      <c r="I345" s="9">
        <f t="shared" si="37"/>
        <v>20</v>
      </c>
    </row>
    <row r="346" spans="5:9" ht="12.75">
      <c r="E346" s="9">
        <v>32.5</v>
      </c>
      <c r="F346" s="9">
        <v>20</v>
      </c>
      <c r="G346" s="14"/>
      <c r="H346" s="9">
        <v>32.5</v>
      </c>
      <c r="I346" s="9">
        <f t="shared" si="37"/>
        <v>20</v>
      </c>
    </row>
    <row r="347" spans="5:9" ht="12.75">
      <c r="E347" s="9">
        <v>32.6</v>
      </c>
      <c r="F347" s="9">
        <v>20</v>
      </c>
      <c r="G347" s="14"/>
      <c r="H347" s="9">
        <v>32.6</v>
      </c>
      <c r="I347" s="9">
        <f t="shared" si="37"/>
        <v>20</v>
      </c>
    </row>
    <row r="348" spans="5:9" ht="12.75">
      <c r="E348" s="9">
        <v>32.7</v>
      </c>
      <c r="F348" s="9">
        <v>20</v>
      </c>
      <c r="G348" s="14"/>
      <c r="H348" s="9">
        <v>32.7</v>
      </c>
      <c r="I348" s="9">
        <f t="shared" si="37"/>
        <v>20</v>
      </c>
    </row>
    <row r="349" spans="5:9" ht="12.75">
      <c r="E349" s="9">
        <v>32.8</v>
      </c>
      <c r="F349" s="9">
        <v>20</v>
      </c>
      <c r="G349" s="14"/>
      <c r="H349" s="9">
        <v>32.8</v>
      </c>
      <c r="I349" s="9">
        <f t="shared" si="37"/>
        <v>20</v>
      </c>
    </row>
    <row r="350" spans="5:9" ht="12.75">
      <c r="E350" s="9">
        <v>32.9</v>
      </c>
      <c r="F350" s="9">
        <v>20</v>
      </c>
      <c r="G350" s="14"/>
      <c r="H350" s="9">
        <v>32.9</v>
      </c>
      <c r="I350" s="9">
        <f t="shared" si="37"/>
        <v>20</v>
      </c>
    </row>
    <row r="351" spans="5:9" ht="12.75">
      <c r="E351" s="9">
        <v>33</v>
      </c>
      <c r="F351" s="9">
        <v>20</v>
      </c>
      <c r="G351" s="14"/>
      <c r="H351" s="9">
        <v>33</v>
      </c>
      <c r="I351" s="9">
        <f t="shared" si="37"/>
        <v>20</v>
      </c>
    </row>
    <row r="352" spans="5:9" ht="12.75">
      <c r="E352" s="9">
        <v>33.1</v>
      </c>
      <c r="F352" s="9">
        <v>20</v>
      </c>
      <c r="G352" s="14"/>
      <c r="H352" s="9">
        <v>33.1</v>
      </c>
      <c r="I352" s="9">
        <f t="shared" si="37"/>
        <v>20</v>
      </c>
    </row>
    <row r="353" spans="5:9" ht="12.75">
      <c r="E353" s="9">
        <v>33.2</v>
      </c>
      <c r="F353" s="9">
        <v>20</v>
      </c>
      <c r="G353" s="14"/>
      <c r="H353" s="9">
        <v>33.2</v>
      </c>
      <c r="I353" s="9">
        <f t="shared" si="37"/>
        <v>20</v>
      </c>
    </row>
    <row r="354" spans="5:9" ht="12.75">
      <c r="E354" s="9">
        <v>33.3</v>
      </c>
      <c r="F354" s="9">
        <v>20</v>
      </c>
      <c r="G354" s="14"/>
      <c r="H354" s="9">
        <v>33.3</v>
      </c>
      <c r="I354" s="9">
        <f t="shared" si="37"/>
        <v>20</v>
      </c>
    </row>
    <row r="355" spans="5:9" ht="12.75">
      <c r="E355" s="9">
        <v>33.4</v>
      </c>
      <c r="F355" s="9">
        <v>20</v>
      </c>
      <c r="G355" s="14"/>
      <c r="H355" s="9">
        <v>33.4</v>
      </c>
      <c r="I355" s="9">
        <f t="shared" si="37"/>
        <v>20</v>
      </c>
    </row>
    <row r="356" spans="5:9" ht="12.75">
      <c r="E356" s="9">
        <v>33.5</v>
      </c>
      <c r="F356" s="9">
        <v>20</v>
      </c>
      <c r="G356" s="14"/>
      <c r="H356" s="9">
        <v>33.5</v>
      </c>
      <c r="I356" s="9">
        <f t="shared" si="37"/>
        <v>20</v>
      </c>
    </row>
    <row r="357" spans="5:9" ht="12.75">
      <c r="E357" s="9">
        <v>33.6</v>
      </c>
      <c r="F357" s="9">
        <v>20</v>
      </c>
      <c r="G357" s="14"/>
      <c r="H357" s="9">
        <v>33.6</v>
      </c>
      <c r="I357" s="9">
        <f t="shared" si="37"/>
        <v>20</v>
      </c>
    </row>
    <row r="358" spans="5:9" ht="12.75">
      <c r="E358" s="9">
        <v>33.7</v>
      </c>
      <c r="F358" s="9">
        <v>20</v>
      </c>
      <c r="G358" s="14"/>
      <c r="H358" s="9">
        <v>33.7</v>
      </c>
      <c r="I358" s="9">
        <f t="shared" si="37"/>
        <v>20</v>
      </c>
    </row>
    <row r="359" spans="5:9" ht="12.75">
      <c r="E359" s="9">
        <v>33.8</v>
      </c>
      <c r="F359" s="9">
        <v>20</v>
      </c>
      <c r="G359" s="14"/>
      <c r="H359" s="9">
        <v>33.8</v>
      </c>
      <c r="I359" s="9">
        <f t="shared" si="37"/>
        <v>20</v>
      </c>
    </row>
    <row r="360" spans="5:9" ht="12.75">
      <c r="E360" s="9">
        <v>33.9</v>
      </c>
      <c r="F360" s="9">
        <v>20</v>
      </c>
      <c r="G360" s="14"/>
      <c r="H360" s="9">
        <v>33.9</v>
      </c>
      <c r="I360" s="9">
        <f t="shared" si="37"/>
        <v>20</v>
      </c>
    </row>
    <row r="361" spans="5:9" ht="12.75">
      <c r="E361" s="9">
        <v>34</v>
      </c>
      <c r="F361" s="9">
        <v>20</v>
      </c>
      <c r="G361" s="14"/>
      <c r="H361" s="9">
        <v>34</v>
      </c>
      <c r="I361" s="9">
        <f t="shared" si="37"/>
        <v>20</v>
      </c>
    </row>
    <row r="362" spans="5:9" ht="12.75">
      <c r="E362" s="9">
        <v>34.1000000000001</v>
      </c>
      <c r="F362" s="9">
        <v>20</v>
      </c>
      <c r="G362" s="14"/>
      <c r="H362" s="9">
        <v>34.1000000000001</v>
      </c>
      <c r="I362" s="9">
        <f t="shared" si="37"/>
        <v>20</v>
      </c>
    </row>
    <row r="363" spans="5:9" ht="12.75">
      <c r="E363" s="9">
        <v>34.2</v>
      </c>
      <c r="F363" s="9">
        <v>20</v>
      </c>
      <c r="G363" s="14"/>
      <c r="H363" s="9">
        <v>34.2</v>
      </c>
      <c r="I363" s="9">
        <f t="shared" si="37"/>
        <v>20</v>
      </c>
    </row>
    <row r="364" spans="5:9" ht="12.75">
      <c r="E364" s="9">
        <v>34.3</v>
      </c>
      <c r="F364" s="9">
        <v>20</v>
      </c>
      <c r="G364" s="14"/>
      <c r="H364" s="9">
        <v>34.3</v>
      </c>
      <c r="I364" s="9">
        <f t="shared" si="37"/>
        <v>20</v>
      </c>
    </row>
    <row r="365" spans="5:9" ht="12.75">
      <c r="E365" s="9">
        <v>34.4</v>
      </c>
      <c r="F365" s="9">
        <v>20</v>
      </c>
      <c r="G365" s="14"/>
      <c r="H365" s="9">
        <v>34.4</v>
      </c>
      <c r="I365" s="9">
        <f t="shared" si="37"/>
        <v>20</v>
      </c>
    </row>
    <row r="366" spans="5:9" ht="12.75">
      <c r="E366" s="9">
        <v>34.5</v>
      </c>
      <c r="F366" s="9">
        <v>20</v>
      </c>
      <c r="G366" s="14"/>
      <c r="H366" s="9">
        <v>34.5</v>
      </c>
      <c r="I366" s="9">
        <f t="shared" si="37"/>
        <v>20</v>
      </c>
    </row>
    <row r="367" spans="5:9" ht="12.75">
      <c r="E367" s="9">
        <v>34.6000000000001</v>
      </c>
      <c r="F367" s="9">
        <v>20</v>
      </c>
      <c r="G367" s="14"/>
      <c r="H367" s="9">
        <v>34.6000000000001</v>
      </c>
      <c r="I367" s="9">
        <f t="shared" si="37"/>
        <v>20</v>
      </c>
    </row>
    <row r="368" spans="5:9" ht="12.75">
      <c r="E368" s="9">
        <v>34.7</v>
      </c>
      <c r="F368" s="9">
        <v>20</v>
      </c>
      <c r="G368" s="14"/>
      <c r="H368" s="9">
        <v>34.7</v>
      </c>
      <c r="I368" s="9">
        <f t="shared" si="37"/>
        <v>20</v>
      </c>
    </row>
    <row r="369" spans="5:9" ht="12.75">
      <c r="E369" s="9">
        <v>34.8000000000001</v>
      </c>
      <c r="F369" s="9">
        <v>20</v>
      </c>
      <c r="G369" s="14"/>
      <c r="H369" s="9">
        <v>34.8000000000001</v>
      </c>
      <c r="I369" s="9">
        <f t="shared" si="37"/>
        <v>20</v>
      </c>
    </row>
    <row r="370" spans="5:9" ht="12.75">
      <c r="E370" s="9">
        <v>34.9000000000001</v>
      </c>
      <c r="F370" s="9">
        <v>20</v>
      </c>
      <c r="G370" s="14"/>
      <c r="H370" s="9">
        <v>34.9000000000001</v>
      </c>
      <c r="I370" s="9">
        <f t="shared" si="37"/>
        <v>20</v>
      </c>
    </row>
    <row r="371" spans="5:9" ht="12.75">
      <c r="E371" s="9">
        <v>35.0000000000001</v>
      </c>
      <c r="F371" s="9">
        <v>20</v>
      </c>
      <c r="G371" s="14"/>
      <c r="H371" s="9">
        <v>35.0000000000001</v>
      </c>
      <c r="I371" s="9">
        <f t="shared" si="37"/>
        <v>20</v>
      </c>
    </row>
    <row r="372" spans="5:9" ht="12.75">
      <c r="E372" s="9">
        <v>35.1000000000001</v>
      </c>
      <c r="F372" s="9">
        <v>20</v>
      </c>
      <c r="G372" s="14"/>
      <c r="H372" s="9">
        <v>35.1000000000001</v>
      </c>
      <c r="I372" s="9">
        <f t="shared" si="37"/>
        <v>20</v>
      </c>
    </row>
    <row r="373" spans="5:9" ht="12.75">
      <c r="E373" s="9">
        <v>35.2000000000001</v>
      </c>
      <c r="F373" s="9">
        <v>20</v>
      </c>
      <c r="G373" s="14"/>
      <c r="H373" s="9">
        <v>35.2000000000001</v>
      </c>
      <c r="I373" s="9">
        <f t="shared" si="37"/>
        <v>20</v>
      </c>
    </row>
    <row r="374" spans="5:9" ht="12.75">
      <c r="E374" s="9">
        <v>35.3000000000001</v>
      </c>
      <c r="F374" s="9">
        <v>20</v>
      </c>
      <c r="G374" s="14"/>
      <c r="H374" s="9">
        <v>35.3000000000001</v>
      </c>
      <c r="I374" s="9">
        <f t="shared" si="37"/>
        <v>20</v>
      </c>
    </row>
    <row r="375" spans="5:9" ht="12.75">
      <c r="E375" s="9">
        <v>35.4000000000001</v>
      </c>
      <c r="F375" s="9">
        <v>20</v>
      </c>
      <c r="G375" s="14"/>
      <c r="H375" s="9">
        <v>35.4000000000001</v>
      </c>
      <c r="I375" s="9">
        <f t="shared" si="37"/>
        <v>20</v>
      </c>
    </row>
    <row r="376" spans="5:9" ht="12.75">
      <c r="E376" s="9">
        <v>35.5000000000001</v>
      </c>
      <c r="F376" s="9">
        <v>20</v>
      </c>
      <c r="G376" s="14"/>
      <c r="H376" s="9">
        <v>35.5000000000001</v>
      </c>
      <c r="I376" s="9">
        <f t="shared" si="37"/>
        <v>20</v>
      </c>
    </row>
    <row r="377" spans="5:9" ht="12.75">
      <c r="E377" s="9">
        <v>35.6000000000001</v>
      </c>
      <c r="F377" s="9">
        <v>20</v>
      </c>
      <c r="G377" s="14"/>
      <c r="H377" s="9">
        <v>35.6000000000001</v>
      </c>
      <c r="I377" s="9">
        <f t="shared" si="37"/>
        <v>20</v>
      </c>
    </row>
    <row r="378" spans="5:9" ht="12.75">
      <c r="E378" s="9">
        <v>35.7000000000001</v>
      </c>
      <c r="F378" s="9">
        <v>20</v>
      </c>
      <c r="G378" s="14"/>
      <c r="H378" s="9">
        <v>35.7000000000001</v>
      </c>
      <c r="I378" s="9">
        <f t="shared" si="37"/>
        <v>20</v>
      </c>
    </row>
    <row r="379" spans="5:9" ht="12.75">
      <c r="E379" s="9">
        <v>35.8000000000001</v>
      </c>
      <c r="F379" s="9">
        <v>20</v>
      </c>
      <c r="G379" s="14"/>
      <c r="H379" s="9">
        <v>35.8000000000001</v>
      </c>
      <c r="I379" s="9">
        <f t="shared" si="37"/>
        <v>20</v>
      </c>
    </row>
    <row r="380" spans="5:9" ht="12.75">
      <c r="E380" s="9">
        <v>35.9000000000001</v>
      </c>
      <c r="F380" s="9">
        <v>20</v>
      </c>
      <c r="G380" s="14"/>
      <c r="H380" s="9">
        <v>35.9000000000001</v>
      </c>
      <c r="I380" s="9">
        <f t="shared" si="37"/>
        <v>20</v>
      </c>
    </row>
    <row r="381" spans="5:9" ht="12.75">
      <c r="E381" s="9">
        <v>36.0000000000001</v>
      </c>
      <c r="F381" s="9">
        <v>20</v>
      </c>
      <c r="G381" s="14"/>
      <c r="H381" s="9">
        <v>36.0000000000001</v>
      </c>
      <c r="I381" s="9">
        <f t="shared" si="37"/>
        <v>20</v>
      </c>
    </row>
    <row r="382" spans="5:9" ht="12.75">
      <c r="E382" s="9">
        <v>36.1000000000001</v>
      </c>
      <c r="F382" s="9">
        <v>20</v>
      </c>
      <c r="G382" s="14"/>
      <c r="H382" s="9">
        <v>36.1000000000001</v>
      </c>
      <c r="I382" s="9">
        <f t="shared" si="37"/>
        <v>20</v>
      </c>
    </row>
    <row r="383" spans="5:9" ht="12.75">
      <c r="E383" s="9">
        <v>36.2000000000001</v>
      </c>
      <c r="F383" s="9">
        <v>20</v>
      </c>
      <c r="G383" s="14"/>
      <c r="H383" s="9">
        <v>36.2000000000001</v>
      </c>
      <c r="I383" s="9">
        <f t="shared" si="37"/>
        <v>20</v>
      </c>
    </row>
    <row r="384" spans="5:9" ht="12.75">
      <c r="E384" s="9">
        <v>36.3000000000001</v>
      </c>
      <c r="F384" s="9">
        <v>20</v>
      </c>
      <c r="G384" s="14"/>
      <c r="H384" s="9">
        <v>36.3000000000001</v>
      </c>
      <c r="I384" s="9">
        <f t="shared" si="37"/>
        <v>20</v>
      </c>
    </row>
    <row r="385" spans="5:9" ht="12.75">
      <c r="E385" s="9">
        <v>36.4000000000001</v>
      </c>
      <c r="F385" s="9">
        <v>20</v>
      </c>
      <c r="G385" s="14"/>
      <c r="H385" s="9">
        <v>36.4000000000001</v>
      </c>
      <c r="I385" s="9">
        <f t="shared" si="37"/>
        <v>20</v>
      </c>
    </row>
    <row r="386" spans="5:9" ht="12.75">
      <c r="E386" s="9">
        <v>36.5000000000001</v>
      </c>
      <c r="F386" s="9">
        <v>20</v>
      </c>
      <c r="G386" s="14"/>
      <c r="H386" s="9">
        <v>36.5000000000001</v>
      </c>
      <c r="I386" s="9">
        <f t="shared" si="37"/>
        <v>20</v>
      </c>
    </row>
    <row r="387" spans="5:9" ht="12.75">
      <c r="E387" s="9">
        <v>36.6000000000001</v>
      </c>
      <c r="F387" s="9">
        <v>20</v>
      </c>
      <c r="G387" s="14"/>
      <c r="H387" s="9">
        <v>36.6000000000001</v>
      </c>
      <c r="I387" s="9">
        <f t="shared" si="37"/>
        <v>20</v>
      </c>
    </row>
    <row r="388" spans="5:9" ht="12.75">
      <c r="E388" s="9">
        <v>36.7000000000001</v>
      </c>
      <c r="F388" s="9">
        <v>20</v>
      </c>
      <c r="G388" s="14"/>
      <c r="H388" s="9">
        <v>36.7000000000001</v>
      </c>
      <c r="I388" s="9">
        <f t="shared" si="37"/>
        <v>20</v>
      </c>
    </row>
    <row r="389" spans="5:9" ht="12.75">
      <c r="E389" s="9">
        <v>36.8000000000001</v>
      </c>
      <c r="F389" s="9">
        <v>20</v>
      </c>
      <c r="G389" s="14"/>
      <c r="H389" s="9">
        <v>36.8000000000001</v>
      </c>
      <c r="I389" s="9">
        <f t="shared" si="37"/>
        <v>20</v>
      </c>
    </row>
    <row r="390" spans="5:9" ht="12.75">
      <c r="E390" s="9">
        <v>36.9000000000001</v>
      </c>
      <c r="F390" s="9">
        <v>20</v>
      </c>
      <c r="G390" s="14"/>
      <c r="H390" s="9">
        <v>36.9000000000001</v>
      </c>
      <c r="I390" s="9">
        <f t="shared" si="37"/>
        <v>20</v>
      </c>
    </row>
    <row r="391" spans="5:9" ht="12.75">
      <c r="E391" s="9">
        <v>37.0000000000001</v>
      </c>
      <c r="F391" s="9">
        <v>20</v>
      </c>
      <c r="G391" s="14"/>
      <c r="H391" s="9">
        <v>37.0000000000001</v>
      </c>
      <c r="I391" s="9">
        <f t="shared" si="37"/>
        <v>20</v>
      </c>
    </row>
    <row r="392" spans="5:9" ht="12.75">
      <c r="E392" s="9">
        <v>37.1000000000001</v>
      </c>
      <c r="F392" s="9">
        <v>20</v>
      </c>
      <c r="G392" s="14"/>
      <c r="H392" s="9">
        <v>37.1000000000001</v>
      </c>
      <c r="I392" s="9">
        <f t="shared" si="37"/>
        <v>20</v>
      </c>
    </row>
    <row r="393" spans="5:9" ht="12.75">
      <c r="E393" s="9">
        <v>37.2000000000001</v>
      </c>
      <c r="F393" s="9">
        <v>20</v>
      </c>
      <c r="G393" s="14"/>
      <c r="H393" s="9">
        <v>37.2000000000001</v>
      </c>
      <c r="I393" s="9">
        <f t="shared" si="37"/>
        <v>20</v>
      </c>
    </row>
    <row r="394" spans="5:9" ht="12.75">
      <c r="E394" s="9">
        <v>37.3000000000001</v>
      </c>
      <c r="F394" s="9">
        <v>20</v>
      </c>
      <c r="G394" s="14"/>
      <c r="H394" s="9">
        <v>37.3000000000001</v>
      </c>
      <c r="I394" s="9">
        <f t="shared" si="37"/>
        <v>20</v>
      </c>
    </row>
    <row r="395" spans="5:9" ht="12.75">
      <c r="E395" s="9">
        <v>37.4000000000001</v>
      </c>
      <c r="F395" s="9">
        <v>20</v>
      </c>
      <c r="G395" s="14"/>
      <c r="H395" s="9">
        <v>37.4000000000001</v>
      </c>
      <c r="I395" s="9">
        <f t="shared" si="37"/>
        <v>20</v>
      </c>
    </row>
    <row r="396" spans="5:9" ht="12.75">
      <c r="E396" s="9">
        <v>37.5000000000001</v>
      </c>
      <c r="F396" s="9">
        <v>20</v>
      </c>
      <c r="G396" s="14"/>
      <c r="H396" s="9">
        <v>37.5000000000001</v>
      </c>
      <c r="I396" s="9">
        <f t="shared" si="37"/>
        <v>20</v>
      </c>
    </row>
    <row r="397" spans="5:9" ht="12.75">
      <c r="E397" s="9">
        <v>37.6000000000001</v>
      </c>
      <c r="F397" s="9">
        <v>20</v>
      </c>
      <c r="G397" s="14"/>
      <c r="H397" s="9">
        <v>37.6000000000001</v>
      </c>
      <c r="I397" s="9">
        <f t="shared" si="37"/>
        <v>20</v>
      </c>
    </row>
    <row r="398" spans="5:9" ht="12.75">
      <c r="E398" s="9">
        <v>37.7000000000001</v>
      </c>
      <c r="F398" s="9">
        <v>20</v>
      </c>
      <c r="G398" s="14"/>
      <c r="H398" s="9">
        <v>37.7000000000001</v>
      </c>
      <c r="I398" s="9">
        <f t="shared" si="37"/>
        <v>20</v>
      </c>
    </row>
    <row r="399" spans="5:9" ht="12.75">
      <c r="E399" s="9">
        <v>37.8000000000001</v>
      </c>
      <c r="F399" s="9">
        <v>20</v>
      </c>
      <c r="G399" s="14"/>
      <c r="H399" s="9">
        <v>37.8000000000001</v>
      </c>
      <c r="I399" s="9">
        <f t="shared" si="37"/>
        <v>20</v>
      </c>
    </row>
    <row r="400" spans="5:9" ht="12.75">
      <c r="E400" s="9">
        <v>37.9000000000001</v>
      </c>
      <c r="F400" s="9">
        <v>20</v>
      </c>
      <c r="G400" s="14"/>
      <c r="H400" s="9">
        <v>37.9000000000001</v>
      </c>
      <c r="I400" s="9">
        <f t="shared" si="37"/>
        <v>20</v>
      </c>
    </row>
    <row r="401" spans="5:9" ht="12.75">
      <c r="E401" s="9">
        <v>38.0000000000001</v>
      </c>
      <c r="F401" s="9">
        <v>20</v>
      </c>
      <c r="G401" s="14"/>
      <c r="H401" s="9">
        <v>38.0000000000001</v>
      </c>
      <c r="I401" s="9">
        <f t="shared" si="37"/>
        <v>20</v>
      </c>
    </row>
    <row r="402" spans="5:9" ht="12.75">
      <c r="E402" s="9">
        <v>38.1000000000001</v>
      </c>
      <c r="F402" s="9">
        <v>20</v>
      </c>
      <c r="G402" s="14"/>
      <c r="H402" s="9">
        <v>38.1000000000001</v>
      </c>
      <c r="I402" s="9">
        <f t="shared" si="37"/>
        <v>20</v>
      </c>
    </row>
    <row r="403" spans="5:9" ht="12.75">
      <c r="E403" s="9">
        <v>38.2000000000001</v>
      </c>
      <c r="F403" s="9">
        <v>20</v>
      </c>
      <c r="G403" s="14"/>
      <c r="H403" s="9">
        <v>38.2000000000001</v>
      </c>
      <c r="I403" s="9">
        <f t="shared" si="37"/>
        <v>20</v>
      </c>
    </row>
    <row r="404" spans="5:9" ht="12.75">
      <c r="E404" s="9">
        <v>38.3000000000001</v>
      </c>
      <c r="F404" s="9">
        <v>20</v>
      </c>
      <c r="G404" s="14"/>
      <c r="H404" s="9">
        <v>38.3000000000001</v>
      </c>
      <c r="I404" s="9">
        <f t="shared" si="37"/>
        <v>20</v>
      </c>
    </row>
    <row r="405" spans="5:9" ht="12.75">
      <c r="E405" s="9">
        <v>38.4000000000001</v>
      </c>
      <c r="F405" s="9">
        <v>20</v>
      </c>
      <c r="G405" s="14"/>
      <c r="H405" s="9">
        <v>38.4000000000001</v>
      </c>
      <c r="I405" s="9">
        <f aca="true" t="shared" si="38" ref="I405:I468">$F405*$I$17/$B$5</f>
        <v>20</v>
      </c>
    </row>
    <row r="406" spans="5:9" ht="12.75">
      <c r="E406" s="9">
        <v>38.5000000000001</v>
      </c>
      <c r="F406" s="9">
        <v>20</v>
      </c>
      <c r="G406" s="14"/>
      <c r="H406" s="9">
        <v>38.5000000000001</v>
      </c>
      <c r="I406" s="9">
        <f t="shared" si="38"/>
        <v>20</v>
      </c>
    </row>
    <row r="407" spans="5:9" ht="12.75">
      <c r="E407" s="9">
        <v>38.6000000000001</v>
      </c>
      <c r="F407" s="9">
        <v>20</v>
      </c>
      <c r="G407" s="14"/>
      <c r="H407" s="9">
        <v>38.6000000000001</v>
      </c>
      <c r="I407" s="9">
        <f t="shared" si="38"/>
        <v>20</v>
      </c>
    </row>
    <row r="408" spans="5:9" ht="12.75">
      <c r="E408" s="9">
        <v>38.7000000000001</v>
      </c>
      <c r="F408" s="9">
        <v>20</v>
      </c>
      <c r="G408" s="14"/>
      <c r="H408" s="9">
        <v>38.7000000000001</v>
      </c>
      <c r="I408" s="9">
        <f t="shared" si="38"/>
        <v>20</v>
      </c>
    </row>
    <row r="409" spans="5:9" ht="12.75">
      <c r="E409" s="9">
        <v>38.8000000000001</v>
      </c>
      <c r="F409" s="9">
        <v>20</v>
      </c>
      <c r="G409" s="14"/>
      <c r="H409" s="9">
        <v>38.8000000000001</v>
      </c>
      <c r="I409" s="9">
        <f t="shared" si="38"/>
        <v>20</v>
      </c>
    </row>
    <row r="410" spans="5:9" ht="12.75">
      <c r="E410" s="9">
        <v>38.9000000000001</v>
      </c>
      <c r="F410" s="9">
        <v>20</v>
      </c>
      <c r="G410" s="14"/>
      <c r="H410" s="9">
        <v>38.9000000000001</v>
      </c>
      <c r="I410" s="9">
        <f t="shared" si="38"/>
        <v>20</v>
      </c>
    </row>
    <row r="411" spans="5:9" ht="12.75">
      <c r="E411" s="9">
        <v>39.0000000000001</v>
      </c>
      <c r="F411" s="9">
        <v>20</v>
      </c>
      <c r="G411" s="14"/>
      <c r="H411" s="9">
        <v>39.0000000000001</v>
      </c>
      <c r="I411" s="9">
        <f t="shared" si="38"/>
        <v>20</v>
      </c>
    </row>
    <row r="412" spans="5:9" ht="12.75">
      <c r="E412" s="9">
        <v>39.1000000000001</v>
      </c>
      <c r="F412" s="9">
        <v>20</v>
      </c>
      <c r="G412" s="14"/>
      <c r="H412" s="9">
        <v>39.1000000000001</v>
      </c>
      <c r="I412" s="9">
        <f t="shared" si="38"/>
        <v>20</v>
      </c>
    </row>
    <row r="413" spans="5:9" ht="12.75">
      <c r="E413" s="9">
        <v>39.2000000000001</v>
      </c>
      <c r="F413" s="9">
        <v>20</v>
      </c>
      <c r="G413" s="14"/>
      <c r="H413" s="9">
        <v>39.2000000000001</v>
      </c>
      <c r="I413" s="9">
        <f t="shared" si="38"/>
        <v>20</v>
      </c>
    </row>
    <row r="414" spans="5:9" ht="12.75">
      <c r="E414" s="9">
        <v>39.3000000000001</v>
      </c>
      <c r="F414" s="9">
        <v>20</v>
      </c>
      <c r="G414" s="14"/>
      <c r="H414" s="9">
        <v>39.3000000000001</v>
      </c>
      <c r="I414" s="9">
        <f t="shared" si="38"/>
        <v>20</v>
      </c>
    </row>
    <row r="415" spans="5:9" ht="12.75">
      <c r="E415" s="9">
        <v>39.4000000000001</v>
      </c>
      <c r="F415" s="9">
        <v>20</v>
      </c>
      <c r="G415" s="14"/>
      <c r="H415" s="9">
        <v>39.4000000000001</v>
      </c>
      <c r="I415" s="9">
        <f t="shared" si="38"/>
        <v>20</v>
      </c>
    </row>
    <row r="416" spans="5:9" ht="12.75">
      <c r="E416" s="9">
        <v>39.5000000000001</v>
      </c>
      <c r="F416" s="9">
        <v>20</v>
      </c>
      <c r="G416" s="14"/>
      <c r="H416" s="9">
        <v>39.5000000000001</v>
      </c>
      <c r="I416" s="9">
        <f t="shared" si="38"/>
        <v>20</v>
      </c>
    </row>
    <row r="417" spans="5:9" ht="12.75">
      <c r="E417" s="9">
        <v>39.6000000000001</v>
      </c>
      <c r="F417" s="9">
        <v>20</v>
      </c>
      <c r="G417" s="14"/>
      <c r="H417" s="9">
        <v>39.6000000000001</v>
      </c>
      <c r="I417" s="9">
        <f t="shared" si="38"/>
        <v>20</v>
      </c>
    </row>
    <row r="418" spans="5:9" ht="12.75">
      <c r="E418" s="9">
        <v>39.7000000000001</v>
      </c>
      <c r="F418" s="9">
        <v>20</v>
      </c>
      <c r="G418" s="14"/>
      <c r="H418" s="9">
        <v>39.7000000000001</v>
      </c>
      <c r="I418" s="9">
        <f t="shared" si="38"/>
        <v>20</v>
      </c>
    </row>
    <row r="419" spans="5:9" ht="12.75">
      <c r="E419" s="9">
        <v>39.8000000000001</v>
      </c>
      <c r="F419" s="9">
        <v>20</v>
      </c>
      <c r="G419" s="14"/>
      <c r="H419" s="9">
        <v>39.8000000000001</v>
      </c>
      <c r="I419" s="9">
        <f t="shared" si="38"/>
        <v>20</v>
      </c>
    </row>
    <row r="420" spans="5:9" ht="12.75">
      <c r="E420" s="9">
        <v>39.9000000000001</v>
      </c>
      <c r="F420" s="9">
        <v>20</v>
      </c>
      <c r="G420" s="14"/>
      <c r="H420" s="9">
        <v>39.9000000000001</v>
      </c>
      <c r="I420" s="9">
        <f t="shared" si="38"/>
        <v>20</v>
      </c>
    </row>
    <row r="421" spans="5:9" ht="12.75">
      <c r="E421" s="9">
        <v>40.0000000000001</v>
      </c>
      <c r="F421" s="9">
        <v>20</v>
      </c>
      <c r="G421" s="14"/>
      <c r="H421" s="9">
        <v>40.0000000000001</v>
      </c>
      <c r="I421" s="9">
        <f t="shared" si="38"/>
        <v>20</v>
      </c>
    </row>
    <row r="422" spans="5:9" ht="12.75">
      <c r="E422" s="9">
        <v>40.1000000000001</v>
      </c>
      <c r="F422" s="9">
        <v>20</v>
      </c>
      <c r="G422" s="14"/>
      <c r="H422" s="9">
        <v>40.1000000000001</v>
      </c>
      <c r="I422" s="9">
        <f t="shared" si="38"/>
        <v>20</v>
      </c>
    </row>
    <row r="423" spans="5:9" ht="12.75">
      <c r="E423" s="9">
        <v>40.2000000000001</v>
      </c>
      <c r="F423" s="9">
        <v>20</v>
      </c>
      <c r="G423" s="14"/>
      <c r="H423" s="9">
        <v>40.2000000000001</v>
      </c>
      <c r="I423" s="9">
        <f t="shared" si="38"/>
        <v>20</v>
      </c>
    </row>
    <row r="424" spans="5:9" ht="12.75">
      <c r="E424" s="9">
        <v>40.3000000000001</v>
      </c>
      <c r="F424" s="9">
        <v>20</v>
      </c>
      <c r="G424" s="14"/>
      <c r="H424" s="9">
        <v>40.3000000000001</v>
      </c>
      <c r="I424" s="9">
        <f t="shared" si="38"/>
        <v>20</v>
      </c>
    </row>
    <row r="425" spans="5:9" ht="12.75">
      <c r="E425" s="9">
        <v>40.4000000000001</v>
      </c>
      <c r="F425" s="9">
        <v>20</v>
      </c>
      <c r="G425" s="14"/>
      <c r="H425" s="9">
        <v>40.4000000000001</v>
      </c>
      <c r="I425" s="9">
        <f t="shared" si="38"/>
        <v>20</v>
      </c>
    </row>
    <row r="426" spans="5:9" ht="12.75">
      <c r="E426" s="9">
        <v>40.5000000000001</v>
      </c>
      <c r="F426" s="9">
        <v>20</v>
      </c>
      <c r="G426" s="14"/>
      <c r="H426" s="9">
        <v>40.5000000000001</v>
      </c>
      <c r="I426" s="9">
        <f t="shared" si="38"/>
        <v>20</v>
      </c>
    </row>
    <row r="427" spans="5:9" ht="12.75">
      <c r="E427" s="9">
        <v>40.6000000000001</v>
      </c>
      <c r="F427" s="9">
        <v>20</v>
      </c>
      <c r="G427" s="14"/>
      <c r="H427" s="9">
        <v>40.6000000000001</v>
      </c>
      <c r="I427" s="9">
        <f t="shared" si="38"/>
        <v>20</v>
      </c>
    </row>
    <row r="428" spans="5:9" ht="12.75">
      <c r="E428" s="9">
        <v>40.7000000000001</v>
      </c>
      <c r="F428" s="9">
        <v>20</v>
      </c>
      <c r="G428" s="14"/>
      <c r="H428" s="9">
        <v>40.7000000000001</v>
      </c>
      <c r="I428" s="9">
        <f t="shared" si="38"/>
        <v>20</v>
      </c>
    </row>
    <row r="429" spans="5:9" ht="12.75">
      <c r="E429" s="9">
        <v>40.8000000000001</v>
      </c>
      <c r="F429" s="9">
        <v>20</v>
      </c>
      <c r="G429" s="14"/>
      <c r="H429" s="9">
        <v>40.8000000000001</v>
      </c>
      <c r="I429" s="9">
        <f t="shared" si="38"/>
        <v>20</v>
      </c>
    </row>
    <row r="430" spans="5:9" ht="12.75">
      <c r="E430" s="9">
        <v>40.9000000000001</v>
      </c>
      <c r="F430" s="9">
        <v>20</v>
      </c>
      <c r="G430" s="14"/>
      <c r="H430" s="9">
        <v>40.9000000000001</v>
      </c>
      <c r="I430" s="9">
        <f t="shared" si="38"/>
        <v>20</v>
      </c>
    </row>
    <row r="431" spans="5:9" ht="12.75">
      <c r="E431" s="9">
        <v>41.0000000000001</v>
      </c>
      <c r="F431" s="9">
        <v>20</v>
      </c>
      <c r="G431" s="14"/>
      <c r="H431" s="9">
        <v>41.0000000000001</v>
      </c>
      <c r="I431" s="9">
        <f t="shared" si="38"/>
        <v>20</v>
      </c>
    </row>
    <row r="432" spans="5:9" ht="12.75">
      <c r="E432" s="9">
        <v>41.1000000000001</v>
      </c>
      <c r="F432" s="9">
        <v>20</v>
      </c>
      <c r="G432" s="14"/>
      <c r="H432" s="9">
        <v>41.1000000000001</v>
      </c>
      <c r="I432" s="9">
        <f t="shared" si="38"/>
        <v>20</v>
      </c>
    </row>
    <row r="433" spans="5:9" ht="12.75">
      <c r="E433" s="9">
        <v>41.2000000000001</v>
      </c>
      <c r="F433" s="9">
        <v>20</v>
      </c>
      <c r="G433" s="14"/>
      <c r="H433" s="9">
        <v>41.2000000000001</v>
      </c>
      <c r="I433" s="9">
        <f t="shared" si="38"/>
        <v>20</v>
      </c>
    </row>
    <row r="434" spans="5:9" ht="12.75">
      <c r="E434" s="9">
        <v>41.3000000000001</v>
      </c>
      <c r="F434" s="9">
        <v>20</v>
      </c>
      <c r="G434" s="14"/>
      <c r="H434" s="9">
        <v>41.3000000000001</v>
      </c>
      <c r="I434" s="9">
        <f t="shared" si="38"/>
        <v>20</v>
      </c>
    </row>
    <row r="435" spans="5:9" ht="12.75">
      <c r="E435" s="9">
        <v>41.4000000000001</v>
      </c>
      <c r="F435" s="9">
        <v>20</v>
      </c>
      <c r="G435" s="14"/>
      <c r="H435" s="9">
        <v>41.4000000000001</v>
      </c>
      <c r="I435" s="9">
        <f t="shared" si="38"/>
        <v>20</v>
      </c>
    </row>
    <row r="436" spans="5:9" ht="12.75">
      <c r="E436" s="9">
        <v>41.5000000000002</v>
      </c>
      <c r="F436" s="9">
        <v>20</v>
      </c>
      <c r="G436" s="14"/>
      <c r="H436" s="9">
        <v>41.5000000000002</v>
      </c>
      <c r="I436" s="9">
        <f t="shared" si="38"/>
        <v>20</v>
      </c>
    </row>
    <row r="437" spans="5:9" ht="12.75">
      <c r="E437" s="9">
        <v>41.6000000000002</v>
      </c>
      <c r="F437" s="9">
        <v>20</v>
      </c>
      <c r="G437" s="14"/>
      <c r="H437" s="9">
        <v>41.6000000000002</v>
      </c>
      <c r="I437" s="9">
        <f t="shared" si="38"/>
        <v>20</v>
      </c>
    </row>
    <row r="438" spans="5:9" ht="12.75">
      <c r="E438" s="9">
        <v>41.7000000000002</v>
      </c>
      <c r="F438" s="9">
        <v>20</v>
      </c>
      <c r="G438" s="14"/>
      <c r="H438" s="9">
        <v>41.7000000000002</v>
      </c>
      <c r="I438" s="9">
        <f t="shared" si="38"/>
        <v>20</v>
      </c>
    </row>
    <row r="439" spans="5:9" ht="12.75">
      <c r="E439" s="9">
        <v>41.8000000000002</v>
      </c>
      <c r="F439" s="9">
        <v>20</v>
      </c>
      <c r="G439" s="14"/>
      <c r="H439" s="9">
        <v>41.8000000000002</v>
      </c>
      <c r="I439" s="9">
        <f t="shared" si="38"/>
        <v>20</v>
      </c>
    </row>
    <row r="440" spans="5:9" ht="12.75">
      <c r="E440" s="9">
        <v>41.9000000000002</v>
      </c>
      <c r="F440" s="9">
        <v>20</v>
      </c>
      <c r="G440" s="14"/>
      <c r="H440" s="9">
        <v>41.9000000000002</v>
      </c>
      <c r="I440" s="9">
        <f t="shared" si="38"/>
        <v>20</v>
      </c>
    </row>
    <row r="441" spans="5:9" ht="12.75">
      <c r="E441" s="9">
        <v>42.0000000000002</v>
      </c>
      <c r="F441" s="9">
        <v>20</v>
      </c>
      <c r="G441" s="14"/>
      <c r="H441" s="9">
        <v>42.0000000000002</v>
      </c>
      <c r="I441" s="9">
        <f t="shared" si="38"/>
        <v>20</v>
      </c>
    </row>
    <row r="442" spans="5:9" ht="12.75">
      <c r="E442" s="9">
        <v>42.1000000000002</v>
      </c>
      <c r="F442" s="9">
        <v>20</v>
      </c>
      <c r="G442" s="14"/>
      <c r="H442" s="9">
        <v>42.1000000000002</v>
      </c>
      <c r="I442" s="9">
        <f t="shared" si="38"/>
        <v>20</v>
      </c>
    </row>
    <row r="443" spans="5:9" ht="12.75">
      <c r="E443" s="9">
        <v>42.2000000000002</v>
      </c>
      <c r="F443" s="9">
        <v>20</v>
      </c>
      <c r="G443" s="14"/>
      <c r="H443" s="9">
        <v>42.2000000000002</v>
      </c>
      <c r="I443" s="9">
        <f t="shared" si="38"/>
        <v>20</v>
      </c>
    </row>
    <row r="444" spans="5:9" ht="12.75">
      <c r="E444" s="9">
        <v>42.3000000000002</v>
      </c>
      <c r="F444" s="9">
        <v>20</v>
      </c>
      <c r="G444" s="14"/>
      <c r="H444" s="9">
        <v>42.3000000000002</v>
      </c>
      <c r="I444" s="9">
        <f t="shared" si="38"/>
        <v>20</v>
      </c>
    </row>
    <row r="445" spans="5:9" ht="12.75">
      <c r="E445" s="9">
        <v>42.4000000000002</v>
      </c>
      <c r="F445" s="9">
        <v>20</v>
      </c>
      <c r="G445" s="14"/>
      <c r="H445" s="9">
        <v>42.4000000000002</v>
      </c>
      <c r="I445" s="9">
        <f t="shared" si="38"/>
        <v>20</v>
      </c>
    </row>
    <row r="446" spans="5:9" ht="12.75">
      <c r="E446" s="9">
        <v>42.5000000000002</v>
      </c>
      <c r="F446" s="9">
        <v>20</v>
      </c>
      <c r="G446" s="14"/>
      <c r="H446" s="9">
        <v>42.5000000000002</v>
      </c>
      <c r="I446" s="9">
        <f t="shared" si="38"/>
        <v>20</v>
      </c>
    </row>
    <row r="447" spans="5:9" ht="12.75">
      <c r="E447" s="9">
        <v>42.6000000000002</v>
      </c>
      <c r="F447" s="9">
        <v>20</v>
      </c>
      <c r="G447" s="14"/>
      <c r="H447" s="9">
        <v>42.6000000000002</v>
      </c>
      <c r="I447" s="9">
        <f t="shared" si="38"/>
        <v>20</v>
      </c>
    </row>
    <row r="448" spans="5:9" ht="12.75">
      <c r="E448" s="9">
        <v>42.7000000000002</v>
      </c>
      <c r="F448" s="9">
        <v>20</v>
      </c>
      <c r="G448" s="14"/>
      <c r="H448" s="9">
        <v>42.7000000000002</v>
      </c>
      <c r="I448" s="9">
        <f t="shared" si="38"/>
        <v>20</v>
      </c>
    </row>
    <row r="449" spans="5:9" ht="12.75">
      <c r="E449" s="9">
        <v>42.8000000000002</v>
      </c>
      <c r="F449" s="9">
        <v>20</v>
      </c>
      <c r="G449" s="14"/>
      <c r="H449" s="9">
        <v>42.8000000000002</v>
      </c>
      <c r="I449" s="9">
        <f t="shared" si="38"/>
        <v>20</v>
      </c>
    </row>
    <row r="450" spans="5:9" ht="12.75">
      <c r="E450" s="9">
        <v>42.9000000000002</v>
      </c>
      <c r="F450" s="9">
        <v>20</v>
      </c>
      <c r="G450" s="14"/>
      <c r="H450" s="9">
        <v>42.9000000000002</v>
      </c>
      <c r="I450" s="9">
        <f t="shared" si="38"/>
        <v>20</v>
      </c>
    </row>
    <row r="451" spans="5:9" ht="12.75">
      <c r="E451" s="9">
        <v>43.0000000000002</v>
      </c>
      <c r="F451" s="9">
        <v>20</v>
      </c>
      <c r="G451" s="14"/>
      <c r="H451" s="9">
        <v>43.0000000000002</v>
      </c>
      <c r="I451" s="9">
        <f t="shared" si="38"/>
        <v>20</v>
      </c>
    </row>
    <row r="452" spans="5:9" ht="12.75">
      <c r="E452" s="9">
        <v>43.1000000000002</v>
      </c>
      <c r="F452" s="9">
        <v>20</v>
      </c>
      <c r="G452" s="14"/>
      <c r="H452" s="9">
        <v>43.1000000000002</v>
      </c>
      <c r="I452" s="9">
        <f t="shared" si="38"/>
        <v>20</v>
      </c>
    </row>
    <row r="453" spans="5:9" ht="12.75">
      <c r="E453" s="9">
        <v>43.2000000000002</v>
      </c>
      <c r="F453" s="9">
        <v>20</v>
      </c>
      <c r="G453" s="14"/>
      <c r="H453" s="9">
        <v>43.2000000000002</v>
      </c>
      <c r="I453" s="9">
        <f t="shared" si="38"/>
        <v>20</v>
      </c>
    </row>
    <row r="454" spans="5:9" ht="12.75">
      <c r="E454" s="9">
        <v>43.3000000000002</v>
      </c>
      <c r="F454" s="9">
        <v>20</v>
      </c>
      <c r="G454" s="14"/>
      <c r="H454" s="9">
        <v>43.3000000000002</v>
      </c>
      <c r="I454" s="9">
        <f t="shared" si="38"/>
        <v>20</v>
      </c>
    </row>
    <row r="455" spans="5:9" ht="12.75">
      <c r="E455" s="9">
        <v>43.4000000000002</v>
      </c>
      <c r="F455" s="9">
        <v>20</v>
      </c>
      <c r="G455" s="14"/>
      <c r="H455" s="9">
        <v>43.4000000000002</v>
      </c>
      <c r="I455" s="9">
        <f t="shared" si="38"/>
        <v>20</v>
      </c>
    </row>
    <row r="456" spans="5:9" ht="12.75">
      <c r="E456" s="9">
        <v>43.5000000000002</v>
      </c>
      <c r="F456" s="9">
        <v>20</v>
      </c>
      <c r="G456" s="14"/>
      <c r="H456" s="9">
        <v>43.5000000000002</v>
      </c>
      <c r="I456" s="9">
        <f t="shared" si="38"/>
        <v>20</v>
      </c>
    </row>
    <row r="457" spans="5:9" ht="12.75">
      <c r="E457" s="9">
        <v>43.6000000000002</v>
      </c>
      <c r="F457" s="9">
        <v>20</v>
      </c>
      <c r="G457" s="14"/>
      <c r="H457" s="9">
        <v>43.6000000000002</v>
      </c>
      <c r="I457" s="9">
        <f t="shared" si="38"/>
        <v>20</v>
      </c>
    </row>
    <row r="458" spans="5:9" ht="12.75">
      <c r="E458" s="9">
        <v>43.7000000000002</v>
      </c>
      <c r="F458" s="9">
        <v>20</v>
      </c>
      <c r="G458" s="14"/>
      <c r="H458" s="9">
        <v>43.7000000000002</v>
      </c>
      <c r="I458" s="9">
        <f t="shared" si="38"/>
        <v>20</v>
      </c>
    </row>
    <row r="459" spans="5:9" ht="12.75">
      <c r="E459" s="9">
        <v>43.8000000000002</v>
      </c>
      <c r="F459" s="9">
        <v>20</v>
      </c>
      <c r="G459" s="14"/>
      <c r="H459" s="9">
        <v>43.8000000000002</v>
      </c>
      <c r="I459" s="9">
        <f t="shared" si="38"/>
        <v>20</v>
      </c>
    </row>
    <row r="460" spans="5:9" ht="12.75">
      <c r="E460" s="9">
        <v>43.9000000000002</v>
      </c>
      <c r="F460" s="9">
        <v>20</v>
      </c>
      <c r="G460" s="14"/>
      <c r="H460" s="9">
        <v>43.9000000000002</v>
      </c>
      <c r="I460" s="9">
        <f t="shared" si="38"/>
        <v>20</v>
      </c>
    </row>
    <row r="461" spans="5:9" ht="12.75">
      <c r="E461" s="9">
        <v>44.0000000000002</v>
      </c>
      <c r="F461" s="9">
        <v>20</v>
      </c>
      <c r="G461" s="14"/>
      <c r="H461" s="9">
        <v>44.0000000000002</v>
      </c>
      <c r="I461" s="9">
        <f t="shared" si="38"/>
        <v>20</v>
      </c>
    </row>
    <row r="462" spans="5:9" ht="12.75">
      <c r="E462" s="9">
        <v>44.1000000000002</v>
      </c>
      <c r="F462" s="9">
        <v>20</v>
      </c>
      <c r="G462" s="14"/>
      <c r="H462" s="9">
        <v>44.1000000000002</v>
      </c>
      <c r="I462" s="9">
        <f t="shared" si="38"/>
        <v>20</v>
      </c>
    </row>
    <row r="463" spans="5:9" ht="12.75">
      <c r="E463" s="9">
        <v>44.2000000000002</v>
      </c>
      <c r="F463" s="9">
        <v>20</v>
      </c>
      <c r="G463" s="14"/>
      <c r="H463" s="9">
        <v>44.2000000000002</v>
      </c>
      <c r="I463" s="9">
        <f t="shared" si="38"/>
        <v>20</v>
      </c>
    </row>
    <row r="464" spans="5:9" ht="12.75">
      <c r="E464" s="9">
        <v>44.3000000000002</v>
      </c>
      <c r="F464" s="9">
        <v>20</v>
      </c>
      <c r="G464" s="14"/>
      <c r="H464" s="9">
        <v>44.3000000000002</v>
      </c>
      <c r="I464" s="9">
        <f t="shared" si="38"/>
        <v>20</v>
      </c>
    </row>
    <row r="465" spans="5:9" ht="12.75">
      <c r="E465" s="9">
        <v>44.4000000000002</v>
      </c>
      <c r="F465" s="9">
        <v>20</v>
      </c>
      <c r="G465" s="14"/>
      <c r="H465" s="9">
        <v>44.4000000000002</v>
      </c>
      <c r="I465" s="9">
        <f t="shared" si="38"/>
        <v>20</v>
      </c>
    </row>
    <row r="466" spans="5:9" ht="12.75">
      <c r="E466" s="9">
        <v>44.5000000000002</v>
      </c>
      <c r="F466" s="9">
        <v>20</v>
      </c>
      <c r="G466" s="14"/>
      <c r="H466" s="9">
        <v>44.5000000000002</v>
      </c>
      <c r="I466" s="9">
        <f t="shared" si="38"/>
        <v>20</v>
      </c>
    </row>
    <row r="467" spans="5:9" ht="12.75">
      <c r="E467" s="9">
        <v>44.6000000000002</v>
      </c>
      <c r="F467" s="9">
        <v>20</v>
      </c>
      <c r="G467" s="14"/>
      <c r="H467" s="9">
        <v>44.6000000000002</v>
      </c>
      <c r="I467" s="9">
        <f t="shared" si="38"/>
        <v>20</v>
      </c>
    </row>
    <row r="468" spans="5:9" ht="12.75">
      <c r="E468" s="9">
        <v>44.7000000000002</v>
      </c>
      <c r="F468" s="9">
        <v>20</v>
      </c>
      <c r="G468" s="14"/>
      <c r="H468" s="9">
        <v>44.7000000000002</v>
      </c>
      <c r="I468" s="9">
        <f t="shared" si="38"/>
        <v>20</v>
      </c>
    </row>
    <row r="469" spans="5:9" ht="12.75">
      <c r="E469" s="9">
        <v>44.8000000000002</v>
      </c>
      <c r="F469" s="9">
        <v>20</v>
      </c>
      <c r="G469" s="14"/>
      <c r="H469" s="9">
        <v>44.8000000000002</v>
      </c>
      <c r="I469" s="9">
        <f aca="true" t="shared" si="39" ref="I469:I532">$F469*$I$17/$B$5</f>
        <v>20</v>
      </c>
    </row>
    <row r="470" spans="5:9" ht="12.75">
      <c r="E470" s="9">
        <v>44.9000000000002</v>
      </c>
      <c r="F470" s="9">
        <v>20</v>
      </c>
      <c r="G470" s="14"/>
      <c r="H470" s="9">
        <v>44.9000000000002</v>
      </c>
      <c r="I470" s="9">
        <f t="shared" si="39"/>
        <v>20</v>
      </c>
    </row>
    <row r="471" spans="5:9" ht="12.75">
      <c r="E471" s="9">
        <v>45.0000000000002</v>
      </c>
      <c r="F471" s="9">
        <v>20</v>
      </c>
      <c r="G471" s="14"/>
      <c r="H471" s="9">
        <v>45.0000000000002</v>
      </c>
      <c r="I471" s="9">
        <f t="shared" si="39"/>
        <v>20</v>
      </c>
    </row>
    <row r="472" spans="5:9" ht="12.75">
      <c r="E472" s="9">
        <v>45.1000000000002</v>
      </c>
      <c r="F472" s="9">
        <v>20</v>
      </c>
      <c r="G472" s="14"/>
      <c r="H472" s="9">
        <v>45.1000000000002</v>
      </c>
      <c r="I472" s="9">
        <f t="shared" si="39"/>
        <v>20</v>
      </c>
    </row>
    <row r="473" spans="5:9" ht="12.75">
      <c r="E473" s="9">
        <v>45.2000000000002</v>
      </c>
      <c r="F473" s="9">
        <v>20</v>
      </c>
      <c r="G473" s="14"/>
      <c r="H473" s="9">
        <v>45.2000000000002</v>
      </c>
      <c r="I473" s="9">
        <f t="shared" si="39"/>
        <v>20</v>
      </c>
    </row>
    <row r="474" spans="5:9" ht="12.75">
      <c r="E474" s="9">
        <v>45.3000000000002</v>
      </c>
      <c r="F474" s="9">
        <v>20</v>
      </c>
      <c r="G474" s="14"/>
      <c r="H474" s="9">
        <v>45.3000000000002</v>
      </c>
      <c r="I474" s="9">
        <f t="shared" si="39"/>
        <v>20</v>
      </c>
    </row>
    <row r="475" spans="5:9" ht="12.75">
      <c r="E475" s="9">
        <v>45.4000000000002</v>
      </c>
      <c r="F475" s="9">
        <v>20</v>
      </c>
      <c r="G475" s="14"/>
      <c r="H475" s="9">
        <v>45.4000000000002</v>
      </c>
      <c r="I475" s="9">
        <f t="shared" si="39"/>
        <v>20</v>
      </c>
    </row>
    <row r="476" spans="5:9" ht="12.75">
      <c r="E476" s="9">
        <v>45.5000000000002</v>
      </c>
      <c r="F476" s="9">
        <v>20</v>
      </c>
      <c r="G476" s="14"/>
      <c r="H476" s="9">
        <v>45.5000000000002</v>
      </c>
      <c r="I476" s="9">
        <f t="shared" si="39"/>
        <v>20</v>
      </c>
    </row>
    <row r="477" spans="5:9" ht="12.75">
      <c r="E477" s="9">
        <v>45.6000000000002</v>
      </c>
      <c r="F477" s="9">
        <v>20</v>
      </c>
      <c r="G477" s="14"/>
      <c r="H477" s="9">
        <v>45.6000000000002</v>
      </c>
      <c r="I477" s="9">
        <f t="shared" si="39"/>
        <v>20</v>
      </c>
    </row>
    <row r="478" spans="5:9" ht="12.75">
      <c r="E478" s="9">
        <v>45.7000000000002</v>
      </c>
      <c r="F478" s="9">
        <v>20</v>
      </c>
      <c r="G478" s="14"/>
      <c r="H478" s="9">
        <v>45.7000000000002</v>
      </c>
      <c r="I478" s="9">
        <f t="shared" si="39"/>
        <v>20</v>
      </c>
    </row>
    <row r="479" spans="5:9" ht="12.75">
      <c r="E479" s="9">
        <v>45.8000000000002</v>
      </c>
      <c r="F479" s="9">
        <v>20</v>
      </c>
      <c r="G479" s="14"/>
      <c r="H479" s="9">
        <v>45.8000000000002</v>
      </c>
      <c r="I479" s="9">
        <f t="shared" si="39"/>
        <v>20</v>
      </c>
    </row>
    <row r="480" spans="5:9" ht="12.75">
      <c r="E480" s="9">
        <v>45.9000000000002</v>
      </c>
      <c r="F480" s="9">
        <v>20</v>
      </c>
      <c r="G480" s="14"/>
      <c r="H480" s="9">
        <v>45.9000000000002</v>
      </c>
      <c r="I480" s="9">
        <f t="shared" si="39"/>
        <v>20</v>
      </c>
    </row>
    <row r="481" spans="5:9" ht="12.75">
      <c r="E481" s="9">
        <v>46.0000000000002</v>
      </c>
      <c r="F481" s="9">
        <v>20</v>
      </c>
      <c r="G481" s="14"/>
      <c r="H481" s="9">
        <v>46.0000000000002</v>
      </c>
      <c r="I481" s="9">
        <f t="shared" si="39"/>
        <v>20</v>
      </c>
    </row>
    <row r="482" spans="5:9" ht="12.75">
      <c r="E482" s="9">
        <v>46.1000000000002</v>
      </c>
      <c r="F482" s="9">
        <v>20</v>
      </c>
      <c r="G482" s="14"/>
      <c r="H482" s="9">
        <v>46.1000000000002</v>
      </c>
      <c r="I482" s="9">
        <f t="shared" si="39"/>
        <v>20</v>
      </c>
    </row>
    <row r="483" spans="5:9" ht="12.75">
      <c r="E483" s="9">
        <v>46.2000000000002</v>
      </c>
      <c r="F483" s="9">
        <v>20</v>
      </c>
      <c r="G483" s="14"/>
      <c r="H483" s="9">
        <v>46.2000000000002</v>
      </c>
      <c r="I483" s="9">
        <f t="shared" si="39"/>
        <v>20</v>
      </c>
    </row>
    <row r="484" spans="5:9" ht="12.75">
      <c r="E484" s="9">
        <v>46.3000000000002</v>
      </c>
      <c r="F484" s="9">
        <v>20</v>
      </c>
      <c r="G484" s="14"/>
      <c r="H484" s="9">
        <v>46.3000000000002</v>
      </c>
      <c r="I484" s="9">
        <f t="shared" si="39"/>
        <v>20</v>
      </c>
    </row>
    <row r="485" spans="5:9" ht="12.75">
      <c r="E485" s="9">
        <v>46.4000000000002</v>
      </c>
      <c r="F485" s="9">
        <v>20</v>
      </c>
      <c r="G485" s="14"/>
      <c r="H485" s="9">
        <v>46.4000000000002</v>
      </c>
      <c r="I485" s="9">
        <f t="shared" si="39"/>
        <v>20</v>
      </c>
    </row>
    <row r="486" spans="5:9" ht="12.75">
      <c r="E486" s="9">
        <v>46.5000000000002</v>
      </c>
      <c r="F486" s="9">
        <v>20</v>
      </c>
      <c r="G486" s="14"/>
      <c r="H486" s="9">
        <v>46.5000000000002</v>
      </c>
      <c r="I486" s="9">
        <f t="shared" si="39"/>
        <v>20</v>
      </c>
    </row>
    <row r="487" spans="5:9" ht="12.75">
      <c r="E487" s="9">
        <v>46.6000000000002</v>
      </c>
      <c r="F487" s="9">
        <v>20</v>
      </c>
      <c r="G487" s="14"/>
      <c r="H487" s="9">
        <v>46.6000000000002</v>
      </c>
      <c r="I487" s="9">
        <f t="shared" si="39"/>
        <v>20</v>
      </c>
    </row>
    <row r="488" spans="5:9" ht="12.75">
      <c r="E488" s="9">
        <v>46.7000000000002</v>
      </c>
      <c r="F488" s="9">
        <v>20</v>
      </c>
      <c r="G488" s="14"/>
      <c r="H488" s="9">
        <v>46.7000000000002</v>
      </c>
      <c r="I488" s="9">
        <f t="shared" si="39"/>
        <v>20</v>
      </c>
    </row>
    <row r="489" spans="5:9" ht="12.75">
      <c r="E489" s="9">
        <v>46.8000000000002</v>
      </c>
      <c r="F489" s="9">
        <v>20</v>
      </c>
      <c r="G489" s="14"/>
      <c r="H489" s="9">
        <v>46.8000000000002</v>
      </c>
      <c r="I489" s="9">
        <f t="shared" si="39"/>
        <v>20</v>
      </c>
    </row>
    <row r="490" spans="5:9" ht="12.75">
      <c r="E490" s="9">
        <v>46.9000000000002</v>
      </c>
      <c r="F490" s="9">
        <v>20</v>
      </c>
      <c r="G490" s="14"/>
      <c r="H490" s="9">
        <v>46.9000000000002</v>
      </c>
      <c r="I490" s="9">
        <f t="shared" si="39"/>
        <v>20</v>
      </c>
    </row>
    <row r="491" spans="5:9" ht="12.75">
      <c r="E491" s="9">
        <v>47.0000000000002</v>
      </c>
      <c r="F491" s="9">
        <v>20</v>
      </c>
      <c r="G491" s="14"/>
      <c r="H491" s="9">
        <v>47.0000000000002</v>
      </c>
      <c r="I491" s="9">
        <f t="shared" si="39"/>
        <v>20</v>
      </c>
    </row>
    <row r="492" spans="5:9" ht="12.75">
      <c r="E492" s="9">
        <v>47.1000000000002</v>
      </c>
      <c r="F492" s="9">
        <v>20</v>
      </c>
      <c r="G492" s="14"/>
      <c r="H492" s="9">
        <v>47.1000000000002</v>
      </c>
      <c r="I492" s="9">
        <f t="shared" si="39"/>
        <v>20</v>
      </c>
    </row>
    <row r="493" spans="5:9" ht="12.75">
      <c r="E493" s="9">
        <v>47.2000000000002</v>
      </c>
      <c r="F493" s="9">
        <v>20</v>
      </c>
      <c r="G493" s="14"/>
      <c r="H493" s="9">
        <v>47.2000000000002</v>
      </c>
      <c r="I493" s="9">
        <f t="shared" si="39"/>
        <v>20</v>
      </c>
    </row>
    <row r="494" spans="5:9" ht="12.75">
      <c r="E494" s="9">
        <v>47.3000000000002</v>
      </c>
      <c r="F494" s="9">
        <v>20</v>
      </c>
      <c r="G494" s="14"/>
      <c r="H494" s="9">
        <v>47.3000000000002</v>
      </c>
      <c r="I494" s="9">
        <f t="shared" si="39"/>
        <v>20</v>
      </c>
    </row>
    <row r="495" spans="5:9" ht="12.75">
      <c r="E495" s="9">
        <v>47.4000000000002</v>
      </c>
      <c r="F495" s="9">
        <v>20</v>
      </c>
      <c r="G495" s="14"/>
      <c r="H495" s="9">
        <v>47.4000000000002</v>
      </c>
      <c r="I495" s="9">
        <f t="shared" si="39"/>
        <v>20</v>
      </c>
    </row>
    <row r="496" spans="5:9" ht="12.75">
      <c r="E496" s="9">
        <v>47.5000000000002</v>
      </c>
      <c r="F496" s="9">
        <v>20</v>
      </c>
      <c r="G496" s="14"/>
      <c r="H496" s="9">
        <v>47.5000000000002</v>
      </c>
      <c r="I496" s="9">
        <f t="shared" si="39"/>
        <v>20</v>
      </c>
    </row>
    <row r="497" spans="5:9" ht="12.75">
      <c r="E497" s="9">
        <v>47.6000000000002</v>
      </c>
      <c r="F497" s="9">
        <v>20</v>
      </c>
      <c r="G497" s="14"/>
      <c r="H497" s="9">
        <v>47.6000000000002</v>
      </c>
      <c r="I497" s="9">
        <f t="shared" si="39"/>
        <v>20</v>
      </c>
    </row>
    <row r="498" spans="5:9" ht="12.75">
      <c r="E498" s="9">
        <v>47.7000000000002</v>
      </c>
      <c r="F498" s="9">
        <v>20</v>
      </c>
      <c r="G498" s="14"/>
      <c r="H498" s="9">
        <v>47.7000000000002</v>
      </c>
      <c r="I498" s="9">
        <f t="shared" si="39"/>
        <v>20</v>
      </c>
    </row>
    <row r="499" spans="5:9" ht="12.75">
      <c r="E499" s="9">
        <v>47.8000000000002</v>
      </c>
      <c r="F499" s="9">
        <v>20</v>
      </c>
      <c r="G499" s="14"/>
      <c r="H499" s="9">
        <v>47.8000000000002</v>
      </c>
      <c r="I499" s="9">
        <f t="shared" si="39"/>
        <v>20</v>
      </c>
    </row>
    <row r="500" spans="5:9" ht="12.75">
      <c r="E500" s="9">
        <v>47.9000000000002</v>
      </c>
      <c r="F500" s="9">
        <v>20</v>
      </c>
      <c r="G500" s="14"/>
      <c r="H500" s="9">
        <v>47.9000000000002</v>
      </c>
      <c r="I500" s="9">
        <f t="shared" si="39"/>
        <v>20</v>
      </c>
    </row>
    <row r="501" spans="5:9" ht="12.75">
      <c r="E501" s="9">
        <v>48.0000000000002</v>
      </c>
      <c r="F501" s="9">
        <v>20</v>
      </c>
      <c r="G501" s="14"/>
      <c r="H501" s="9">
        <v>48.0000000000002</v>
      </c>
      <c r="I501" s="9">
        <f t="shared" si="39"/>
        <v>20</v>
      </c>
    </row>
    <row r="502" spans="5:9" ht="12.75">
      <c r="E502" s="9">
        <v>48.1000000000002</v>
      </c>
      <c r="F502" s="9">
        <v>20</v>
      </c>
      <c r="G502" s="14"/>
      <c r="H502" s="9">
        <v>48.1000000000002</v>
      </c>
      <c r="I502" s="9">
        <f t="shared" si="39"/>
        <v>20</v>
      </c>
    </row>
    <row r="503" spans="5:9" ht="12.75">
      <c r="E503" s="9">
        <v>48.2000000000002</v>
      </c>
      <c r="F503" s="9">
        <v>20</v>
      </c>
      <c r="G503" s="14"/>
      <c r="H503" s="9">
        <v>48.2000000000002</v>
      </c>
      <c r="I503" s="9">
        <f t="shared" si="39"/>
        <v>20</v>
      </c>
    </row>
    <row r="504" spans="5:9" ht="12.75">
      <c r="E504" s="9">
        <v>48.3000000000002</v>
      </c>
      <c r="F504" s="9">
        <v>20</v>
      </c>
      <c r="G504" s="14"/>
      <c r="H504" s="9">
        <v>48.3000000000002</v>
      </c>
      <c r="I504" s="9">
        <f t="shared" si="39"/>
        <v>20</v>
      </c>
    </row>
    <row r="505" spans="5:9" ht="12.75">
      <c r="E505" s="9">
        <v>48.4000000000002</v>
      </c>
      <c r="F505" s="9">
        <v>20</v>
      </c>
      <c r="G505" s="14"/>
      <c r="H505" s="9">
        <v>48.4000000000002</v>
      </c>
      <c r="I505" s="9">
        <f t="shared" si="39"/>
        <v>20</v>
      </c>
    </row>
    <row r="506" spans="5:9" ht="12.75">
      <c r="E506" s="9">
        <v>48.5000000000003</v>
      </c>
      <c r="F506" s="9">
        <v>20</v>
      </c>
      <c r="G506" s="14"/>
      <c r="H506" s="9">
        <v>48.5000000000003</v>
      </c>
      <c r="I506" s="9">
        <f t="shared" si="39"/>
        <v>20</v>
      </c>
    </row>
    <row r="507" spans="5:9" ht="12.75">
      <c r="E507" s="9">
        <v>48.6000000000003</v>
      </c>
      <c r="F507" s="9">
        <v>20</v>
      </c>
      <c r="G507" s="14"/>
      <c r="H507" s="9">
        <v>48.6000000000003</v>
      </c>
      <c r="I507" s="9">
        <f t="shared" si="39"/>
        <v>20</v>
      </c>
    </row>
    <row r="508" spans="5:9" ht="12.75">
      <c r="E508" s="9">
        <v>48.7000000000003</v>
      </c>
      <c r="F508" s="9">
        <v>20</v>
      </c>
      <c r="G508" s="14"/>
      <c r="H508" s="9">
        <v>48.7000000000003</v>
      </c>
      <c r="I508" s="9">
        <f t="shared" si="39"/>
        <v>20</v>
      </c>
    </row>
    <row r="509" spans="5:9" ht="12.75">
      <c r="E509" s="9">
        <v>48.8000000000003</v>
      </c>
      <c r="F509" s="9">
        <v>20</v>
      </c>
      <c r="G509" s="14"/>
      <c r="H509" s="9">
        <v>48.8000000000003</v>
      </c>
      <c r="I509" s="9">
        <f t="shared" si="39"/>
        <v>20</v>
      </c>
    </row>
    <row r="510" spans="5:9" ht="12.75">
      <c r="E510" s="9">
        <v>48.9000000000003</v>
      </c>
      <c r="F510" s="9">
        <v>20</v>
      </c>
      <c r="G510" s="14"/>
      <c r="H510" s="9">
        <v>48.9000000000003</v>
      </c>
      <c r="I510" s="9">
        <f t="shared" si="39"/>
        <v>20</v>
      </c>
    </row>
    <row r="511" spans="5:9" ht="12.75">
      <c r="E511" s="9">
        <v>49.0000000000003</v>
      </c>
      <c r="F511" s="9">
        <v>20</v>
      </c>
      <c r="G511" s="14"/>
      <c r="H511" s="9">
        <v>49.0000000000003</v>
      </c>
      <c r="I511" s="9">
        <f t="shared" si="39"/>
        <v>20</v>
      </c>
    </row>
    <row r="512" spans="5:9" ht="12.75">
      <c r="E512" s="9">
        <v>49.1000000000003</v>
      </c>
      <c r="F512" s="9">
        <v>20</v>
      </c>
      <c r="G512" s="14"/>
      <c r="H512" s="9">
        <v>49.1000000000003</v>
      </c>
      <c r="I512" s="9">
        <f t="shared" si="39"/>
        <v>20</v>
      </c>
    </row>
    <row r="513" spans="5:9" ht="12.75">
      <c r="E513" s="9">
        <v>49.2000000000003</v>
      </c>
      <c r="F513" s="9">
        <v>20</v>
      </c>
      <c r="G513" s="14"/>
      <c r="H513" s="9">
        <v>49.2000000000003</v>
      </c>
      <c r="I513" s="9">
        <f t="shared" si="39"/>
        <v>20</v>
      </c>
    </row>
    <row r="514" spans="5:9" ht="12.75">
      <c r="E514" s="9">
        <v>49.3000000000003</v>
      </c>
      <c r="F514" s="9">
        <v>20</v>
      </c>
      <c r="G514" s="14"/>
      <c r="H514" s="9">
        <v>49.3000000000003</v>
      </c>
      <c r="I514" s="9">
        <f t="shared" si="39"/>
        <v>20</v>
      </c>
    </row>
    <row r="515" spans="5:9" ht="12.75">
      <c r="E515" s="9">
        <v>49.4000000000003</v>
      </c>
      <c r="F515" s="9">
        <v>20</v>
      </c>
      <c r="G515" s="14"/>
      <c r="H515" s="9">
        <v>49.4000000000003</v>
      </c>
      <c r="I515" s="9">
        <f t="shared" si="39"/>
        <v>20</v>
      </c>
    </row>
    <row r="516" spans="5:9" ht="12.75">
      <c r="E516" s="9">
        <v>49.5000000000003</v>
      </c>
      <c r="F516" s="9">
        <v>20</v>
      </c>
      <c r="G516" s="14"/>
      <c r="H516" s="9">
        <v>49.5000000000003</v>
      </c>
      <c r="I516" s="9">
        <f t="shared" si="39"/>
        <v>20</v>
      </c>
    </row>
    <row r="517" spans="5:9" ht="12.75">
      <c r="E517" s="9">
        <v>49.6000000000003</v>
      </c>
      <c r="F517" s="9">
        <v>20</v>
      </c>
      <c r="G517" s="14"/>
      <c r="H517" s="9">
        <v>49.6000000000003</v>
      </c>
      <c r="I517" s="9">
        <f t="shared" si="39"/>
        <v>20</v>
      </c>
    </row>
    <row r="518" spans="5:9" ht="12.75">
      <c r="E518" s="9">
        <v>49.7000000000003</v>
      </c>
      <c r="F518" s="9">
        <v>20</v>
      </c>
      <c r="G518" s="14"/>
      <c r="H518" s="9">
        <v>49.7000000000003</v>
      </c>
      <c r="I518" s="9">
        <f t="shared" si="39"/>
        <v>20</v>
      </c>
    </row>
    <row r="519" spans="5:9" ht="12.75">
      <c r="E519" s="9">
        <v>49.8000000000003</v>
      </c>
      <c r="F519" s="9">
        <v>20</v>
      </c>
      <c r="G519" s="14"/>
      <c r="H519" s="9">
        <v>49.8000000000003</v>
      </c>
      <c r="I519" s="9">
        <f t="shared" si="39"/>
        <v>20</v>
      </c>
    </row>
    <row r="520" spans="5:9" ht="12.75">
      <c r="E520" s="9">
        <v>49.9000000000003</v>
      </c>
      <c r="F520" s="9">
        <v>20</v>
      </c>
      <c r="G520" s="14"/>
      <c r="H520" s="9">
        <v>49.9000000000003</v>
      </c>
      <c r="I520" s="9">
        <f t="shared" si="39"/>
        <v>20</v>
      </c>
    </row>
    <row r="521" spans="5:9" ht="12.75">
      <c r="E521" s="9">
        <v>50.0000000000003</v>
      </c>
      <c r="F521" s="9">
        <v>20</v>
      </c>
      <c r="G521" s="14"/>
      <c r="H521" s="9">
        <v>50.0000000000003</v>
      </c>
      <c r="I521" s="9">
        <f t="shared" si="39"/>
        <v>20</v>
      </c>
    </row>
    <row r="522" spans="5:9" ht="12.75">
      <c r="E522" s="9">
        <v>50.1000000000003</v>
      </c>
      <c r="F522" s="9">
        <v>20</v>
      </c>
      <c r="G522" s="14"/>
      <c r="H522" s="9">
        <v>50.1000000000003</v>
      </c>
      <c r="I522" s="9">
        <f t="shared" si="39"/>
        <v>20</v>
      </c>
    </row>
    <row r="523" spans="5:9" ht="12.75">
      <c r="E523" s="9">
        <v>50.2000000000003</v>
      </c>
      <c r="F523" s="9">
        <v>20</v>
      </c>
      <c r="G523" s="14"/>
      <c r="H523" s="9">
        <v>50.2000000000003</v>
      </c>
      <c r="I523" s="9">
        <f t="shared" si="39"/>
        <v>20</v>
      </c>
    </row>
    <row r="524" spans="5:9" ht="12.75">
      <c r="E524" s="9">
        <v>50.3000000000003</v>
      </c>
      <c r="F524" s="9">
        <v>20</v>
      </c>
      <c r="G524" s="14"/>
      <c r="H524" s="9">
        <v>50.3000000000003</v>
      </c>
      <c r="I524" s="9">
        <f t="shared" si="39"/>
        <v>20</v>
      </c>
    </row>
    <row r="525" spans="5:9" ht="12.75">
      <c r="E525" s="9">
        <v>50.4000000000003</v>
      </c>
      <c r="F525" s="9">
        <v>20</v>
      </c>
      <c r="G525" s="14"/>
      <c r="H525" s="9">
        <v>50.4000000000003</v>
      </c>
      <c r="I525" s="9">
        <f t="shared" si="39"/>
        <v>20</v>
      </c>
    </row>
    <row r="526" spans="5:9" ht="12.75">
      <c r="E526" s="9">
        <v>50.5000000000003</v>
      </c>
      <c r="F526" s="9">
        <v>20</v>
      </c>
      <c r="G526" s="14"/>
      <c r="H526" s="9">
        <v>50.5000000000003</v>
      </c>
      <c r="I526" s="9">
        <f t="shared" si="39"/>
        <v>20</v>
      </c>
    </row>
    <row r="527" spans="5:9" ht="12.75">
      <c r="E527" s="9">
        <v>50.6000000000003</v>
      </c>
      <c r="F527" s="9">
        <v>20</v>
      </c>
      <c r="G527" s="14"/>
      <c r="H527" s="9">
        <v>50.6000000000003</v>
      </c>
      <c r="I527" s="9">
        <f t="shared" si="39"/>
        <v>20</v>
      </c>
    </row>
    <row r="528" spans="5:9" ht="12.75">
      <c r="E528" s="9">
        <v>50.7000000000003</v>
      </c>
      <c r="F528" s="9">
        <v>20</v>
      </c>
      <c r="G528" s="14"/>
      <c r="H528" s="9">
        <v>50.7000000000003</v>
      </c>
      <c r="I528" s="9">
        <f t="shared" si="39"/>
        <v>20</v>
      </c>
    </row>
    <row r="529" spans="5:9" ht="12.75">
      <c r="E529" s="9">
        <v>50.8000000000003</v>
      </c>
      <c r="F529" s="9">
        <v>20</v>
      </c>
      <c r="G529" s="14"/>
      <c r="H529" s="9">
        <v>50.8000000000003</v>
      </c>
      <c r="I529" s="9">
        <f t="shared" si="39"/>
        <v>20</v>
      </c>
    </row>
    <row r="530" spans="5:9" ht="12.75">
      <c r="E530" s="9">
        <v>50.9000000000003</v>
      </c>
      <c r="F530" s="9">
        <v>20</v>
      </c>
      <c r="G530" s="14"/>
      <c r="H530" s="9">
        <v>50.9000000000003</v>
      </c>
      <c r="I530" s="9">
        <f t="shared" si="39"/>
        <v>20</v>
      </c>
    </row>
    <row r="531" spans="5:9" ht="12.75">
      <c r="E531" s="9">
        <v>51.0000000000003</v>
      </c>
      <c r="F531" s="9">
        <v>20</v>
      </c>
      <c r="G531" s="14"/>
      <c r="H531" s="9">
        <v>51.0000000000003</v>
      </c>
      <c r="I531" s="9">
        <f t="shared" si="39"/>
        <v>20</v>
      </c>
    </row>
    <row r="532" spans="5:9" ht="12.75">
      <c r="E532" s="9">
        <v>51.1000000000003</v>
      </c>
      <c r="F532" s="9">
        <v>20</v>
      </c>
      <c r="G532" s="14"/>
      <c r="H532" s="9">
        <v>51.1000000000003</v>
      </c>
      <c r="I532" s="9">
        <f t="shared" si="39"/>
        <v>20</v>
      </c>
    </row>
    <row r="533" spans="5:9" ht="12.75">
      <c r="E533" s="9">
        <v>51.2000000000003</v>
      </c>
      <c r="F533" s="9">
        <v>20</v>
      </c>
      <c r="G533" s="14"/>
      <c r="H533" s="9">
        <v>51.2000000000003</v>
      </c>
      <c r="I533" s="9">
        <f aca="true" t="shared" si="40" ref="I533:I571">$F533*$I$17/$B$5</f>
        <v>20</v>
      </c>
    </row>
    <row r="534" spans="5:9" ht="12.75">
      <c r="E534" s="9">
        <v>51.3000000000003</v>
      </c>
      <c r="F534" s="9">
        <v>20</v>
      </c>
      <c r="G534" s="14"/>
      <c r="H534" s="9">
        <v>51.3000000000003</v>
      </c>
      <c r="I534" s="9">
        <f t="shared" si="40"/>
        <v>20</v>
      </c>
    </row>
    <row r="535" spans="5:9" ht="12.75">
      <c r="E535" s="9">
        <v>51.4000000000003</v>
      </c>
      <c r="F535" s="9">
        <v>20</v>
      </c>
      <c r="G535" s="14"/>
      <c r="H535" s="9">
        <v>51.4000000000003</v>
      </c>
      <c r="I535" s="9">
        <f t="shared" si="40"/>
        <v>20</v>
      </c>
    </row>
    <row r="536" spans="5:9" ht="12.75">
      <c r="E536" s="9">
        <v>51.5000000000003</v>
      </c>
      <c r="F536" s="9">
        <v>20</v>
      </c>
      <c r="G536" s="14"/>
      <c r="H536" s="9">
        <v>51.5000000000003</v>
      </c>
      <c r="I536" s="9">
        <f t="shared" si="40"/>
        <v>20</v>
      </c>
    </row>
    <row r="537" spans="5:9" ht="12.75">
      <c r="E537" s="9">
        <v>51.6000000000003</v>
      </c>
      <c r="F537" s="9">
        <v>20</v>
      </c>
      <c r="G537" s="14"/>
      <c r="H537" s="9">
        <v>51.6000000000003</v>
      </c>
      <c r="I537" s="9">
        <f t="shared" si="40"/>
        <v>20</v>
      </c>
    </row>
    <row r="538" spans="5:9" ht="12.75">
      <c r="E538" s="9">
        <v>51.7000000000003</v>
      </c>
      <c r="F538" s="9">
        <v>20</v>
      </c>
      <c r="G538" s="14"/>
      <c r="H538" s="9">
        <v>51.7000000000003</v>
      </c>
      <c r="I538" s="9">
        <f t="shared" si="40"/>
        <v>20</v>
      </c>
    </row>
    <row r="539" spans="5:9" ht="12.75">
      <c r="E539" s="9">
        <v>51.8000000000003</v>
      </c>
      <c r="F539" s="9">
        <v>20</v>
      </c>
      <c r="G539" s="14"/>
      <c r="H539" s="9">
        <v>51.8000000000003</v>
      </c>
      <c r="I539" s="9">
        <f t="shared" si="40"/>
        <v>20</v>
      </c>
    </row>
    <row r="540" spans="5:9" ht="12.75">
      <c r="E540" s="9">
        <v>51.9000000000003</v>
      </c>
      <c r="F540" s="9">
        <v>20</v>
      </c>
      <c r="G540" s="14"/>
      <c r="H540" s="9">
        <v>51.9000000000003</v>
      </c>
      <c r="I540" s="9">
        <f t="shared" si="40"/>
        <v>20</v>
      </c>
    </row>
    <row r="541" spans="5:9" ht="12.75">
      <c r="E541" s="9">
        <v>52.0000000000003</v>
      </c>
      <c r="F541" s="9">
        <v>20</v>
      </c>
      <c r="G541" s="14"/>
      <c r="H541" s="9">
        <v>52.0000000000003</v>
      </c>
      <c r="I541" s="9">
        <f t="shared" si="40"/>
        <v>20</v>
      </c>
    </row>
    <row r="542" spans="5:9" ht="12.75">
      <c r="E542" s="9">
        <v>52.1000000000003</v>
      </c>
      <c r="F542" s="9">
        <v>20</v>
      </c>
      <c r="G542" s="14"/>
      <c r="H542" s="9">
        <v>52.1000000000003</v>
      </c>
      <c r="I542" s="9">
        <f t="shared" si="40"/>
        <v>20</v>
      </c>
    </row>
    <row r="543" spans="5:9" ht="12.75">
      <c r="E543" s="9">
        <v>52.2000000000003</v>
      </c>
      <c r="F543" s="9">
        <v>20</v>
      </c>
      <c r="G543" s="14"/>
      <c r="H543" s="9">
        <v>52.2000000000003</v>
      </c>
      <c r="I543" s="9">
        <f t="shared" si="40"/>
        <v>20</v>
      </c>
    </row>
    <row r="544" spans="5:9" ht="12.75">
      <c r="E544" s="9">
        <v>52.3000000000003</v>
      </c>
      <c r="F544" s="9">
        <v>20</v>
      </c>
      <c r="G544" s="14"/>
      <c r="H544" s="9">
        <v>52.3000000000003</v>
      </c>
      <c r="I544" s="9">
        <f t="shared" si="40"/>
        <v>20</v>
      </c>
    </row>
    <row r="545" spans="5:9" ht="12.75">
      <c r="E545" s="9">
        <v>52.4000000000003</v>
      </c>
      <c r="F545" s="9">
        <v>20</v>
      </c>
      <c r="G545" s="14"/>
      <c r="H545" s="9">
        <v>52.4000000000003</v>
      </c>
      <c r="I545" s="9">
        <f t="shared" si="40"/>
        <v>20</v>
      </c>
    </row>
    <row r="546" spans="5:9" ht="12.75">
      <c r="E546" s="9">
        <v>52.5000000000003</v>
      </c>
      <c r="F546" s="9">
        <v>20</v>
      </c>
      <c r="G546" s="14"/>
      <c r="H546" s="9">
        <v>52.5000000000003</v>
      </c>
      <c r="I546" s="9">
        <f t="shared" si="40"/>
        <v>20</v>
      </c>
    </row>
    <row r="547" spans="5:9" ht="12.75">
      <c r="E547" s="9">
        <v>52.6000000000003</v>
      </c>
      <c r="F547" s="9">
        <v>20</v>
      </c>
      <c r="G547" s="14"/>
      <c r="H547" s="9">
        <v>52.6000000000003</v>
      </c>
      <c r="I547" s="9">
        <f t="shared" si="40"/>
        <v>20</v>
      </c>
    </row>
    <row r="548" spans="5:9" ht="12.75">
      <c r="E548" s="9">
        <v>52.7000000000003</v>
      </c>
      <c r="F548" s="9">
        <v>20</v>
      </c>
      <c r="G548" s="14"/>
      <c r="H548" s="9">
        <v>52.7000000000003</v>
      </c>
      <c r="I548" s="9">
        <f t="shared" si="40"/>
        <v>20</v>
      </c>
    </row>
    <row r="549" spans="5:9" ht="12.75">
      <c r="E549" s="9">
        <v>52.8000000000003</v>
      </c>
      <c r="F549" s="9">
        <v>20</v>
      </c>
      <c r="G549" s="14"/>
      <c r="H549" s="9">
        <v>52.8000000000003</v>
      </c>
      <c r="I549" s="9">
        <f t="shared" si="40"/>
        <v>20</v>
      </c>
    </row>
    <row r="550" spans="5:9" ht="12.75">
      <c r="E550" s="9">
        <v>52.9000000000003</v>
      </c>
      <c r="F550" s="9">
        <v>20</v>
      </c>
      <c r="G550" s="14"/>
      <c r="H550" s="9">
        <v>52.9000000000003</v>
      </c>
      <c r="I550" s="9">
        <f t="shared" si="40"/>
        <v>20</v>
      </c>
    </row>
    <row r="551" spans="5:9" ht="12.75">
      <c r="E551" s="9">
        <v>53.0000000000003</v>
      </c>
      <c r="F551" s="9">
        <v>20</v>
      </c>
      <c r="G551" s="14"/>
      <c r="H551" s="9">
        <v>53.0000000000003</v>
      </c>
      <c r="I551" s="9">
        <f t="shared" si="40"/>
        <v>20</v>
      </c>
    </row>
    <row r="552" spans="5:9" ht="12.75">
      <c r="E552" s="9">
        <v>53.1000000000003</v>
      </c>
      <c r="F552" s="9">
        <v>20</v>
      </c>
      <c r="G552" s="14"/>
      <c r="H552" s="9">
        <v>53.1000000000003</v>
      </c>
      <c r="I552" s="9">
        <f t="shared" si="40"/>
        <v>20</v>
      </c>
    </row>
    <row r="553" spans="5:9" ht="12.75">
      <c r="E553" s="9">
        <v>53.2000000000003</v>
      </c>
      <c r="F553" s="9">
        <v>20</v>
      </c>
      <c r="G553" s="14"/>
      <c r="H553" s="9">
        <v>53.2000000000003</v>
      </c>
      <c r="I553" s="9">
        <f t="shared" si="40"/>
        <v>20</v>
      </c>
    </row>
    <row r="554" spans="5:9" ht="12.75">
      <c r="E554" s="9">
        <v>53.3000000000003</v>
      </c>
      <c r="F554" s="9">
        <v>20</v>
      </c>
      <c r="G554" s="14"/>
      <c r="H554" s="9">
        <v>53.3000000000003</v>
      </c>
      <c r="I554" s="9">
        <f t="shared" si="40"/>
        <v>20</v>
      </c>
    </row>
    <row r="555" spans="5:9" ht="12.75">
      <c r="E555" s="9">
        <v>53.4000000000003</v>
      </c>
      <c r="F555" s="9">
        <v>20</v>
      </c>
      <c r="G555" s="14"/>
      <c r="H555" s="9">
        <v>53.4000000000003</v>
      </c>
      <c r="I555" s="9">
        <f t="shared" si="40"/>
        <v>20</v>
      </c>
    </row>
    <row r="556" spans="5:9" ht="12.75">
      <c r="E556" s="9">
        <v>53.5000000000003</v>
      </c>
      <c r="F556" s="9">
        <v>20</v>
      </c>
      <c r="G556" s="14"/>
      <c r="H556" s="9">
        <v>53.5000000000003</v>
      </c>
      <c r="I556" s="9">
        <f t="shared" si="40"/>
        <v>20</v>
      </c>
    </row>
    <row r="557" spans="5:9" ht="12.75">
      <c r="E557" s="9">
        <v>53.6000000000003</v>
      </c>
      <c r="F557" s="9">
        <v>20</v>
      </c>
      <c r="G557" s="14"/>
      <c r="H557" s="9">
        <v>53.6000000000003</v>
      </c>
      <c r="I557" s="9">
        <f t="shared" si="40"/>
        <v>20</v>
      </c>
    </row>
    <row r="558" spans="5:9" ht="12.75">
      <c r="E558" s="9">
        <v>53.7000000000003</v>
      </c>
      <c r="F558" s="9">
        <v>20</v>
      </c>
      <c r="G558" s="14"/>
      <c r="H558" s="9">
        <v>53.7000000000003</v>
      </c>
      <c r="I558" s="9">
        <f t="shared" si="40"/>
        <v>20</v>
      </c>
    </row>
    <row r="559" spans="5:9" ht="12.75">
      <c r="E559" s="9">
        <v>53.8000000000003</v>
      </c>
      <c r="F559" s="9">
        <v>20</v>
      </c>
      <c r="G559" s="14"/>
      <c r="H559" s="9">
        <v>53.8000000000003</v>
      </c>
      <c r="I559" s="9">
        <f t="shared" si="40"/>
        <v>20</v>
      </c>
    </row>
    <row r="560" spans="5:9" ht="12.75">
      <c r="E560" s="9">
        <v>53.9000000000003</v>
      </c>
      <c r="F560" s="9">
        <v>20</v>
      </c>
      <c r="G560" s="14"/>
      <c r="H560" s="9">
        <v>53.9000000000003</v>
      </c>
      <c r="I560" s="9">
        <f t="shared" si="40"/>
        <v>20</v>
      </c>
    </row>
    <row r="561" spans="5:9" ht="12.75">
      <c r="E561" s="9">
        <v>54.0000000000003</v>
      </c>
      <c r="F561" s="9">
        <v>20</v>
      </c>
      <c r="G561" s="14"/>
      <c r="H561" s="9">
        <v>54.0000000000003</v>
      </c>
      <c r="I561" s="9">
        <f t="shared" si="40"/>
        <v>20</v>
      </c>
    </row>
    <row r="562" spans="5:9" ht="12.75">
      <c r="E562" s="9">
        <v>54.1000000000003</v>
      </c>
      <c r="F562" s="9">
        <v>20</v>
      </c>
      <c r="G562" s="14"/>
      <c r="H562" s="9">
        <v>54.1000000000003</v>
      </c>
      <c r="I562" s="9">
        <f t="shared" si="40"/>
        <v>20</v>
      </c>
    </row>
    <row r="563" spans="5:9" ht="12.75">
      <c r="E563" s="9">
        <v>54.2000000000003</v>
      </c>
      <c r="F563" s="9">
        <v>20</v>
      </c>
      <c r="G563" s="14"/>
      <c r="H563" s="9">
        <v>54.2000000000003</v>
      </c>
      <c r="I563" s="9">
        <f t="shared" si="40"/>
        <v>20</v>
      </c>
    </row>
    <row r="564" spans="5:9" ht="12.75">
      <c r="E564" s="9">
        <v>54.3000000000003</v>
      </c>
      <c r="F564" s="9">
        <v>20</v>
      </c>
      <c r="G564" s="14"/>
      <c r="H564" s="9">
        <v>54.3000000000003</v>
      </c>
      <c r="I564" s="9">
        <f t="shared" si="40"/>
        <v>20</v>
      </c>
    </row>
    <row r="565" spans="5:9" ht="12.75">
      <c r="E565" s="9">
        <v>54.4000000000003</v>
      </c>
      <c r="F565" s="9">
        <v>20</v>
      </c>
      <c r="G565" s="14"/>
      <c r="H565" s="9">
        <v>54.4000000000003</v>
      </c>
      <c r="I565" s="9">
        <f t="shared" si="40"/>
        <v>20</v>
      </c>
    </row>
    <row r="566" spans="5:9" ht="12.75">
      <c r="E566" s="9">
        <v>54.5000000000003</v>
      </c>
      <c r="F566" s="9">
        <v>20</v>
      </c>
      <c r="G566" s="14"/>
      <c r="H566" s="9">
        <v>54.5000000000003</v>
      </c>
      <c r="I566" s="9">
        <f t="shared" si="40"/>
        <v>20</v>
      </c>
    </row>
    <row r="567" spans="5:9" ht="12.75">
      <c r="E567" s="9">
        <v>54.6000000000003</v>
      </c>
      <c r="F567" s="9">
        <v>20</v>
      </c>
      <c r="G567" s="14"/>
      <c r="H567" s="9">
        <v>54.6000000000003</v>
      </c>
      <c r="I567" s="9">
        <f t="shared" si="40"/>
        <v>20</v>
      </c>
    </row>
    <row r="568" spans="5:9" ht="12.75">
      <c r="E568" s="9">
        <v>54.7000000000003</v>
      </c>
      <c r="F568" s="9">
        <v>20</v>
      </c>
      <c r="G568" s="14"/>
      <c r="H568" s="9">
        <v>54.7000000000003</v>
      </c>
      <c r="I568" s="9">
        <f t="shared" si="40"/>
        <v>20</v>
      </c>
    </row>
    <row r="569" spans="5:9" ht="12.75">
      <c r="E569" s="9">
        <v>54.8000000000003</v>
      </c>
      <c r="F569" s="9">
        <v>20</v>
      </c>
      <c r="G569" s="14"/>
      <c r="H569" s="9">
        <v>54.8000000000003</v>
      </c>
      <c r="I569" s="9">
        <f t="shared" si="40"/>
        <v>20</v>
      </c>
    </row>
    <row r="570" spans="5:9" ht="12.75">
      <c r="E570" s="9">
        <v>54.9000000000003</v>
      </c>
      <c r="F570" s="9">
        <v>20</v>
      </c>
      <c r="G570" s="14"/>
      <c r="H570" s="9">
        <v>54.9000000000003</v>
      </c>
      <c r="I570" s="9">
        <f t="shared" si="40"/>
        <v>20</v>
      </c>
    </row>
    <row r="571" spans="5:9" ht="12.75">
      <c r="E571" s="9">
        <v>55.0000000000003</v>
      </c>
      <c r="F571" s="9">
        <v>20</v>
      </c>
      <c r="G571" s="14"/>
      <c r="H571" s="9">
        <v>55.0000000000003</v>
      </c>
      <c r="I571" s="9">
        <f t="shared" si="40"/>
        <v>20</v>
      </c>
    </row>
    <row r="572" spans="5:9" ht="12.75">
      <c r="E572" s="13"/>
      <c r="F572" s="13"/>
      <c r="G572" s="14"/>
      <c r="H572" s="13"/>
      <c r="I572" s="13"/>
    </row>
    <row r="573" spans="5:9" ht="12.75">
      <c r="E573" s="13"/>
      <c r="F573" s="13"/>
      <c r="G573" s="14"/>
      <c r="H573" s="13"/>
      <c r="I573" s="13"/>
    </row>
    <row r="574" spans="5:9" ht="12.75">
      <c r="E574" s="13"/>
      <c r="F574" s="13"/>
      <c r="G574" s="14"/>
      <c r="H574" s="13"/>
      <c r="I574" s="13"/>
    </row>
    <row r="575" spans="5:9" ht="12.75">
      <c r="E575" s="13"/>
      <c r="F575" s="13"/>
      <c r="G575" s="14"/>
      <c r="H575" s="13"/>
      <c r="I575" s="13"/>
    </row>
    <row r="576" spans="5:9" ht="12.75">
      <c r="E576" s="13"/>
      <c r="F576" s="13"/>
      <c r="G576" s="14"/>
      <c r="H576" s="13"/>
      <c r="I576" s="13"/>
    </row>
    <row r="577" spans="5:9" ht="12.75">
      <c r="E577" s="13"/>
      <c r="F577" s="13"/>
      <c r="G577" s="14"/>
      <c r="H577" s="13"/>
      <c r="I577" s="13"/>
    </row>
    <row r="578" spans="5:9" ht="12.75">
      <c r="E578" s="13"/>
      <c r="F578" s="13"/>
      <c r="G578" s="14"/>
      <c r="H578" s="13"/>
      <c r="I578" s="13"/>
    </row>
    <row r="579" spans="5:9" ht="12.75">
      <c r="E579" s="13"/>
      <c r="F579" s="13"/>
      <c r="G579" s="14"/>
      <c r="H579" s="13"/>
      <c r="I579" s="13"/>
    </row>
    <row r="580" spans="5:9" ht="12.75">
      <c r="E580" s="13"/>
      <c r="F580" s="13"/>
      <c r="G580" s="14"/>
      <c r="H580" s="13"/>
      <c r="I580" s="13"/>
    </row>
    <row r="581" spans="5:9" ht="12.75">
      <c r="E581" s="13"/>
      <c r="F581" s="13"/>
      <c r="G581" s="14"/>
      <c r="H581" s="13"/>
      <c r="I581" s="13"/>
    </row>
    <row r="582" spans="5:9" ht="12.75">
      <c r="E582" s="13"/>
      <c r="F582" s="13"/>
      <c r="G582" s="14"/>
      <c r="H582" s="13"/>
      <c r="I582" s="13"/>
    </row>
    <row r="583" spans="5:9" ht="12.75">
      <c r="E583" s="13"/>
      <c r="F583" s="13"/>
      <c r="G583" s="14"/>
      <c r="H583" s="13"/>
      <c r="I583" s="13"/>
    </row>
    <row r="584" spans="5:9" ht="12.75">
      <c r="E584" s="13"/>
      <c r="F584" s="13"/>
      <c r="G584" s="14"/>
      <c r="H584" s="13"/>
      <c r="I584" s="13"/>
    </row>
    <row r="585" spans="5:9" ht="12.75">
      <c r="E585" s="13"/>
      <c r="F585" s="13"/>
      <c r="G585" s="14"/>
      <c r="H585" s="13"/>
      <c r="I585" s="13"/>
    </row>
    <row r="586" spans="5:9" ht="12.75">
      <c r="E586" s="13"/>
      <c r="F586" s="13"/>
      <c r="G586" s="14"/>
      <c r="H586" s="13"/>
      <c r="I586" s="13"/>
    </row>
    <row r="587" spans="5:9" ht="12.75">
      <c r="E587" s="13"/>
      <c r="F587" s="13"/>
      <c r="G587" s="14"/>
      <c r="H587" s="13"/>
      <c r="I587" s="13"/>
    </row>
    <row r="588" spans="5:9" ht="12.75">
      <c r="E588" s="13"/>
      <c r="F588" s="13"/>
      <c r="G588" s="14"/>
      <c r="H588" s="13"/>
      <c r="I588" s="13"/>
    </row>
    <row r="589" spans="5:9" ht="12.75">
      <c r="E589" s="13"/>
      <c r="F589" s="13"/>
      <c r="G589" s="14"/>
      <c r="H589" s="13"/>
      <c r="I589" s="13"/>
    </row>
    <row r="590" spans="5:9" ht="12.75">
      <c r="E590" s="13"/>
      <c r="F590" s="13"/>
      <c r="G590" s="14"/>
      <c r="H590" s="13"/>
      <c r="I590" s="13"/>
    </row>
    <row r="591" spans="5:9" ht="12.75">
      <c r="E591" s="13"/>
      <c r="F591" s="13"/>
      <c r="G591" s="14"/>
      <c r="H591" s="13"/>
      <c r="I591" s="13"/>
    </row>
    <row r="592" spans="5:9" ht="12.75">
      <c r="E592" s="13"/>
      <c r="F592" s="13"/>
      <c r="G592" s="14"/>
      <c r="H592" s="13"/>
      <c r="I592" s="13"/>
    </row>
    <row r="593" spans="5:9" ht="12.75">
      <c r="E593" s="13"/>
      <c r="F593" s="13"/>
      <c r="G593" s="14"/>
      <c r="H593" s="13"/>
      <c r="I593" s="13"/>
    </row>
    <row r="594" spans="5:9" ht="12.75">
      <c r="E594" s="13"/>
      <c r="F594" s="13"/>
      <c r="G594" s="14"/>
      <c r="H594" s="13"/>
      <c r="I594" s="13"/>
    </row>
    <row r="595" spans="5:9" ht="12.75">
      <c r="E595" s="13"/>
      <c r="F595" s="13"/>
      <c r="G595" s="14"/>
      <c r="H595" s="13"/>
      <c r="I595" s="13"/>
    </row>
    <row r="596" spans="5:9" ht="12.75">
      <c r="E596" s="13"/>
      <c r="F596" s="13"/>
      <c r="G596" s="14"/>
      <c r="H596" s="13"/>
      <c r="I596" s="13"/>
    </row>
    <row r="597" spans="5:9" ht="12.75">
      <c r="E597" s="13"/>
      <c r="F597" s="13"/>
      <c r="G597" s="14"/>
      <c r="H597" s="13"/>
      <c r="I597" s="13"/>
    </row>
    <row r="598" spans="5:9" ht="12.75">
      <c r="E598" s="13"/>
      <c r="F598" s="13"/>
      <c r="G598" s="14"/>
      <c r="H598" s="13"/>
      <c r="I598" s="13"/>
    </row>
    <row r="599" spans="5:9" ht="12.75">
      <c r="E599" s="13"/>
      <c r="F599" s="13"/>
      <c r="G599" s="14"/>
      <c r="H599" s="13"/>
      <c r="I599" s="13"/>
    </row>
    <row r="600" spans="5:9" ht="12.75">
      <c r="E600" s="13"/>
      <c r="F600" s="13"/>
      <c r="G600" s="14"/>
      <c r="H600" s="13"/>
      <c r="I600" s="13"/>
    </row>
    <row r="601" spans="5:9" ht="12.75">
      <c r="E601" s="13"/>
      <c r="F601" s="13"/>
      <c r="G601" s="14"/>
      <c r="H601" s="13"/>
      <c r="I601" s="13"/>
    </row>
    <row r="602" spans="5:9" ht="12.75">
      <c r="E602" s="13"/>
      <c r="F602" s="13"/>
      <c r="G602" s="14"/>
      <c r="H602" s="13"/>
      <c r="I602" s="13"/>
    </row>
    <row r="603" spans="5:9" ht="12.75">
      <c r="E603" s="13"/>
      <c r="F603" s="13"/>
      <c r="G603" s="14"/>
      <c r="H603" s="13"/>
      <c r="I603" s="13"/>
    </row>
    <row r="604" spans="5:9" ht="12.75">
      <c r="E604" s="13"/>
      <c r="F604" s="13"/>
      <c r="G604" s="14"/>
      <c r="H604" s="13"/>
      <c r="I604" s="13"/>
    </row>
    <row r="605" spans="5:9" ht="12.75">
      <c r="E605" s="13"/>
      <c r="F605" s="13"/>
      <c r="G605" s="14"/>
      <c r="H605" s="13"/>
      <c r="I605" s="13"/>
    </row>
    <row r="606" spans="5:9" ht="12.75">
      <c r="E606" s="13"/>
      <c r="F606" s="13"/>
      <c r="G606" s="14"/>
      <c r="H606" s="13"/>
      <c r="I606" s="13"/>
    </row>
    <row r="607" spans="5:9" ht="12.75">
      <c r="E607" s="13"/>
      <c r="F607" s="13"/>
      <c r="G607" s="14"/>
      <c r="H607" s="13"/>
      <c r="I607" s="13"/>
    </row>
    <row r="608" spans="5:9" ht="12.75">
      <c r="E608" s="13"/>
      <c r="F608" s="13"/>
      <c r="G608" s="14"/>
      <c r="H608" s="13"/>
      <c r="I608" s="13"/>
    </row>
    <row r="609" spans="5:9" ht="12.75">
      <c r="E609" s="13"/>
      <c r="F609" s="13"/>
      <c r="G609" s="14"/>
      <c r="H609" s="13"/>
      <c r="I609" s="13"/>
    </row>
    <row r="610" spans="5:9" ht="12.75">
      <c r="E610" s="13"/>
      <c r="F610" s="13"/>
      <c r="G610" s="14"/>
      <c r="H610" s="13"/>
      <c r="I610" s="13"/>
    </row>
    <row r="611" spans="5:9" ht="12.75">
      <c r="E611" s="13"/>
      <c r="F611" s="13"/>
      <c r="G611" s="14"/>
      <c r="H611" s="13"/>
      <c r="I611" s="13"/>
    </row>
    <row r="612" spans="5:9" ht="12.75">
      <c r="E612" s="13"/>
      <c r="F612" s="13"/>
      <c r="G612" s="14"/>
      <c r="H612" s="13"/>
      <c r="I612" s="13"/>
    </row>
    <row r="613" spans="5:9" ht="12.75">
      <c r="E613" s="13"/>
      <c r="F613" s="13"/>
      <c r="G613" s="14"/>
      <c r="H613" s="13"/>
      <c r="I613" s="13"/>
    </row>
    <row r="614" spans="5:9" ht="12.75">
      <c r="E614" s="13"/>
      <c r="F614" s="13"/>
      <c r="G614" s="14"/>
      <c r="H614" s="13"/>
      <c r="I614" s="13"/>
    </row>
    <row r="615" spans="5:9" ht="12.75">
      <c r="E615" s="13"/>
      <c r="F615" s="13"/>
      <c r="G615" s="14"/>
      <c r="H615" s="13"/>
      <c r="I615" s="13"/>
    </row>
    <row r="616" spans="5:9" ht="12.75">
      <c r="E616" s="13"/>
      <c r="F616" s="13"/>
      <c r="G616" s="14"/>
      <c r="H616" s="13"/>
      <c r="I616" s="13"/>
    </row>
    <row r="617" spans="5:9" ht="12.75">
      <c r="E617" s="13"/>
      <c r="F617" s="13"/>
      <c r="G617" s="14"/>
      <c r="H617" s="13"/>
      <c r="I617" s="13"/>
    </row>
    <row r="618" spans="5:9" ht="12.75">
      <c r="E618" s="13"/>
      <c r="F618" s="13"/>
      <c r="G618" s="14"/>
      <c r="H618" s="13"/>
      <c r="I618" s="13"/>
    </row>
    <row r="619" spans="5:9" ht="12.75">
      <c r="E619" s="13"/>
      <c r="F619" s="13"/>
      <c r="G619" s="14"/>
      <c r="H619" s="13"/>
      <c r="I619" s="13"/>
    </row>
    <row r="620" spans="5:9" ht="12.75">
      <c r="E620" s="13"/>
      <c r="F620" s="13"/>
      <c r="G620" s="14"/>
      <c r="H620" s="13"/>
      <c r="I620" s="13"/>
    </row>
    <row r="621" spans="5:9" ht="12.75">
      <c r="E621" s="13"/>
      <c r="F621" s="13"/>
      <c r="G621" s="14"/>
      <c r="H621" s="13"/>
      <c r="I621" s="13"/>
    </row>
    <row r="622" spans="5:9" ht="12.75">
      <c r="E622" s="13"/>
      <c r="F622" s="13"/>
      <c r="G622" s="14"/>
      <c r="H622" s="13"/>
      <c r="I622" s="13"/>
    </row>
    <row r="623" spans="5:9" ht="12.75">
      <c r="E623" s="13"/>
      <c r="F623" s="13"/>
      <c r="G623" s="14"/>
      <c r="H623" s="13"/>
      <c r="I623" s="13"/>
    </row>
    <row r="624" spans="5:9" ht="12.75">
      <c r="E624" s="13"/>
      <c r="F624" s="13"/>
      <c r="G624" s="14"/>
      <c r="H624" s="13"/>
      <c r="I624" s="13"/>
    </row>
    <row r="625" spans="5:9" ht="12.75">
      <c r="E625" s="13"/>
      <c r="F625" s="13"/>
      <c r="G625" s="14"/>
      <c r="H625" s="13"/>
      <c r="I625" s="13"/>
    </row>
    <row r="626" spans="5:9" ht="12.75">
      <c r="E626" s="13"/>
      <c r="F626" s="13"/>
      <c r="G626" s="14"/>
      <c r="H626" s="13"/>
      <c r="I626" s="13"/>
    </row>
    <row r="627" spans="5:9" ht="12.75">
      <c r="E627" s="13"/>
      <c r="F627" s="13"/>
      <c r="G627" s="14"/>
      <c r="H627" s="13"/>
      <c r="I627" s="13"/>
    </row>
    <row r="628" spans="5:9" ht="12.75">
      <c r="E628" s="13"/>
      <c r="F628" s="13"/>
      <c r="G628" s="14"/>
      <c r="H628" s="13"/>
      <c r="I628" s="13"/>
    </row>
    <row r="629" spans="5:9" ht="12.75">
      <c r="E629" s="13"/>
      <c r="F629" s="13"/>
      <c r="G629" s="14"/>
      <c r="H629" s="13"/>
      <c r="I629" s="13"/>
    </row>
    <row r="630" spans="5:9" ht="12.75">
      <c r="E630" s="13"/>
      <c r="F630" s="13"/>
      <c r="G630" s="14"/>
      <c r="H630" s="13"/>
      <c r="I630" s="13"/>
    </row>
    <row r="631" spans="5:9" ht="12.75">
      <c r="E631" s="13"/>
      <c r="F631" s="13"/>
      <c r="G631" s="14"/>
      <c r="H631" s="13"/>
      <c r="I631" s="13"/>
    </row>
    <row r="632" spans="5:9" ht="12.75">
      <c r="E632" s="13"/>
      <c r="F632" s="13"/>
      <c r="G632" s="14"/>
      <c r="H632" s="13"/>
      <c r="I632" s="13"/>
    </row>
    <row r="633" spans="5:9" ht="12.75">
      <c r="E633" s="13"/>
      <c r="F633" s="13"/>
      <c r="G633" s="14"/>
      <c r="H633" s="13"/>
      <c r="I633" s="13"/>
    </row>
    <row r="634" spans="5:9" ht="12.75">
      <c r="E634" s="13"/>
      <c r="F634" s="13"/>
      <c r="G634" s="14"/>
      <c r="H634" s="13"/>
      <c r="I634" s="13"/>
    </row>
    <row r="635" spans="5:9" ht="12.75">
      <c r="E635" s="13"/>
      <c r="F635" s="13"/>
      <c r="G635" s="14"/>
      <c r="H635" s="13"/>
      <c r="I635" s="13"/>
    </row>
    <row r="636" spans="5:9" ht="12.75">
      <c r="E636" s="13"/>
      <c r="F636" s="13"/>
      <c r="G636" s="14"/>
      <c r="H636" s="13"/>
      <c r="I636" s="13"/>
    </row>
    <row r="637" spans="5:9" ht="12.75">
      <c r="E637" s="13"/>
      <c r="F637" s="13"/>
      <c r="G637" s="14"/>
      <c r="H637" s="13"/>
      <c r="I637" s="13"/>
    </row>
    <row r="638" spans="5:9" ht="12.75">
      <c r="E638" s="13"/>
      <c r="F638" s="13"/>
      <c r="G638" s="14"/>
      <c r="H638" s="13"/>
      <c r="I638" s="13"/>
    </row>
    <row r="639" spans="5:9" ht="12.75">
      <c r="E639" s="13"/>
      <c r="F639" s="13"/>
      <c r="G639" s="14"/>
      <c r="H639" s="13"/>
      <c r="I639" s="13"/>
    </row>
    <row r="640" spans="5:9" ht="12.75">
      <c r="E640" s="13"/>
      <c r="F640" s="13"/>
      <c r="G640" s="14"/>
      <c r="H640" s="13"/>
      <c r="I640" s="13"/>
    </row>
    <row r="641" spans="5:9" ht="12.75">
      <c r="E641" s="13"/>
      <c r="F641" s="13"/>
      <c r="G641" s="14"/>
      <c r="H641" s="13"/>
      <c r="I641" s="13"/>
    </row>
    <row r="642" spans="5:9" ht="12.75">
      <c r="E642" s="13"/>
      <c r="F642" s="13"/>
      <c r="G642" s="14"/>
      <c r="H642" s="13"/>
      <c r="I642" s="13"/>
    </row>
    <row r="643" spans="5:9" ht="12.75">
      <c r="E643" s="13"/>
      <c r="F643" s="13"/>
      <c r="G643" s="14"/>
      <c r="H643" s="13"/>
      <c r="I643" s="13"/>
    </row>
    <row r="644" spans="5:9" ht="12.75">
      <c r="E644" s="13"/>
      <c r="F644" s="13"/>
      <c r="G644" s="14"/>
      <c r="H644" s="13"/>
      <c r="I644" s="13"/>
    </row>
    <row r="645" spans="5:9" ht="12.75">
      <c r="E645" s="13"/>
      <c r="F645" s="13"/>
      <c r="G645" s="14"/>
      <c r="H645" s="13"/>
      <c r="I645" s="13"/>
    </row>
    <row r="646" spans="5:9" ht="12.75">
      <c r="E646" s="13"/>
      <c r="F646" s="13"/>
      <c r="G646" s="14"/>
      <c r="H646" s="13"/>
      <c r="I646" s="13"/>
    </row>
    <row r="647" spans="5:9" ht="12.75">
      <c r="E647" s="13"/>
      <c r="F647" s="13"/>
      <c r="G647" s="14"/>
      <c r="H647" s="13"/>
      <c r="I647" s="13"/>
    </row>
    <row r="648" spans="5:9" ht="12.75">
      <c r="E648" s="13"/>
      <c r="F648" s="13"/>
      <c r="G648" s="14"/>
      <c r="H648" s="13"/>
      <c r="I648" s="13"/>
    </row>
    <row r="649" spans="5:9" ht="12.75">
      <c r="E649" s="13"/>
      <c r="F649" s="13"/>
      <c r="G649" s="14"/>
      <c r="H649" s="13"/>
      <c r="I649" s="13"/>
    </row>
    <row r="650" spans="5:9" ht="12.75">
      <c r="E650" s="13"/>
      <c r="F650" s="13"/>
      <c r="G650" s="14"/>
      <c r="H650" s="13"/>
      <c r="I650" s="13"/>
    </row>
    <row r="651" spans="5:9" ht="12.75">
      <c r="E651" s="13"/>
      <c r="F651" s="13"/>
      <c r="G651" s="14"/>
      <c r="H651" s="13"/>
      <c r="I651" s="13"/>
    </row>
    <row r="652" spans="5:9" ht="12.75">
      <c r="E652" s="13"/>
      <c r="F652" s="13"/>
      <c r="G652" s="14"/>
      <c r="H652" s="13"/>
      <c r="I652" s="13"/>
    </row>
    <row r="653" spans="5:9" ht="12.75">
      <c r="E653" s="13"/>
      <c r="F653" s="13"/>
      <c r="G653" s="14"/>
      <c r="H653" s="13"/>
      <c r="I653" s="13"/>
    </row>
    <row r="654" spans="5:9" ht="12.75">
      <c r="E654" s="13"/>
      <c r="F654" s="13"/>
      <c r="G654" s="14"/>
      <c r="H654" s="13"/>
      <c r="I654" s="13"/>
    </row>
    <row r="655" spans="5:9" ht="12.75">
      <c r="E655" s="13"/>
      <c r="F655" s="13"/>
      <c r="G655" s="14"/>
      <c r="H655" s="13"/>
      <c r="I655" s="13"/>
    </row>
    <row r="656" spans="5:9" ht="12.75">
      <c r="E656" s="13"/>
      <c r="F656" s="13"/>
      <c r="G656" s="14"/>
      <c r="H656" s="13"/>
      <c r="I656" s="13"/>
    </row>
    <row r="657" spans="5:9" ht="12.75">
      <c r="E657" s="13"/>
      <c r="F657" s="13"/>
      <c r="G657" s="14"/>
      <c r="H657" s="13"/>
      <c r="I657" s="13"/>
    </row>
    <row r="658" spans="5:9" ht="12.75">
      <c r="E658" s="13"/>
      <c r="F658" s="13"/>
      <c r="G658" s="14"/>
      <c r="H658" s="13"/>
      <c r="I658" s="13"/>
    </row>
    <row r="659" spans="5:9" ht="12.75">
      <c r="E659" s="13"/>
      <c r="F659" s="13"/>
      <c r="G659" s="14"/>
      <c r="H659" s="13"/>
      <c r="I659" s="13"/>
    </row>
    <row r="660" spans="5:9" ht="12.75">
      <c r="E660" s="13"/>
      <c r="F660" s="13"/>
      <c r="G660" s="14"/>
      <c r="H660" s="13"/>
      <c r="I660" s="13"/>
    </row>
    <row r="661" spans="5:9" ht="12.75">
      <c r="E661" s="13"/>
      <c r="F661" s="13"/>
      <c r="G661" s="14"/>
      <c r="H661" s="13"/>
      <c r="I661" s="13"/>
    </row>
    <row r="662" spans="5:9" ht="12.75">
      <c r="E662" s="13"/>
      <c r="F662" s="13"/>
      <c r="G662" s="14"/>
      <c r="H662" s="13"/>
      <c r="I662" s="13"/>
    </row>
    <row r="663" spans="5:9" ht="12.75">
      <c r="E663" s="13"/>
      <c r="F663" s="13"/>
      <c r="G663" s="14"/>
      <c r="H663" s="13"/>
      <c r="I663" s="13"/>
    </row>
    <row r="664" spans="5:9" ht="12.75">
      <c r="E664" s="13"/>
      <c r="F664" s="13"/>
      <c r="G664" s="14"/>
      <c r="H664" s="13"/>
      <c r="I664" s="13"/>
    </row>
    <row r="665" spans="5:9" ht="12.75">
      <c r="E665" s="13"/>
      <c r="F665" s="13"/>
      <c r="G665" s="14"/>
      <c r="H665" s="13"/>
      <c r="I665" s="13"/>
    </row>
    <row r="666" spans="5:9" ht="12.75">
      <c r="E666" s="13"/>
      <c r="F666" s="13"/>
      <c r="G666" s="14"/>
      <c r="H666" s="13"/>
      <c r="I666" s="13"/>
    </row>
    <row r="667" spans="5:9" ht="12.75">
      <c r="E667" s="13"/>
      <c r="F667" s="13"/>
      <c r="G667" s="14"/>
      <c r="H667" s="13"/>
      <c r="I667" s="13"/>
    </row>
    <row r="668" spans="5:9" ht="12.75">
      <c r="E668" s="13"/>
      <c r="F668" s="13"/>
      <c r="G668" s="14"/>
      <c r="H668" s="13"/>
      <c r="I668" s="13"/>
    </row>
    <row r="669" spans="5:9" ht="12.75">
      <c r="E669" s="13"/>
      <c r="F669" s="13"/>
      <c r="G669" s="14"/>
      <c r="H669" s="13"/>
      <c r="I669" s="13"/>
    </row>
    <row r="670" spans="5:9" ht="12.75">
      <c r="E670" s="13"/>
      <c r="F670" s="13"/>
      <c r="G670" s="14"/>
      <c r="H670" s="13"/>
      <c r="I670" s="13"/>
    </row>
    <row r="671" spans="5:9" ht="12.75">
      <c r="E671" s="13"/>
      <c r="F671" s="13"/>
      <c r="G671" s="14"/>
      <c r="H671" s="13"/>
      <c r="I671" s="13"/>
    </row>
    <row r="672" spans="5:9" ht="12.75">
      <c r="E672" s="13"/>
      <c r="F672" s="13"/>
      <c r="G672" s="14"/>
      <c r="H672" s="13"/>
      <c r="I672" s="13"/>
    </row>
    <row r="673" spans="5:9" ht="12.75">
      <c r="E673" s="13"/>
      <c r="F673" s="13"/>
      <c r="G673" s="14"/>
      <c r="H673" s="13"/>
      <c r="I673" s="13"/>
    </row>
    <row r="674" spans="5:9" ht="12.75">
      <c r="E674" s="13"/>
      <c r="F674" s="13"/>
      <c r="G674" s="14"/>
      <c r="H674" s="13"/>
      <c r="I674" s="13"/>
    </row>
    <row r="675" spans="5:9" ht="12.75">
      <c r="E675" s="13"/>
      <c r="F675" s="13"/>
      <c r="G675" s="14"/>
      <c r="H675" s="13"/>
      <c r="I675" s="13"/>
    </row>
    <row r="676" spans="5:9" ht="12.75">
      <c r="E676" s="13"/>
      <c r="F676" s="13"/>
      <c r="G676" s="14"/>
      <c r="H676" s="13"/>
      <c r="I676" s="13"/>
    </row>
    <row r="677" spans="5:9" ht="12.75">
      <c r="E677" s="13"/>
      <c r="F677" s="13"/>
      <c r="G677" s="14"/>
      <c r="H677" s="13"/>
      <c r="I677" s="13"/>
    </row>
    <row r="678" spans="5:9" ht="12.75">
      <c r="E678" s="13"/>
      <c r="F678" s="13"/>
      <c r="G678" s="14"/>
      <c r="H678" s="13"/>
      <c r="I678" s="13"/>
    </row>
    <row r="679" spans="5:9" ht="12.75">
      <c r="E679" s="13"/>
      <c r="F679" s="13"/>
      <c r="G679" s="14"/>
      <c r="H679" s="13"/>
      <c r="I679" s="13"/>
    </row>
    <row r="680" spans="5:9" ht="12.75">
      <c r="E680" s="13"/>
      <c r="F680" s="13"/>
      <c r="G680" s="14"/>
      <c r="H680" s="13"/>
      <c r="I680" s="13"/>
    </row>
    <row r="681" spans="5:9" ht="12.75">
      <c r="E681" s="13"/>
      <c r="F681" s="13"/>
      <c r="G681" s="14"/>
      <c r="H681" s="13"/>
      <c r="I681" s="13"/>
    </row>
    <row r="682" spans="5:9" ht="12.75">
      <c r="E682" s="13"/>
      <c r="F682" s="13"/>
      <c r="G682" s="14"/>
      <c r="H682" s="13"/>
      <c r="I682" s="13"/>
    </row>
    <row r="683" spans="5:9" ht="12.75">
      <c r="E683" s="13"/>
      <c r="F683" s="13"/>
      <c r="G683" s="14"/>
      <c r="H683" s="13"/>
      <c r="I683" s="13"/>
    </row>
    <row r="684" spans="5:9" ht="12.75">
      <c r="E684" s="13"/>
      <c r="F684" s="13"/>
      <c r="G684" s="14"/>
      <c r="H684" s="13"/>
      <c r="I684" s="13"/>
    </row>
    <row r="685" spans="5:9" ht="12.75">
      <c r="E685" s="13"/>
      <c r="F685" s="13"/>
      <c r="G685" s="14"/>
      <c r="H685" s="13"/>
      <c r="I685" s="13"/>
    </row>
    <row r="686" spans="5:9" ht="12.75">
      <c r="E686" s="13"/>
      <c r="F686" s="13"/>
      <c r="G686" s="14"/>
      <c r="H686" s="13"/>
      <c r="I686" s="13"/>
    </row>
    <row r="687" spans="5:9" ht="12.75">
      <c r="E687" s="13"/>
      <c r="F687" s="13"/>
      <c r="G687" s="14"/>
      <c r="H687" s="13"/>
      <c r="I687" s="13"/>
    </row>
    <row r="688" spans="5:9" ht="12.75">
      <c r="E688" s="13"/>
      <c r="F688" s="13"/>
      <c r="G688" s="14"/>
      <c r="H688" s="13"/>
      <c r="I688" s="13"/>
    </row>
    <row r="689" spans="5:9" ht="12.75">
      <c r="E689" s="13"/>
      <c r="F689" s="13"/>
      <c r="G689" s="14"/>
      <c r="H689" s="13"/>
      <c r="I689" s="13"/>
    </row>
    <row r="690" spans="5:9" ht="12.75">
      <c r="E690" s="13"/>
      <c r="F690" s="13"/>
      <c r="G690" s="14"/>
      <c r="H690" s="13"/>
      <c r="I690" s="13"/>
    </row>
    <row r="691" spans="5:9" ht="12.75">
      <c r="E691" s="13"/>
      <c r="F691" s="13"/>
      <c r="G691" s="14"/>
      <c r="H691" s="13"/>
      <c r="I691" s="13"/>
    </row>
    <row r="692" spans="5:9" ht="12.75">
      <c r="E692" s="13"/>
      <c r="F692" s="13"/>
      <c r="G692" s="14"/>
      <c r="H692" s="13"/>
      <c r="I692" s="13"/>
    </row>
    <row r="693" spans="5:9" ht="12.75">
      <c r="E693" s="14"/>
      <c r="F693" s="14"/>
      <c r="G693" s="14"/>
      <c r="H693" s="14"/>
      <c r="I693" s="14"/>
    </row>
    <row r="694" spans="5:9" ht="12.75">
      <c r="E694" s="14"/>
      <c r="F694" s="14"/>
      <c r="G694" s="14"/>
      <c r="H694" s="14"/>
      <c r="I694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myerks</cp:lastModifiedBy>
  <dcterms:created xsi:type="dcterms:W3CDTF">2004-06-07T22:40:24Z</dcterms:created>
  <dcterms:modified xsi:type="dcterms:W3CDTF">2004-09-10T20:33:24Z</dcterms:modified>
  <cp:category/>
  <cp:version/>
  <cp:contentType/>
  <cp:contentStatus/>
</cp:coreProperties>
</file>