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4265" windowHeight="8670" tabRatio="326" activeTab="0"/>
  </bookViews>
  <sheets>
    <sheet name="reaches" sheetId="1" r:id="rId1"/>
    <sheet name="tmp___Biplot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hjohnson</author>
  </authors>
  <commentList>
    <comment ref="S26" authorId="0">
      <text>
        <r>
          <rPr>
            <b/>
            <sz val="8"/>
            <rFont val="Tahoma"/>
            <family val="0"/>
          </rPr>
          <t>hjohnson:</t>
        </r>
        <r>
          <rPr>
            <sz val="8"/>
            <rFont val="Tahoma"/>
            <family val="0"/>
          </rPr>
          <t xml:space="preserve">
midpoint only</t>
        </r>
      </text>
    </comment>
    <comment ref="S27" authorId="0">
      <text>
        <r>
          <rPr>
            <b/>
            <sz val="8"/>
            <rFont val="Tahoma"/>
            <family val="0"/>
          </rPr>
          <t>hjohnson:</t>
        </r>
        <r>
          <rPr>
            <sz val="8"/>
            <rFont val="Tahoma"/>
            <family val="0"/>
          </rPr>
          <t xml:space="preserve">
midpoint only</t>
        </r>
      </text>
    </comment>
  </commentList>
</comments>
</file>

<file path=xl/sharedStrings.xml><?xml version="1.0" encoding="utf-8"?>
<sst xmlns="http://schemas.openxmlformats.org/spreadsheetml/2006/main" count="294" uniqueCount="137">
  <si>
    <t>Subbasin</t>
  </si>
  <si>
    <t>Type</t>
  </si>
  <si>
    <t>Headwater</t>
  </si>
  <si>
    <t>Dixon Ford</t>
  </si>
  <si>
    <t>Dry</t>
  </si>
  <si>
    <t>Falling Water</t>
  </si>
  <si>
    <t>Left Big</t>
  </si>
  <si>
    <t>Mainstem</t>
  </si>
  <si>
    <t>Ponca</t>
  </si>
  <si>
    <t>Rush</t>
  </si>
  <si>
    <t>Clear</t>
  </si>
  <si>
    <t>Out of basin</t>
  </si>
  <si>
    <t>Crooked</t>
  </si>
  <si>
    <t>Hampton</t>
  </si>
  <si>
    <t>Hock</t>
  </si>
  <si>
    <t>Huzzah</t>
  </si>
  <si>
    <t>Kings</t>
  </si>
  <si>
    <t>Long</t>
  </si>
  <si>
    <t>North Sylamore</t>
  </si>
  <si>
    <t>Osage</t>
  </si>
  <si>
    <t>Yocum</t>
  </si>
  <si>
    <t>Satellite</t>
  </si>
  <si>
    <t>Clabber</t>
  </si>
  <si>
    <t>Water</t>
  </si>
  <si>
    <t>Tributary</t>
  </si>
  <si>
    <t>Beech</t>
  </si>
  <si>
    <t>Brush</t>
  </si>
  <si>
    <t>Calf</t>
  </si>
  <si>
    <t>Cecil</t>
  </si>
  <si>
    <t>Davis</t>
  </si>
  <si>
    <t>Leatherwood</t>
  </si>
  <si>
    <t>Little Buffalo</t>
  </si>
  <si>
    <t>Middle</t>
  </si>
  <si>
    <t>Tomahawk</t>
  </si>
  <si>
    <t>Buffalo</t>
  </si>
  <si>
    <t>Ashley</t>
  </si>
  <si>
    <t>Bay</t>
  </si>
  <si>
    <t>Big Barren</t>
  </si>
  <si>
    <t>Big East</t>
  </si>
  <si>
    <t>Big West</t>
  </si>
  <si>
    <t>Blair</t>
  </si>
  <si>
    <t>Carr</t>
  </si>
  <si>
    <t>Carter</t>
  </si>
  <si>
    <t>Gladden</t>
  </si>
  <si>
    <t>Jacks Fork</t>
  </si>
  <si>
    <t>Little Barren</t>
  </si>
  <si>
    <t>Mahans</t>
  </si>
  <si>
    <t>Mill</t>
  </si>
  <si>
    <t>North Prong</t>
  </si>
  <si>
    <t>Pigeon</t>
  </si>
  <si>
    <t>Pike</t>
  </si>
  <si>
    <t>Pine Valley</t>
  </si>
  <si>
    <t>Rocky</t>
  </si>
  <si>
    <t>Shawnee</t>
  </si>
  <si>
    <t>Sinking</t>
  </si>
  <si>
    <t>South Prong</t>
  </si>
  <si>
    <t>Spring Valley</t>
  </si>
  <si>
    <t>MIXED</t>
  </si>
  <si>
    <t>SAL-SFD</t>
  </si>
  <si>
    <t>Basin</t>
  </si>
  <si>
    <t>Physiographic Unit</t>
  </si>
  <si>
    <t>Shape factor</t>
  </si>
  <si>
    <t>Elevevation range, m</t>
  </si>
  <si>
    <t>Carbonate bedrock, percent</t>
  </si>
  <si>
    <t>Cleared land, percent</t>
  </si>
  <si>
    <t>Private land, percent</t>
  </si>
  <si>
    <t>Bluff-bounded stream length in buffer, percent</t>
  </si>
  <si>
    <t>Reach sinuosity ratio</t>
  </si>
  <si>
    <t>Canopy closure in glide, percent</t>
  </si>
  <si>
    <t>Eroding banks, percent of reach in category</t>
  </si>
  <si>
    <t>Moderately eroding banks, percent of reach in category</t>
  </si>
  <si>
    <t>Bank vegetation index, mean percent of bank</t>
  </si>
  <si>
    <t>Slope of study reach, m/m</t>
  </si>
  <si>
    <t>Total residual pool length, m</t>
  </si>
  <si>
    <t>Riffle area, percent of reach</t>
  </si>
  <si>
    <t>Pool area, percent of reach</t>
  </si>
  <si>
    <t>Glide area, percent of reach</t>
  </si>
  <si>
    <t>Bankfull width, meters</t>
  </si>
  <si>
    <t>Bankfull depth, meters</t>
  </si>
  <si>
    <t>Thalweg gravel, percent of reach</t>
  </si>
  <si>
    <t>Thalweg mud and sand, percent of reach</t>
  </si>
  <si>
    <t>Cleared land in riparian buffer, percent of total basin area</t>
  </si>
  <si>
    <t>Residual pool, percent of total length</t>
  </si>
  <si>
    <t>Average residual pool length, m</t>
  </si>
  <si>
    <t>Average residual pool depth, m</t>
  </si>
  <si>
    <t>Obstruction pool area, percent of reach</t>
  </si>
  <si>
    <t>Thalweg cobbles and boulders, percent of reach</t>
  </si>
  <si>
    <t>Thalweg embeddedness index</t>
  </si>
  <si>
    <t>Glide D16, mm</t>
  </si>
  <si>
    <t>Glide D50, mm</t>
  </si>
  <si>
    <t>Glide D84, mm</t>
  </si>
  <si>
    <t>Average glide areal embeddedness, percent</t>
  </si>
  <si>
    <t>Glide sorting coefficient</t>
  </si>
  <si>
    <t>Average slope, degrees</t>
  </si>
  <si>
    <t>Total length of study reach, m</t>
  </si>
  <si>
    <t>Steep cleared land, percent of total</t>
  </si>
  <si>
    <t>Current River</t>
  </si>
  <si>
    <t>Buffalo River &amp; adjacent</t>
  </si>
  <si>
    <r>
      <t>Table 3.</t>
    </r>
    <r>
      <rPr>
        <sz val="10"/>
        <color indexed="8"/>
        <rFont val="Arial"/>
        <family val="0"/>
      </rPr>
      <t xml:space="preserve">  Drainage-basin and reach geomorphic data for selected streams in southern Missouri and northern Arkansas</t>
    </r>
  </si>
  <si>
    <t>BOSTON MOUNTAINS</t>
  </si>
  <si>
    <t>SPRINGFIELD</t>
  </si>
  <si>
    <t>SALEM PLATEAU</t>
  </si>
  <si>
    <r>
      <t>Area, km</t>
    </r>
    <r>
      <rPr>
        <b/>
        <vertAlign val="superscript"/>
        <sz val="10"/>
        <color indexed="8"/>
        <rFont val="Arial"/>
        <family val="2"/>
      </rPr>
      <t>2</t>
    </r>
  </si>
  <si>
    <r>
      <t>Road density, m/m</t>
    </r>
    <r>
      <rPr>
        <b/>
        <vertAlign val="superscript"/>
        <sz val="9"/>
        <color indexed="8"/>
        <rFont val="Arial"/>
        <family val="2"/>
      </rPr>
      <t>2</t>
    </r>
  </si>
  <si>
    <r>
      <t>Road density in stream buffer, m/m</t>
    </r>
    <r>
      <rPr>
        <b/>
        <vertAlign val="superscript"/>
        <sz val="10"/>
        <color indexed="8"/>
        <rFont val="Arial"/>
        <family val="2"/>
      </rPr>
      <t>2</t>
    </r>
  </si>
  <si>
    <t>Rogers</t>
  </si>
  <si>
    <t>Upper Cave</t>
  </si>
  <si>
    <t>Upper Bear</t>
  </si>
  <si>
    <t>East Fork L Buff</t>
  </si>
  <si>
    <t>Upper Richland</t>
  </si>
  <si>
    <t>Middle Richland</t>
  </si>
  <si>
    <t>Lower Richland</t>
  </si>
  <si>
    <t>Lower Cave Satellite</t>
  </si>
  <si>
    <t>Lower Cave</t>
  </si>
  <si>
    <t>Upper Big Satellite</t>
  </si>
  <si>
    <t>Upper Big</t>
  </si>
  <si>
    <t>Lower Bear</t>
  </si>
  <si>
    <t>Clabber Satellite</t>
  </si>
  <si>
    <t>Buffalo River at Wilderness Boundary</t>
  </si>
  <si>
    <t>Buffalo River at Ponca</t>
  </si>
  <si>
    <t>Buffalo River at Pruitt</t>
  </si>
  <si>
    <t>Buffalo River at Hasty</t>
  </si>
  <si>
    <t>Buffalo River at Woolum</t>
  </si>
  <si>
    <t>Buffalo River at Shine-Eye</t>
  </si>
  <si>
    <t>Buffalo River at Hwy 14</t>
  </si>
  <si>
    <t>Buffalo River at Rush</t>
  </si>
  <si>
    <t>Buffalo River at Mouth</t>
  </si>
  <si>
    <t>Water Satellite</t>
  </si>
  <si>
    <t>Lower Big</t>
  </si>
  <si>
    <t>Middle Mill</t>
  </si>
  <si>
    <t>Upper Mill</t>
  </si>
  <si>
    <t>Big - Mt. Judea</t>
  </si>
  <si>
    <t>[-9999, NO DATA; km, kilometer; m, meter; D16, sixteenth percentile particle diameter; D50, 50th percentile particle diameter; D84, 84th percentile particle diameter; SAL- SFD, mixture of Salem and Springfield plateaus; UTM, universal transverse mercator; NAD, North American Datum]</t>
  </si>
  <si>
    <t>Upstream riffle easting UTM m, zone 15, NAD 83</t>
  </si>
  <si>
    <t>Upstream riffle northing UTM m, zone 15, NAD 83</t>
  </si>
  <si>
    <t>Downstream riffle easting UTM m, zone 15, NAD 83</t>
  </si>
  <si>
    <t>Downstream riffle northing UTM m, zone 15, NAD 83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</si>
</sst>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#,##0.0000"/>
    <numFmt numFmtId="171" formatCode="0.0%"/>
    <numFmt numFmtId="172" formatCode="0.000%"/>
    <numFmt numFmtId="173" formatCode="0.0000000"/>
    <numFmt numFmtId="174" formatCode="0.0"/>
    <numFmt numFmtId="175" formatCode="0.000E+00"/>
    <numFmt numFmtId="176" formatCode="0.00000"/>
    <numFmt numFmtId="177" formatCode="#,##0.000"/>
    <numFmt numFmtId="178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0" fontId="3" fillId="0" borderId="0" xfId="2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74" fontId="3" fillId="0" borderId="0" xfId="22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2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171" fontId="3" fillId="0" borderId="0" xfId="22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4" fontId="3" fillId="0" borderId="0" xfId="22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69" fontId="3" fillId="0" borderId="0" xfId="0" applyNumberFormat="1" applyFont="1" applyFill="1" applyAlignment="1">
      <alignment horizontal="center"/>
    </xf>
    <xf numFmtId="171" fontId="3" fillId="0" borderId="0" xfId="22" applyNumberFormat="1" applyFont="1" applyFill="1" applyAlignment="1">
      <alignment/>
    </xf>
    <xf numFmtId="178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74" fontId="4" fillId="0" borderId="1" xfId="0" applyNumberFormat="1" applyFont="1" applyFill="1" applyBorder="1" applyAlignment="1">
      <alignment horizontal="center" wrapText="1"/>
    </xf>
    <xf numFmtId="174" fontId="4" fillId="0" borderId="1" xfId="22" applyNumberFormat="1" applyFont="1" applyFill="1" applyBorder="1" applyAlignment="1">
      <alignment horizontal="center" wrapText="1"/>
    </xf>
    <xf numFmtId="176" fontId="6" fillId="0" borderId="1" xfId="0" applyNumberFormat="1" applyFont="1" applyFill="1" applyBorder="1" applyAlignment="1">
      <alignment horizontal="center" wrapText="1"/>
    </xf>
    <xf numFmtId="10" fontId="4" fillId="0" borderId="1" xfId="22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0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3" fillId="0" borderId="0" xfId="22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2" fontId="3" fillId="0" borderId="0" xfId="22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7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 horizontal="right"/>
    </xf>
    <xf numFmtId="174" fontId="3" fillId="0" borderId="0" xfId="22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74" fontId="3" fillId="0" borderId="2" xfId="22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174" fontId="3" fillId="0" borderId="0" xfId="22" applyNumberFormat="1" applyFont="1" applyFill="1" applyAlignment="1">
      <alignment/>
    </xf>
    <xf numFmtId="171" fontId="3" fillId="0" borderId="0" xfId="22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174" fontId="3" fillId="0" borderId="3" xfId="0" applyNumberFormat="1" applyFont="1" applyFill="1" applyBorder="1" applyAlignment="1">
      <alignment horizontal="right"/>
    </xf>
    <xf numFmtId="174" fontId="3" fillId="0" borderId="3" xfId="22" applyNumberFormat="1" applyFont="1" applyFill="1" applyBorder="1" applyAlignment="1">
      <alignment horizontal="right"/>
    </xf>
    <xf numFmtId="176" fontId="3" fillId="0" borderId="3" xfId="0" applyNumberFormat="1" applyFont="1" applyFill="1" applyBorder="1" applyAlignment="1">
      <alignment horizontal="right"/>
    </xf>
    <xf numFmtId="2" fontId="3" fillId="0" borderId="3" xfId="22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169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74" fontId="3" fillId="0" borderId="3" xfId="0" applyNumberFormat="1" applyFont="1" applyFill="1" applyBorder="1" applyAlignment="1">
      <alignment horizontal="right"/>
    </xf>
    <xf numFmtId="174" fontId="3" fillId="0" borderId="3" xfId="22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3" fillId="0" borderId="3" xfId="0" applyFont="1" applyFill="1" applyBorder="1" applyAlignment="1">
      <alignment/>
    </xf>
    <xf numFmtId="0" fontId="0" fillId="0" borderId="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amectimberdata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2"/>
  <sheetViews>
    <sheetView tabSelected="1" workbookViewId="0" topLeftCell="C3">
      <selection activeCell="C3" sqref="C3"/>
    </sheetView>
  </sheetViews>
  <sheetFormatPr defaultColWidth="9.140625" defaultRowHeight="12.75"/>
  <cols>
    <col min="1" max="1" width="20.28125" style="13" customWidth="1"/>
    <col min="2" max="2" width="21.421875" style="22" customWidth="1"/>
    <col min="3" max="3" width="36.8515625" style="16" customWidth="1"/>
    <col min="4" max="4" width="11.00390625" style="13" bestFit="1" customWidth="1"/>
    <col min="5" max="5" width="11.00390625" style="23" customWidth="1"/>
    <col min="6" max="6" width="12.140625" style="24" customWidth="1"/>
    <col min="7" max="7" width="12.8515625" style="25" customWidth="1"/>
    <col min="8" max="8" width="9.140625" style="26" customWidth="1"/>
    <col min="9" max="9" width="11.57421875" style="27" customWidth="1"/>
    <col min="10" max="10" width="10.28125" style="28" customWidth="1"/>
    <col min="11" max="11" width="9.7109375" style="26" customWidth="1"/>
    <col min="12" max="12" width="12.7109375" style="25" customWidth="1"/>
    <col min="13" max="13" width="12.7109375" style="10" customWidth="1"/>
    <col min="14" max="14" width="13.28125" style="1" customWidth="1"/>
    <col min="15" max="15" width="12.7109375" style="29" customWidth="1"/>
    <col min="16" max="16" width="13.421875" style="30" customWidth="1"/>
    <col min="17" max="17" width="4.7109375" style="30" customWidth="1"/>
    <col min="18" max="21" width="12.7109375" style="47" customWidth="1"/>
    <col min="22" max="22" width="13.421875" style="31" customWidth="1"/>
    <col min="23" max="23" width="9.140625" style="32" customWidth="1"/>
    <col min="24" max="24" width="9.140625" style="8" customWidth="1"/>
    <col min="25" max="25" width="10.8515625" style="33" customWidth="1"/>
    <col min="26" max="26" width="9.140625" style="8" customWidth="1"/>
    <col min="27" max="27" width="9.140625" style="9" customWidth="1"/>
    <col min="28" max="28" width="10.28125" style="10" bestFit="1" customWidth="1"/>
    <col min="29" max="30" width="9.140625" style="8" customWidth="1"/>
    <col min="31" max="31" width="13.421875" style="10" customWidth="1"/>
    <col min="32" max="32" width="9.140625" style="8" customWidth="1"/>
    <col min="33" max="33" width="9.140625" style="9" customWidth="1"/>
    <col min="34" max="35" width="9.140625" style="8" customWidth="1"/>
    <col min="36" max="36" width="10.7109375" style="8" customWidth="1"/>
    <col min="37" max="37" width="15.7109375" style="7" customWidth="1"/>
    <col min="38" max="40" width="9.140625" style="8" customWidth="1"/>
    <col min="41" max="41" width="12.140625" style="9" customWidth="1"/>
    <col min="42" max="42" width="17.140625" style="8" customWidth="1"/>
    <col min="43" max="43" width="12.8515625" style="10" customWidth="1"/>
    <col min="44" max="44" width="11.00390625" style="10" customWidth="1"/>
    <col min="45" max="45" width="13.8515625" style="33" customWidth="1"/>
    <col min="46" max="46" width="10.8515625" style="7" customWidth="1"/>
    <col min="47" max="59" width="9.140625" style="13" hidden="1" customWidth="1"/>
    <col min="60" max="60" width="9.140625" style="8" customWidth="1"/>
    <col min="61" max="62" width="9.140625" style="2" customWidth="1"/>
    <col min="63" max="16384" width="9.140625" style="13" customWidth="1"/>
  </cols>
  <sheetData>
    <row r="1" spans="1:60" ht="12.75">
      <c r="A1" s="100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</row>
    <row r="2" spans="1:60" ht="12.75">
      <c r="A2" s="102" t="s">
        <v>132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</row>
    <row r="3" spans="1:62" s="19" customFormat="1" ht="89.25">
      <c r="A3" s="36" t="s">
        <v>59</v>
      </c>
      <c r="B3" s="36" t="s">
        <v>60</v>
      </c>
      <c r="C3" s="36" t="s">
        <v>0</v>
      </c>
      <c r="D3" s="36" t="s">
        <v>1</v>
      </c>
      <c r="E3" s="34" t="s">
        <v>102</v>
      </c>
      <c r="F3" s="35" t="s">
        <v>61</v>
      </c>
      <c r="G3" s="36" t="s">
        <v>62</v>
      </c>
      <c r="H3" s="37" t="s">
        <v>93</v>
      </c>
      <c r="I3" s="38" t="s">
        <v>63</v>
      </c>
      <c r="J3" s="39" t="s">
        <v>103</v>
      </c>
      <c r="K3" s="37" t="s">
        <v>64</v>
      </c>
      <c r="L3" s="36" t="s">
        <v>95</v>
      </c>
      <c r="M3" s="38" t="s">
        <v>65</v>
      </c>
      <c r="N3" s="40" t="s">
        <v>66</v>
      </c>
      <c r="O3" s="38" t="s">
        <v>81</v>
      </c>
      <c r="P3" s="41" t="s">
        <v>104</v>
      </c>
      <c r="Q3" s="41"/>
      <c r="R3" s="42" t="s">
        <v>133</v>
      </c>
      <c r="S3" s="42" t="s">
        <v>134</v>
      </c>
      <c r="T3" s="42" t="s">
        <v>135</v>
      </c>
      <c r="U3" s="42" t="s">
        <v>136</v>
      </c>
      <c r="V3" s="42" t="s">
        <v>94</v>
      </c>
      <c r="W3" s="43" t="s">
        <v>72</v>
      </c>
      <c r="X3" s="37" t="s">
        <v>73</v>
      </c>
      <c r="Y3" s="38" t="s">
        <v>82</v>
      </c>
      <c r="Z3" s="37" t="s">
        <v>83</v>
      </c>
      <c r="AA3" s="35" t="s">
        <v>84</v>
      </c>
      <c r="AB3" s="38" t="s">
        <v>74</v>
      </c>
      <c r="AC3" s="37" t="s">
        <v>75</v>
      </c>
      <c r="AD3" s="37" t="s">
        <v>76</v>
      </c>
      <c r="AE3" s="38" t="s">
        <v>85</v>
      </c>
      <c r="AF3" s="37" t="s">
        <v>77</v>
      </c>
      <c r="AG3" s="35" t="s">
        <v>78</v>
      </c>
      <c r="AH3" s="37" t="s">
        <v>80</v>
      </c>
      <c r="AI3" s="37" t="s">
        <v>79</v>
      </c>
      <c r="AJ3" s="37" t="s">
        <v>86</v>
      </c>
      <c r="AK3" s="44" t="s">
        <v>87</v>
      </c>
      <c r="AL3" s="37" t="s">
        <v>88</v>
      </c>
      <c r="AM3" s="37" t="s">
        <v>89</v>
      </c>
      <c r="AN3" s="37" t="s">
        <v>90</v>
      </c>
      <c r="AO3" s="35" t="s">
        <v>92</v>
      </c>
      <c r="AP3" s="37" t="s">
        <v>91</v>
      </c>
      <c r="AQ3" s="38" t="s">
        <v>71</v>
      </c>
      <c r="AR3" s="38" t="s">
        <v>69</v>
      </c>
      <c r="AS3" s="38" t="s">
        <v>70</v>
      </c>
      <c r="AT3" s="44" t="s">
        <v>67</v>
      </c>
      <c r="AU3" s="44" t="s">
        <v>67</v>
      </c>
      <c r="AV3" s="44" t="s">
        <v>67</v>
      </c>
      <c r="AW3" s="44" t="s">
        <v>67</v>
      </c>
      <c r="AX3" s="44" t="s">
        <v>67</v>
      </c>
      <c r="AY3" s="44" t="s">
        <v>67</v>
      </c>
      <c r="AZ3" s="44" t="s">
        <v>67</v>
      </c>
      <c r="BA3" s="44" t="s">
        <v>67</v>
      </c>
      <c r="BB3" s="44" t="s">
        <v>67</v>
      </c>
      <c r="BC3" s="44" t="s">
        <v>67</v>
      </c>
      <c r="BD3" s="44" t="s">
        <v>67</v>
      </c>
      <c r="BE3" s="44" t="s">
        <v>67</v>
      </c>
      <c r="BF3" s="44" t="s">
        <v>67</v>
      </c>
      <c r="BG3" s="44" t="s">
        <v>67</v>
      </c>
      <c r="BH3" s="37" t="s">
        <v>68</v>
      </c>
      <c r="BI3" s="20"/>
      <c r="BJ3" s="20"/>
    </row>
    <row r="4" spans="1:60" ht="12.75">
      <c r="A4" s="2" t="s">
        <v>96</v>
      </c>
      <c r="B4" s="3" t="s">
        <v>101</v>
      </c>
      <c r="C4" s="14" t="s">
        <v>36</v>
      </c>
      <c r="D4" s="21" t="s">
        <v>24</v>
      </c>
      <c r="E4" s="48">
        <v>39.595968707999994</v>
      </c>
      <c r="F4" s="49">
        <v>4.257759825560574</v>
      </c>
      <c r="G4" s="50">
        <v>160</v>
      </c>
      <c r="H4" s="51">
        <v>6.4468</v>
      </c>
      <c r="I4" s="52">
        <v>21.342544198518386</v>
      </c>
      <c r="J4" s="53">
        <v>0.0008326918389886107</v>
      </c>
      <c r="K4" s="52">
        <v>16.370494932509203</v>
      </c>
      <c r="L4" s="54">
        <v>0.237489317702161</v>
      </c>
      <c r="M4" s="52">
        <v>87.78709193757241</v>
      </c>
      <c r="N4" s="54">
        <v>0.6314931757995518</v>
      </c>
      <c r="O4" s="52">
        <v>1.1442382933992175</v>
      </c>
      <c r="P4" s="53">
        <v>0.00037804033408026075</v>
      </c>
      <c r="Q4" s="53"/>
      <c r="R4" s="95">
        <v>632391</v>
      </c>
      <c r="S4" s="96">
        <v>4109284</v>
      </c>
      <c r="T4" s="96">
        <v>632671</v>
      </c>
      <c r="U4" s="96">
        <v>4109267</v>
      </c>
      <c r="V4" s="6">
        <f>(X4/Y4)*100</f>
        <v>317.11911126424604</v>
      </c>
      <c r="W4" s="56">
        <v>0.009009823884588224</v>
      </c>
      <c r="X4" s="51">
        <v>247.64625895838535</v>
      </c>
      <c r="Y4" s="52">
        <v>78.09250535898134</v>
      </c>
      <c r="Z4" s="51">
        <v>35.37803699405505</v>
      </c>
      <c r="AA4" s="49">
        <v>0.4555385484088727</v>
      </c>
      <c r="AB4" s="52">
        <v>12.881637661822824</v>
      </c>
      <c r="AC4" s="52">
        <v>28.67351607321762</v>
      </c>
      <c r="AD4" s="52">
        <v>27.927085037029237</v>
      </c>
      <c r="AE4" s="52">
        <v>8.862170138603394</v>
      </c>
      <c r="AF4" s="51">
        <v>17.447389709242557</v>
      </c>
      <c r="AG4" s="49">
        <v>0.473656710281717</v>
      </c>
      <c r="AH4" s="52">
        <v>0</v>
      </c>
      <c r="AI4" s="52">
        <v>41.50965584558422</v>
      </c>
      <c r="AJ4" s="52">
        <v>55.153593300941516</v>
      </c>
      <c r="AK4" s="57">
        <v>0.03312311694737545</v>
      </c>
      <c r="AL4" s="58">
        <v>10.133333333333335</v>
      </c>
      <c r="AM4" s="58">
        <v>23</v>
      </c>
      <c r="AN4" s="58">
        <v>49.16</v>
      </c>
      <c r="AO4" s="59">
        <v>1.1561451732123709</v>
      </c>
      <c r="AP4" s="63">
        <v>4.375</v>
      </c>
      <c r="AQ4" s="64">
        <v>74.27561914902321</v>
      </c>
      <c r="AR4" s="64">
        <v>10.8762741400245</v>
      </c>
      <c r="AS4" s="64">
        <v>26.42856401319267</v>
      </c>
      <c r="AT4" s="65">
        <v>1.1621696220068083</v>
      </c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4">
        <v>79.41176470588235</v>
      </c>
    </row>
    <row r="5" spans="1:60" ht="12.75">
      <c r="A5" s="2"/>
      <c r="B5" s="3" t="s">
        <v>101</v>
      </c>
      <c r="C5" s="14" t="s">
        <v>41</v>
      </c>
      <c r="D5" s="21" t="s">
        <v>24</v>
      </c>
      <c r="E5" s="48">
        <v>45.802566681</v>
      </c>
      <c r="F5" s="49">
        <v>5.183049553101615</v>
      </c>
      <c r="G5" s="50">
        <v>188</v>
      </c>
      <c r="H5" s="51">
        <v>9.6105</v>
      </c>
      <c r="I5" s="52">
        <v>88.36496522456679</v>
      </c>
      <c r="J5" s="53">
        <v>0.001034808820433667</v>
      </c>
      <c r="K5" s="52">
        <v>4.621006719320995</v>
      </c>
      <c r="L5" s="54">
        <v>1.3935850845315214</v>
      </c>
      <c r="M5" s="52">
        <v>36.27254509018036</v>
      </c>
      <c r="N5" s="54">
        <v>0</v>
      </c>
      <c r="O5" s="52">
        <v>1.8511765880876947</v>
      </c>
      <c r="P5" s="53">
        <v>0.0024826475694444444</v>
      </c>
      <c r="Q5" s="53"/>
      <c r="R5" s="94">
        <v>666226</v>
      </c>
      <c r="S5" s="94">
        <v>4112420</v>
      </c>
      <c r="T5" s="94">
        <v>666325</v>
      </c>
      <c r="U5" s="94">
        <v>4112246</v>
      </c>
      <c r="V5" s="6">
        <f aca="true" t="shared" si="0" ref="V5:V10">(X5/Y5)*100</f>
        <v>246.458506885535</v>
      </c>
      <c r="W5" s="56">
        <v>0.004509023680689143</v>
      </c>
      <c r="X5" s="51">
        <v>189.6724134158639</v>
      </c>
      <c r="Y5" s="52">
        <v>76.95916680366615</v>
      </c>
      <c r="Z5" s="51">
        <v>31.612068902643983</v>
      </c>
      <c r="AA5" s="49">
        <v>0.360108387430295</v>
      </c>
      <c r="AB5" s="52">
        <v>29.601255065425537</v>
      </c>
      <c r="AC5" s="52">
        <v>34.23352421709197</v>
      </c>
      <c r="AD5" s="52">
        <v>29.68145367180306</v>
      </c>
      <c r="AE5" s="52">
        <v>23.942366307199134</v>
      </c>
      <c r="AF5" s="51">
        <v>15.71001477380476</v>
      </c>
      <c r="AG5" s="49">
        <v>0.7219587170711808</v>
      </c>
      <c r="AH5" s="52">
        <v>0</v>
      </c>
      <c r="AI5" s="52">
        <v>91.87867060243774</v>
      </c>
      <c r="AJ5" s="52">
        <v>8.121329397562263</v>
      </c>
      <c r="AK5" s="57">
        <v>0.013073155735786443</v>
      </c>
      <c r="AL5" s="58">
        <v>8.56</v>
      </c>
      <c r="AM5" s="58">
        <v>17.833333333333332</v>
      </c>
      <c r="AN5" s="58">
        <v>46.88</v>
      </c>
      <c r="AO5" s="59">
        <v>1.21237099027895</v>
      </c>
      <c r="AP5" s="63">
        <v>15</v>
      </c>
      <c r="AQ5" s="64">
        <v>54.50655849518298</v>
      </c>
      <c r="AR5" s="64">
        <v>24.460457996756826</v>
      </c>
      <c r="AS5" s="64">
        <v>33.65838575594613</v>
      </c>
      <c r="AT5" s="65">
        <v>1.1590433019346815</v>
      </c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4">
        <v>44.11764705882353</v>
      </c>
    </row>
    <row r="6" spans="1:60" ht="12.75">
      <c r="A6" s="2"/>
      <c r="B6" s="3" t="s">
        <v>101</v>
      </c>
      <c r="C6" s="14" t="s">
        <v>105</v>
      </c>
      <c r="D6" s="21" t="s">
        <v>24</v>
      </c>
      <c r="E6" s="48">
        <v>46.237343724</v>
      </c>
      <c r="F6" s="49">
        <v>7.577263897969005</v>
      </c>
      <c r="G6" s="60">
        <v>257</v>
      </c>
      <c r="H6" s="51">
        <v>9.7686</v>
      </c>
      <c r="I6" s="52">
        <v>94.27242473191522</v>
      </c>
      <c r="J6" s="53">
        <v>0.0011053359878342652</v>
      </c>
      <c r="K6" s="52">
        <v>0.7045131658330577</v>
      </c>
      <c r="L6" s="54">
        <v>3.926774734488541</v>
      </c>
      <c r="M6" s="52">
        <v>13.60921418704644</v>
      </c>
      <c r="N6" s="54">
        <v>0.11148272017837235</v>
      </c>
      <c r="O6" s="52">
        <v>0.09715171541281635</v>
      </c>
      <c r="P6" s="53">
        <v>0.0008170816301251083</v>
      </c>
      <c r="Q6" s="53"/>
      <c r="R6" s="94">
        <v>671806</v>
      </c>
      <c r="S6" s="94">
        <v>4102232</v>
      </c>
      <c r="T6" s="94">
        <v>671883</v>
      </c>
      <c r="U6" s="94">
        <v>4102322</v>
      </c>
      <c r="V6" s="6">
        <f t="shared" si="0"/>
        <v>298.7128497681797</v>
      </c>
      <c r="W6" s="56">
        <v>0.004673096505949621</v>
      </c>
      <c r="X6" s="51">
        <v>230.37854059985708</v>
      </c>
      <c r="Y6" s="52">
        <v>77.12374635997266</v>
      </c>
      <c r="Z6" s="51">
        <v>38.396423433309515</v>
      </c>
      <c r="AA6" s="49">
        <v>0.4009302480086891</v>
      </c>
      <c r="AB6" s="52">
        <v>22.989645921230647</v>
      </c>
      <c r="AC6" s="52">
        <v>41.94329482788941</v>
      </c>
      <c r="AD6" s="52">
        <v>24.756178500196757</v>
      </c>
      <c r="AE6" s="52">
        <v>22.94887162115202</v>
      </c>
      <c r="AF6" s="51">
        <v>12.356092382406572</v>
      </c>
      <c r="AG6" s="49">
        <v>0.47186599491465986</v>
      </c>
      <c r="AH6" s="52">
        <v>7.620470039504082</v>
      </c>
      <c r="AI6" s="52">
        <v>61.043553851069774</v>
      </c>
      <c r="AJ6" s="52">
        <v>31.335976109426145</v>
      </c>
      <c r="AK6" s="57">
        <v>0.14299985139125954</v>
      </c>
      <c r="AL6" s="58">
        <v>6.946666666666666</v>
      </c>
      <c r="AM6" s="58">
        <v>22</v>
      </c>
      <c r="AN6" s="58">
        <v>48.54666666666666</v>
      </c>
      <c r="AO6" s="59">
        <v>1.477300669611535</v>
      </c>
      <c r="AP6" s="63">
        <v>10.833333333333334</v>
      </c>
      <c r="AQ6" s="64">
        <v>54.823777022363544</v>
      </c>
      <c r="AR6" s="64">
        <v>34.03842571514676</v>
      </c>
      <c r="AS6" s="64">
        <v>52.76685310630831</v>
      </c>
      <c r="AT6" s="65">
        <v>1.6581414629581979</v>
      </c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4">
        <v>83.33333333333334</v>
      </c>
    </row>
    <row r="7" spans="1:60" ht="12.75">
      <c r="A7" s="2"/>
      <c r="B7" s="3" t="s">
        <v>101</v>
      </c>
      <c r="C7" s="14" t="s">
        <v>53</v>
      </c>
      <c r="D7" s="21" t="s">
        <v>24</v>
      </c>
      <c r="E7" s="48">
        <v>51.532660919</v>
      </c>
      <c r="F7" s="49">
        <v>3.810177533074808</v>
      </c>
      <c r="G7" s="60">
        <v>179</v>
      </c>
      <c r="H7" s="51">
        <v>8.5585</v>
      </c>
      <c r="I7" s="52">
        <v>92.85215204024595</v>
      </c>
      <c r="J7" s="53">
        <v>0.0011519372169294132</v>
      </c>
      <c r="K7" s="52">
        <v>18.353479597540527</v>
      </c>
      <c r="L7" s="54">
        <v>1.2245742260222023</v>
      </c>
      <c r="M7" s="52">
        <v>78.37479038569033</v>
      </c>
      <c r="N7" s="54">
        <v>0</v>
      </c>
      <c r="O7" s="52">
        <v>3.8168870280689444</v>
      </c>
      <c r="P7" s="53">
        <v>0.002277857066323797</v>
      </c>
      <c r="Q7" s="53"/>
      <c r="R7" s="94">
        <v>650624</v>
      </c>
      <c r="S7" s="94">
        <v>4114860</v>
      </c>
      <c r="T7" s="94">
        <v>650731</v>
      </c>
      <c r="U7" s="94">
        <v>4115132</v>
      </c>
      <c r="V7" s="6">
        <f t="shared" si="0"/>
        <v>531.4971603731268</v>
      </c>
      <c r="W7" s="56">
        <v>0.0033418906628191304</v>
      </c>
      <c r="X7" s="51">
        <v>438.6562254774256</v>
      </c>
      <c r="Y7" s="52">
        <v>82.53218609286189</v>
      </c>
      <c r="Z7" s="51">
        <v>48.73958060860284</v>
      </c>
      <c r="AA7" s="49">
        <v>0.2500644251764564</v>
      </c>
      <c r="AB7" s="52">
        <v>18.001559360496984</v>
      </c>
      <c r="AC7" s="52">
        <v>34.508105494753075</v>
      </c>
      <c r="AD7" s="52">
        <v>38.35337428476763</v>
      </c>
      <c r="AE7" s="52">
        <v>26.659747412695943</v>
      </c>
      <c r="AF7" s="51">
        <v>15.48506926561108</v>
      </c>
      <c r="AG7" s="49">
        <v>0.5494495468488132</v>
      </c>
      <c r="AH7" s="52">
        <v>0</v>
      </c>
      <c r="AI7" s="52">
        <v>92.27331088484156</v>
      </c>
      <c r="AJ7" s="52">
        <v>7.726689115158439</v>
      </c>
      <c r="AK7" s="57">
        <v>0.3414205705207583</v>
      </c>
      <c r="AL7" s="58">
        <v>5</v>
      </c>
      <c r="AM7" s="58">
        <v>11</v>
      </c>
      <c r="AN7" s="58">
        <v>28.44</v>
      </c>
      <c r="AO7" s="59">
        <v>1.1542146058170488</v>
      </c>
      <c r="AP7" s="63">
        <v>21.25</v>
      </c>
      <c r="AQ7" s="64">
        <v>64.98928133692449</v>
      </c>
      <c r="AR7" s="64">
        <v>11.263022007690138</v>
      </c>
      <c r="AS7" s="64">
        <v>28.635537994911044</v>
      </c>
      <c r="AT7" s="65">
        <v>1.1353594949952392</v>
      </c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4">
        <v>55.392156862745104</v>
      </c>
    </row>
    <row r="8" spans="1:60" ht="12.75">
      <c r="A8" s="2"/>
      <c r="B8" s="3" t="s">
        <v>101</v>
      </c>
      <c r="C8" s="14" t="s">
        <v>42</v>
      </c>
      <c r="D8" s="21" t="s">
        <v>24</v>
      </c>
      <c r="E8" s="48">
        <v>56.957300036</v>
      </c>
      <c r="F8" s="49">
        <v>3.320134510774899</v>
      </c>
      <c r="G8" s="50">
        <v>162</v>
      </c>
      <c r="H8" s="51">
        <v>9.4714</v>
      </c>
      <c r="I8" s="52">
        <v>41.89603412861431</v>
      </c>
      <c r="J8" s="53">
        <v>0.0009315518812595425</v>
      </c>
      <c r="K8" s="52">
        <v>8.429451730131142</v>
      </c>
      <c r="L8" s="54">
        <v>1.6377903430540215</v>
      </c>
      <c r="M8" s="52">
        <v>96.72058637684823</v>
      </c>
      <c r="N8" s="54">
        <v>0.022857142857142857</v>
      </c>
      <c r="O8" s="52">
        <v>2.5067282082927402</v>
      </c>
      <c r="P8" s="53">
        <v>0.0011895644444444445</v>
      </c>
      <c r="Q8" s="53"/>
      <c r="R8" s="94">
        <v>680565</v>
      </c>
      <c r="S8" s="94">
        <v>4094937</v>
      </c>
      <c r="T8" s="94">
        <v>680468</v>
      </c>
      <c r="U8" s="94">
        <v>4094866</v>
      </c>
      <c r="V8" s="6">
        <f t="shared" si="0"/>
        <v>168.57246246754468</v>
      </c>
      <c r="W8" s="56">
        <v>0.003309072866310179</v>
      </c>
      <c r="X8" s="51">
        <v>139.44371831530157</v>
      </c>
      <c r="Y8" s="52">
        <v>82.72034250086887</v>
      </c>
      <c r="Z8" s="51">
        <v>46.48123943843385</v>
      </c>
      <c r="AA8" s="49">
        <v>0.2835830646257139</v>
      </c>
      <c r="AB8" s="52">
        <v>25.14916323054121</v>
      </c>
      <c r="AC8" s="52">
        <v>23.57749909895357</v>
      </c>
      <c r="AD8" s="52">
        <v>31.738305861940507</v>
      </c>
      <c r="AE8" s="52">
        <v>33.71257187221115</v>
      </c>
      <c r="AF8" s="51">
        <v>16.29815944300107</v>
      </c>
      <c r="AG8" s="49">
        <v>0.6327255736544747</v>
      </c>
      <c r="AH8" s="52">
        <v>3.411832590542358</v>
      </c>
      <c r="AI8" s="52">
        <v>94.02526821944586</v>
      </c>
      <c r="AJ8" s="52">
        <v>2.5628991900117764</v>
      </c>
      <c r="AK8" s="57">
        <v>0.15182769723026382</v>
      </c>
      <c r="AL8" s="58">
        <v>8.946666666666667</v>
      </c>
      <c r="AM8" s="58">
        <v>18.5</v>
      </c>
      <c r="AN8" s="58">
        <v>30.76</v>
      </c>
      <c r="AO8" s="59">
        <v>0.8897920824828104</v>
      </c>
      <c r="AP8" s="63">
        <v>12.5</v>
      </c>
      <c r="AQ8" s="64">
        <v>59.11354135761086</v>
      </c>
      <c r="AR8" s="64">
        <v>27.172039043296557</v>
      </c>
      <c r="AS8" s="64">
        <v>55.50812153469611</v>
      </c>
      <c r="AT8" s="65">
        <v>1.2924073627964612</v>
      </c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4">
        <v>90.19607843137256</v>
      </c>
    </row>
    <row r="9" spans="1:60" ht="12.75">
      <c r="A9" s="2"/>
      <c r="B9" s="3" t="s">
        <v>101</v>
      </c>
      <c r="C9" s="14" t="s">
        <v>52</v>
      </c>
      <c r="D9" s="21" t="s">
        <v>24</v>
      </c>
      <c r="E9" s="48">
        <v>57.645513225</v>
      </c>
      <c r="F9" s="49">
        <v>4.806265711270038</v>
      </c>
      <c r="G9" s="60">
        <v>248</v>
      </c>
      <c r="H9" s="51">
        <v>8.2272</v>
      </c>
      <c r="I9" s="52">
        <v>68.41834106130861</v>
      </c>
      <c r="J9" s="53">
        <v>0.0008541454008366146</v>
      </c>
      <c r="K9" s="52">
        <v>8.321233978111877</v>
      </c>
      <c r="L9" s="54">
        <v>0.11677013798337972</v>
      </c>
      <c r="M9" s="52">
        <v>47.84943718483131</v>
      </c>
      <c r="N9" s="54">
        <v>0.5604483586869495</v>
      </c>
      <c r="O9" s="52">
        <v>1.1068738137740166</v>
      </c>
      <c r="P9" s="53">
        <v>0.00099757139044569</v>
      </c>
      <c r="Q9" s="53"/>
      <c r="R9" s="94">
        <v>661478</v>
      </c>
      <c r="S9" s="94">
        <v>4110933</v>
      </c>
      <c r="T9" s="94">
        <v>661707</v>
      </c>
      <c r="U9" s="94">
        <v>4110807</v>
      </c>
      <c r="V9" s="6">
        <f t="shared" si="0"/>
        <v>297.77197689230263</v>
      </c>
      <c r="W9" s="56">
        <v>0.004661321136743094</v>
      </c>
      <c r="X9" s="51">
        <v>221.74521366195182</v>
      </c>
      <c r="Y9" s="52">
        <v>74.46812691247706</v>
      </c>
      <c r="Z9" s="51">
        <v>55.436303415487956</v>
      </c>
      <c r="AA9" s="49">
        <v>0.2712898486000046</v>
      </c>
      <c r="AB9" s="52">
        <v>26.716006386274866</v>
      </c>
      <c r="AC9" s="52">
        <v>13.85844724713884</v>
      </c>
      <c r="AD9" s="52">
        <v>34.462870357990155</v>
      </c>
      <c r="AE9" s="52">
        <v>0</v>
      </c>
      <c r="AF9" s="51">
        <v>13.572980853312684</v>
      </c>
      <c r="AG9" s="49">
        <v>0.8192880026482513</v>
      </c>
      <c r="AH9" s="52">
        <v>0</v>
      </c>
      <c r="AI9" s="52">
        <v>43.28074596313336</v>
      </c>
      <c r="AJ9" s="52">
        <v>37.821146930438886</v>
      </c>
      <c r="AK9" s="57">
        <v>0.17780534754337804</v>
      </c>
      <c r="AL9" s="58">
        <v>5</v>
      </c>
      <c r="AM9" s="58">
        <v>30.199890070464726</v>
      </c>
      <c r="AN9" s="58">
        <v>119.75</v>
      </c>
      <c r="AO9" s="59">
        <v>2.175876676657623</v>
      </c>
      <c r="AP9" s="63">
        <v>8.75</v>
      </c>
      <c r="AQ9" s="64">
        <v>63.77509688884422</v>
      </c>
      <c r="AR9" s="64">
        <v>1.8598830502508144</v>
      </c>
      <c r="AS9" s="64">
        <v>29.29855404200696</v>
      </c>
      <c r="AT9" s="65">
        <v>1.0702908318075885</v>
      </c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4">
        <v>52.450980392156865</v>
      </c>
    </row>
    <row r="10" spans="1:60" ht="12.75">
      <c r="A10" s="2"/>
      <c r="B10" s="3" t="s">
        <v>101</v>
      </c>
      <c r="C10" s="14" t="s">
        <v>47</v>
      </c>
      <c r="D10" s="21" t="s">
        <v>24</v>
      </c>
      <c r="E10" s="48">
        <v>60.756788175</v>
      </c>
      <c r="F10" s="49">
        <v>7.225491558128123</v>
      </c>
      <c r="G10" s="50">
        <v>222</v>
      </c>
      <c r="H10" s="51">
        <v>9.3079</v>
      </c>
      <c r="I10" s="52">
        <v>80.95858759405178</v>
      </c>
      <c r="J10" s="53">
        <v>0.0012034209212870392</v>
      </c>
      <c r="K10" s="52">
        <v>2.651223413709343</v>
      </c>
      <c r="L10" s="54">
        <v>6.581267380628366</v>
      </c>
      <c r="M10" s="52">
        <v>28.6035902600865</v>
      </c>
      <c r="N10" s="54">
        <v>0</v>
      </c>
      <c r="O10" s="52">
        <v>0.7532968028578266</v>
      </c>
      <c r="P10" s="53">
        <v>0.0016203399828399827</v>
      </c>
      <c r="Q10" s="53"/>
      <c r="R10" s="94">
        <v>671635</v>
      </c>
      <c r="S10" s="94">
        <v>4100882</v>
      </c>
      <c r="T10" s="94">
        <v>671760</v>
      </c>
      <c r="U10" s="94">
        <v>4100990</v>
      </c>
      <c r="V10" s="6">
        <f t="shared" si="0"/>
        <v>376.2974429485604</v>
      </c>
      <c r="W10" s="56">
        <v>0.003404796933442681</v>
      </c>
      <c r="X10" s="51">
        <v>282.09474578738457</v>
      </c>
      <c r="Y10" s="52">
        <v>74.96589495186836</v>
      </c>
      <c r="Z10" s="51">
        <v>35.26184322342307</v>
      </c>
      <c r="AA10" s="49">
        <v>0.2618705297566909</v>
      </c>
      <c r="AB10" s="52">
        <v>25.61511505655219</v>
      </c>
      <c r="AC10" s="52">
        <v>23.504870680931734</v>
      </c>
      <c r="AD10" s="52">
        <v>28.237833432679032</v>
      </c>
      <c r="AE10" s="52">
        <v>41.184643933527745</v>
      </c>
      <c r="AF10" s="51">
        <v>14.799737053041657</v>
      </c>
      <c r="AG10" s="49">
        <v>0.5683356927728911</v>
      </c>
      <c r="AH10" s="52">
        <v>5.192546293796097</v>
      </c>
      <c r="AI10" s="52">
        <v>80.6218008221022</v>
      </c>
      <c r="AJ10" s="52">
        <v>14.088268096160924</v>
      </c>
      <c r="AK10" s="57">
        <v>0.10659730377473002</v>
      </c>
      <c r="AL10" s="58">
        <v>7.613333333333333</v>
      </c>
      <c r="AM10" s="58">
        <v>16.166666666666668</v>
      </c>
      <c r="AN10" s="58">
        <v>34.10666666666666</v>
      </c>
      <c r="AO10" s="59">
        <v>1.1314999085969895</v>
      </c>
      <c r="AP10" s="63">
        <v>18</v>
      </c>
      <c r="AQ10" s="64">
        <v>80.60499769821364</v>
      </c>
      <c r="AR10" s="64">
        <v>23.74452198458635</v>
      </c>
      <c r="AS10" s="64">
        <v>56.58809556241579</v>
      </c>
      <c r="AT10" s="65">
        <v>2.0687894718066135</v>
      </c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4">
        <v>73.52941176470587</v>
      </c>
    </row>
    <row r="11" spans="1:60" ht="12.75">
      <c r="A11" s="2"/>
      <c r="B11" s="3" t="s">
        <v>101</v>
      </c>
      <c r="C11" s="14" t="s">
        <v>45</v>
      </c>
      <c r="D11" s="21" t="s">
        <v>24</v>
      </c>
      <c r="E11" s="48">
        <v>75.486690079</v>
      </c>
      <c r="F11" s="49">
        <v>11.398590947935476</v>
      </c>
      <c r="G11" s="50">
        <v>181</v>
      </c>
      <c r="H11" s="51">
        <v>6.1666</v>
      </c>
      <c r="I11" s="52">
        <v>28.995183365921122</v>
      </c>
      <c r="J11" s="53">
        <v>0.0009120115072995132</v>
      </c>
      <c r="K11" s="52">
        <v>5.040774476608326</v>
      </c>
      <c r="L11" s="54">
        <v>1.2625661673430797</v>
      </c>
      <c r="M11" s="52">
        <v>14.552416815886845</v>
      </c>
      <c r="N11" s="54">
        <v>0.025706940874035987</v>
      </c>
      <c r="O11" s="52">
        <v>1.0011191197867864</v>
      </c>
      <c r="P11" s="53">
        <v>0.0006302799200228506</v>
      </c>
      <c r="Q11" s="53"/>
      <c r="R11" s="6">
        <v>-9999</v>
      </c>
      <c r="S11" s="6">
        <v>-9999</v>
      </c>
      <c r="T11" s="6">
        <v>-9999</v>
      </c>
      <c r="U11" s="6">
        <v>-9999</v>
      </c>
      <c r="V11" s="6">
        <v>-9999</v>
      </c>
      <c r="W11" s="6">
        <v>-9999</v>
      </c>
      <c r="X11" s="6">
        <v>-9999</v>
      </c>
      <c r="Y11" s="6">
        <v>-9999</v>
      </c>
      <c r="Z11" s="6">
        <v>-9999</v>
      </c>
      <c r="AA11" s="6">
        <v>-9999</v>
      </c>
      <c r="AB11" s="6">
        <v>-9999</v>
      </c>
      <c r="AC11" s="6">
        <v>-9999</v>
      </c>
      <c r="AD11" s="6">
        <v>-9999</v>
      </c>
      <c r="AE11" s="6">
        <v>-9999</v>
      </c>
      <c r="AF11" s="6">
        <v>-9999</v>
      </c>
      <c r="AG11" s="6">
        <v>-9999</v>
      </c>
      <c r="AH11" s="6">
        <v>-9999</v>
      </c>
      <c r="AI11" s="6">
        <v>-9999</v>
      </c>
      <c r="AJ11" s="6">
        <v>-9999</v>
      </c>
      <c r="AK11" s="6">
        <v>-9999</v>
      </c>
      <c r="AL11" s="6">
        <v>-9999</v>
      </c>
      <c r="AM11" s="6">
        <v>-9999</v>
      </c>
      <c r="AN11" s="6">
        <v>-9999</v>
      </c>
      <c r="AO11" s="6">
        <v>-9999</v>
      </c>
      <c r="AP11" s="67">
        <v>-9999</v>
      </c>
      <c r="AQ11" s="67">
        <v>-9999</v>
      </c>
      <c r="AR11" s="67">
        <v>-9999</v>
      </c>
      <c r="AS11" s="67">
        <v>-9999</v>
      </c>
      <c r="AT11" s="67">
        <v>-9999</v>
      </c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7">
        <v>-9999</v>
      </c>
    </row>
    <row r="12" spans="1:60" ht="12.75">
      <c r="A12" s="2"/>
      <c r="B12" s="3" t="s">
        <v>101</v>
      </c>
      <c r="C12" s="14" t="s">
        <v>51</v>
      </c>
      <c r="D12" s="21" t="s">
        <v>24</v>
      </c>
      <c r="E12" s="48">
        <v>78.17928291599999</v>
      </c>
      <c r="F12" s="49">
        <v>6.205266265814159</v>
      </c>
      <c r="G12" s="60">
        <v>192</v>
      </c>
      <c r="H12" s="51">
        <v>8.5397</v>
      </c>
      <c r="I12" s="52">
        <v>80.2615071189328</v>
      </c>
      <c r="J12" s="53">
        <v>0.0008495691892104436</v>
      </c>
      <c r="K12" s="52">
        <v>9.844499948205016</v>
      </c>
      <c r="L12" s="54">
        <v>0.6010647432594882</v>
      </c>
      <c r="M12" s="52">
        <v>78.9090909090909</v>
      </c>
      <c r="N12" s="54">
        <v>0</v>
      </c>
      <c r="O12" s="52">
        <v>2.7844264353445607</v>
      </c>
      <c r="P12" s="53">
        <v>0.0011589322120285422</v>
      </c>
      <c r="Q12" s="53"/>
      <c r="R12" s="6">
        <v>-9999</v>
      </c>
      <c r="S12" s="6">
        <v>-9999</v>
      </c>
      <c r="T12" s="6">
        <v>-9999</v>
      </c>
      <c r="U12" s="6">
        <v>-9999</v>
      </c>
      <c r="V12" s="6">
        <v>-9999</v>
      </c>
      <c r="W12" s="6">
        <v>-9999</v>
      </c>
      <c r="X12" s="6">
        <v>-9999</v>
      </c>
      <c r="Y12" s="6">
        <v>-9999</v>
      </c>
      <c r="Z12" s="6">
        <v>-9999</v>
      </c>
      <c r="AA12" s="6">
        <v>-9999</v>
      </c>
      <c r="AB12" s="6">
        <v>-9999</v>
      </c>
      <c r="AC12" s="6">
        <v>-9999</v>
      </c>
      <c r="AD12" s="6">
        <v>-9999</v>
      </c>
      <c r="AE12" s="6">
        <v>-9999</v>
      </c>
      <c r="AF12" s="6">
        <v>-9999</v>
      </c>
      <c r="AG12" s="6">
        <v>-9999</v>
      </c>
      <c r="AH12" s="6">
        <v>-9999</v>
      </c>
      <c r="AI12" s="6">
        <v>-9999</v>
      </c>
      <c r="AJ12" s="6">
        <v>-9999</v>
      </c>
      <c r="AK12" s="6">
        <v>-9999</v>
      </c>
      <c r="AL12" s="6">
        <v>-9999</v>
      </c>
      <c r="AM12" s="6">
        <v>-9999</v>
      </c>
      <c r="AN12" s="6">
        <v>-9999</v>
      </c>
      <c r="AO12" s="6">
        <v>-9999</v>
      </c>
      <c r="AP12" s="67">
        <v>-9999</v>
      </c>
      <c r="AQ12" s="67">
        <v>-9999</v>
      </c>
      <c r="AR12" s="67">
        <v>-9999</v>
      </c>
      <c r="AS12" s="67">
        <v>-9999</v>
      </c>
      <c r="AT12" s="67">
        <v>-9999</v>
      </c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7">
        <v>-9999</v>
      </c>
    </row>
    <row r="13" spans="1:60" ht="12.75">
      <c r="A13" s="2"/>
      <c r="B13" s="3" t="s">
        <v>101</v>
      </c>
      <c r="C13" s="14" t="s">
        <v>40</v>
      </c>
      <c r="D13" s="21" t="s">
        <v>24</v>
      </c>
      <c r="E13" s="48">
        <v>112.003167831</v>
      </c>
      <c r="F13" s="49">
        <v>7.301939380951187</v>
      </c>
      <c r="G13" s="50">
        <v>218</v>
      </c>
      <c r="H13" s="51">
        <v>11.2564</v>
      </c>
      <c r="I13" s="52">
        <v>88.66961824945963</v>
      </c>
      <c r="J13" s="53">
        <v>0.0009222798069056876</v>
      </c>
      <c r="K13" s="52">
        <v>0.6436164656537006</v>
      </c>
      <c r="L13" s="54">
        <v>0.13914901861778642</v>
      </c>
      <c r="M13" s="52">
        <v>90.60275425431055</v>
      </c>
      <c r="N13" s="54">
        <v>1.0381403746332656</v>
      </c>
      <c r="O13" s="52">
        <v>0.10038787840048803</v>
      </c>
      <c r="P13" s="53">
        <v>0.0019521853607161665</v>
      </c>
      <c r="Q13" s="53"/>
      <c r="R13" s="94">
        <v>658772</v>
      </c>
      <c r="S13" s="94">
        <v>4116751</v>
      </c>
      <c r="T13" s="94">
        <v>658923</v>
      </c>
      <c r="U13" s="94">
        <v>4116527</v>
      </c>
      <c r="V13" s="6">
        <f aca="true" t="shared" si="1" ref="V13:V77">(X13/Y13)*100</f>
        <v>396.69811982984345</v>
      </c>
      <c r="W13" s="56">
        <v>0.0020676270011696744</v>
      </c>
      <c r="X13" s="51">
        <v>354.4340113996195</v>
      </c>
      <c r="Y13" s="52">
        <v>89.3460275414584</v>
      </c>
      <c r="Z13" s="51">
        <v>88.60850284990488</v>
      </c>
      <c r="AA13" s="49">
        <v>0.529695155637568</v>
      </c>
      <c r="AB13" s="52">
        <v>15.288853366934655</v>
      </c>
      <c r="AC13" s="52">
        <v>40.60380625490059</v>
      </c>
      <c r="AD13" s="52">
        <v>35.24607011198527</v>
      </c>
      <c r="AE13" s="52">
        <v>0</v>
      </c>
      <c r="AF13" s="51">
        <v>21.8667005877181</v>
      </c>
      <c r="AG13" s="49">
        <v>0.6217588201116544</v>
      </c>
      <c r="AH13" s="52">
        <v>4.598301770124825</v>
      </c>
      <c r="AI13" s="52">
        <v>45.819339461255815</v>
      </c>
      <c r="AJ13" s="52">
        <v>49.58235876861936</v>
      </c>
      <c r="AK13" s="57">
        <v>0.16260651355484873</v>
      </c>
      <c r="AL13" s="58">
        <v>4.666666666666667</v>
      </c>
      <c r="AM13" s="58">
        <v>13.166666666666666</v>
      </c>
      <c r="AN13" s="58">
        <v>33.26666666666666</v>
      </c>
      <c r="AO13" s="59">
        <v>1.3631599375426884</v>
      </c>
      <c r="AP13" s="63">
        <v>21.25</v>
      </c>
      <c r="AQ13" s="64">
        <v>68.0591521356737</v>
      </c>
      <c r="AR13" s="64">
        <v>2.2262514246422254</v>
      </c>
      <c r="AS13" s="64">
        <v>23.304057858585296</v>
      </c>
      <c r="AT13" s="65">
        <v>1.0698896857493745</v>
      </c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4">
        <v>67.64705882352942</v>
      </c>
    </row>
    <row r="14" spans="1:60" ht="12.75">
      <c r="A14" s="2"/>
      <c r="B14" s="3" t="s">
        <v>101</v>
      </c>
      <c r="C14" s="14" t="s">
        <v>35</v>
      </c>
      <c r="D14" s="21" t="s">
        <v>24</v>
      </c>
      <c r="E14" s="48">
        <v>138.05608307699998</v>
      </c>
      <c r="F14" s="49">
        <v>7.219903011491724</v>
      </c>
      <c r="G14" s="50">
        <v>157</v>
      </c>
      <c r="H14" s="51">
        <v>6.1844</v>
      </c>
      <c r="I14" s="52">
        <v>35.554338685389084</v>
      </c>
      <c r="J14" s="53">
        <v>0.0012186917537430114</v>
      </c>
      <c r="K14" s="52">
        <v>23.85348014002699</v>
      </c>
      <c r="L14" s="54">
        <v>0.8021633413625415</v>
      </c>
      <c r="M14" s="52">
        <v>98.857880462559</v>
      </c>
      <c r="N14" s="54">
        <v>0.4970178926441352</v>
      </c>
      <c r="O14" s="52">
        <v>2.3365255010725026</v>
      </c>
      <c r="P14" s="53">
        <v>0.0008592776673293572</v>
      </c>
      <c r="Q14" s="53"/>
      <c r="R14" s="94">
        <v>618923</v>
      </c>
      <c r="S14" s="94">
        <v>4143667</v>
      </c>
      <c r="T14" s="94">
        <v>619182</v>
      </c>
      <c r="U14" s="94">
        <v>4143444</v>
      </c>
      <c r="V14" s="6">
        <f t="shared" si="1"/>
        <v>455.5044620220242</v>
      </c>
      <c r="W14" s="56">
        <v>0.0020111052599857374</v>
      </c>
      <c r="X14" s="51">
        <v>384.88964981575253</v>
      </c>
      <c r="Y14" s="52">
        <v>84.49744885202522</v>
      </c>
      <c r="Z14" s="51">
        <v>96.22241245393813</v>
      </c>
      <c r="AA14" s="49">
        <v>0.41801591423464163</v>
      </c>
      <c r="AB14" s="52">
        <v>19.10291624523778</v>
      </c>
      <c r="AC14" s="52">
        <v>25.0158617549672</v>
      </c>
      <c r="AD14" s="52">
        <v>48.68611396030143</v>
      </c>
      <c r="AE14" s="52">
        <v>22.582402383082588</v>
      </c>
      <c r="AF14" s="51">
        <v>18.203596444064853</v>
      </c>
      <c r="AG14" s="49">
        <v>0.7265408911167421</v>
      </c>
      <c r="AH14" s="52">
        <v>14.000649449753528</v>
      </c>
      <c r="AI14" s="52">
        <v>81.76801456377973</v>
      </c>
      <c r="AJ14" s="52">
        <v>2.884480129934189</v>
      </c>
      <c r="AK14" s="57">
        <v>0.23415300871036468</v>
      </c>
      <c r="AL14" s="58">
        <v>6</v>
      </c>
      <c r="AM14" s="58">
        <v>19</v>
      </c>
      <c r="AN14" s="58">
        <v>40.82666666666666</v>
      </c>
      <c r="AO14" s="59">
        <v>1.465259413936069</v>
      </c>
      <c r="AP14" s="63">
        <v>32.5</v>
      </c>
      <c r="AQ14" s="64">
        <v>70.05005356014902</v>
      </c>
      <c r="AR14" s="64">
        <v>13.584833706289198</v>
      </c>
      <c r="AS14" s="64">
        <v>47.576237065335</v>
      </c>
      <c r="AT14" s="65">
        <v>1.3023394922073799</v>
      </c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4">
        <v>26.47058823529412</v>
      </c>
    </row>
    <row r="15" spans="1:60" ht="12.75">
      <c r="A15" s="2"/>
      <c r="B15" s="3" t="s">
        <v>101</v>
      </c>
      <c r="C15" s="14" t="s">
        <v>46</v>
      </c>
      <c r="D15" s="21" t="s">
        <v>24</v>
      </c>
      <c r="E15" s="48">
        <v>139.917913585</v>
      </c>
      <c r="F15" s="49">
        <v>4.396991866897905</v>
      </c>
      <c r="G15" s="50">
        <v>166</v>
      </c>
      <c r="H15" s="51">
        <v>8.4438</v>
      </c>
      <c r="I15" s="52">
        <v>56.62831158306373</v>
      </c>
      <c r="J15" s="53">
        <v>0.0009288756290740826</v>
      </c>
      <c r="K15" s="52">
        <v>5.911485300076539</v>
      </c>
      <c r="L15" s="54">
        <v>0.5776408555009183</v>
      </c>
      <c r="M15" s="52">
        <v>55.72332544500463</v>
      </c>
      <c r="N15" s="54">
        <v>0.11682242990654204</v>
      </c>
      <c r="O15" s="52">
        <v>2.310013635712263</v>
      </c>
      <c r="P15" s="53">
        <v>0.0017879139263874467</v>
      </c>
      <c r="Q15" s="53"/>
      <c r="R15" s="6">
        <v>-9999</v>
      </c>
      <c r="S15" s="6">
        <v>-9999</v>
      </c>
      <c r="T15" s="6">
        <v>-9999</v>
      </c>
      <c r="U15" s="6">
        <v>-9999</v>
      </c>
      <c r="V15" s="6">
        <v>-9999</v>
      </c>
      <c r="W15" s="6">
        <v>-9999</v>
      </c>
      <c r="X15" s="6">
        <v>-9999</v>
      </c>
      <c r="Y15" s="6">
        <v>-9999</v>
      </c>
      <c r="Z15" s="6">
        <v>-9999</v>
      </c>
      <c r="AA15" s="6">
        <v>-9999</v>
      </c>
      <c r="AB15" s="6">
        <v>-9999</v>
      </c>
      <c r="AC15" s="6">
        <v>-9999</v>
      </c>
      <c r="AD15" s="6">
        <v>-9999</v>
      </c>
      <c r="AE15" s="6">
        <v>-9999</v>
      </c>
      <c r="AF15" s="6">
        <v>-9999</v>
      </c>
      <c r="AG15" s="6">
        <v>-9999</v>
      </c>
      <c r="AH15" s="6">
        <v>-9999</v>
      </c>
      <c r="AI15" s="6">
        <v>-9999</v>
      </c>
      <c r="AJ15" s="6">
        <v>-9999</v>
      </c>
      <c r="AK15" s="6">
        <v>-9999</v>
      </c>
      <c r="AL15" s="6">
        <v>-9999</v>
      </c>
      <c r="AM15" s="6">
        <v>-9999</v>
      </c>
      <c r="AN15" s="6">
        <v>-9999</v>
      </c>
      <c r="AO15" s="6">
        <v>-9999</v>
      </c>
      <c r="AP15" s="67">
        <v>-9999</v>
      </c>
      <c r="AQ15" s="67">
        <v>-9999</v>
      </c>
      <c r="AR15" s="67">
        <v>-9999</v>
      </c>
      <c r="AS15" s="67">
        <v>-9999</v>
      </c>
      <c r="AT15" s="67">
        <v>-9999</v>
      </c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7">
        <v>-9999</v>
      </c>
    </row>
    <row r="16" spans="1:60" ht="12.75">
      <c r="A16" s="2"/>
      <c r="B16" s="3" t="s">
        <v>101</v>
      </c>
      <c r="C16" s="14" t="s">
        <v>49</v>
      </c>
      <c r="D16" s="21" t="s">
        <v>24</v>
      </c>
      <c r="E16" s="48">
        <v>140.11257097799998</v>
      </c>
      <c r="F16" s="49">
        <v>4.548704092986314</v>
      </c>
      <c r="G16" s="60">
        <v>154</v>
      </c>
      <c r="H16" s="51">
        <v>4.9043</v>
      </c>
      <c r="I16" s="52">
        <v>16.92647465986723</v>
      </c>
      <c r="J16" s="53">
        <v>0.00107117083750869</v>
      </c>
      <c r="K16" s="52">
        <v>32.84301130524152</v>
      </c>
      <c r="L16" s="54">
        <v>1.0894670003638984</v>
      </c>
      <c r="M16" s="52">
        <v>99.23272006629847</v>
      </c>
      <c r="N16" s="54">
        <v>0.0064516129032258064</v>
      </c>
      <c r="O16" s="52">
        <v>3.291084368702299</v>
      </c>
      <c r="P16" s="53">
        <v>0.0006879935483870968</v>
      </c>
      <c r="Q16" s="53"/>
      <c r="R16" s="94">
        <v>616020</v>
      </c>
      <c r="S16" s="94">
        <v>4146820</v>
      </c>
      <c r="T16" s="94">
        <v>616183</v>
      </c>
      <c r="U16" s="94">
        <v>4146763</v>
      </c>
      <c r="V16" s="6">
        <f t="shared" si="1"/>
        <v>575.5541670883147</v>
      </c>
      <c r="W16" s="56">
        <v>0.002398812886392914</v>
      </c>
      <c r="X16" s="51">
        <v>507.789635316968</v>
      </c>
      <c r="Y16" s="52">
        <v>88.22621125060003</v>
      </c>
      <c r="Z16" s="51">
        <v>63.473704414621</v>
      </c>
      <c r="AA16" s="49">
        <v>0.3505885057645094</v>
      </c>
      <c r="AB16" s="52">
        <v>14.293160645407873</v>
      </c>
      <c r="AC16" s="52">
        <v>28.670365977429093</v>
      </c>
      <c r="AD16" s="52">
        <v>34.82504018372213</v>
      </c>
      <c r="AE16" s="52">
        <v>28.371587435767847</v>
      </c>
      <c r="AF16" s="51">
        <v>22.478428155062534</v>
      </c>
      <c r="AG16" s="49">
        <v>0.741483819205936</v>
      </c>
      <c r="AH16" s="52">
        <v>7.2406328002834535</v>
      </c>
      <c r="AI16" s="52">
        <v>56.25726301407919</v>
      </c>
      <c r="AJ16" s="52">
        <v>35.03884562833749</v>
      </c>
      <c r="AK16" s="57">
        <v>0.1712017230222871</v>
      </c>
      <c r="AL16" s="58">
        <v>9.67</v>
      </c>
      <c r="AM16" s="58">
        <v>23.824890070464726</v>
      </c>
      <c r="AN16" s="58">
        <v>50.98951797627815</v>
      </c>
      <c r="AO16" s="59">
        <v>1.422857561711211</v>
      </c>
      <c r="AP16" s="63">
        <v>20.416666666666668</v>
      </c>
      <c r="AQ16" s="64">
        <v>40.40683006765665</v>
      </c>
      <c r="AR16" s="64">
        <v>22.796429747671816</v>
      </c>
      <c r="AS16" s="64">
        <v>50.27081161068616</v>
      </c>
      <c r="AT16" s="65">
        <v>1.157742112581101</v>
      </c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4">
        <v>31.372549019607842</v>
      </c>
    </row>
    <row r="17" spans="1:60" ht="12.75">
      <c r="A17" s="2"/>
      <c r="B17" s="3" t="s">
        <v>101</v>
      </c>
      <c r="C17" s="14" t="s">
        <v>38</v>
      </c>
      <c r="D17" s="21" t="s">
        <v>24</v>
      </c>
      <c r="E17" s="48">
        <v>151.505091701</v>
      </c>
      <c r="F17" s="49">
        <v>10.587593145506332</v>
      </c>
      <c r="G17" s="50">
        <v>235</v>
      </c>
      <c r="H17" s="51">
        <v>11.4826</v>
      </c>
      <c r="I17" s="52">
        <v>92.61224223052656</v>
      </c>
      <c r="J17" s="53">
        <v>0.0009233242159020894</v>
      </c>
      <c r="K17" s="52">
        <v>3.8599326279267343</v>
      </c>
      <c r="L17" s="54">
        <v>1.2639929531987562</v>
      </c>
      <c r="M17" s="52">
        <v>47.88104609013063</v>
      </c>
      <c r="N17" s="54">
        <v>1.2249897917517354</v>
      </c>
      <c r="O17" s="52">
        <v>1.364748364408316</v>
      </c>
      <c r="P17" s="53">
        <v>0.0015285882802828497</v>
      </c>
      <c r="Q17" s="53"/>
      <c r="R17" s="94">
        <v>648016</v>
      </c>
      <c r="S17" s="94">
        <v>4124344</v>
      </c>
      <c r="T17" s="94">
        <v>648114</v>
      </c>
      <c r="U17" s="94">
        <v>4123969</v>
      </c>
      <c r="V17" s="6">
        <f t="shared" si="1"/>
        <v>505.851645549732</v>
      </c>
      <c r="W17" s="56">
        <v>0.002598261053069902</v>
      </c>
      <c r="X17" s="51">
        <v>444.9808172331516</v>
      </c>
      <c r="Y17" s="52">
        <v>87.96666397112749</v>
      </c>
      <c r="Z17" s="51">
        <v>88.99616344663032</v>
      </c>
      <c r="AA17" s="49">
        <v>0.2890268269541352</v>
      </c>
      <c r="AB17" s="52">
        <v>13.565134860037857</v>
      </c>
      <c r="AC17" s="52">
        <v>41.20778297074454</v>
      </c>
      <c r="AD17" s="52">
        <v>37.66922160287216</v>
      </c>
      <c r="AE17" s="52">
        <v>61.907671844590716</v>
      </c>
      <c r="AF17" s="51">
        <v>21.39258187085287</v>
      </c>
      <c r="AG17" s="49">
        <v>0.7475069912016045</v>
      </c>
      <c r="AH17" s="52">
        <v>10.321428591503883</v>
      </c>
      <c r="AI17" s="52">
        <v>67.42181754454977</v>
      </c>
      <c r="AJ17" s="52">
        <v>22.256753863946347</v>
      </c>
      <c r="AK17" s="57">
        <v>0.2159300897634937</v>
      </c>
      <c r="AL17" s="58">
        <v>8.8</v>
      </c>
      <c r="AM17" s="58">
        <v>19.2</v>
      </c>
      <c r="AN17" s="58">
        <v>29.264</v>
      </c>
      <c r="AO17" s="59">
        <v>1.0693790086067227</v>
      </c>
      <c r="AP17" s="63">
        <v>22.5</v>
      </c>
      <c r="AQ17" s="64">
        <v>76.84432435090322</v>
      </c>
      <c r="AR17" s="64">
        <v>18.700226770041553</v>
      </c>
      <c r="AS17" s="64">
        <v>36.95863603418953</v>
      </c>
      <c r="AT17" s="65">
        <v>1.2747671303148707</v>
      </c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4">
        <v>42.35294117647059</v>
      </c>
    </row>
    <row r="18" spans="1:60" ht="12.75">
      <c r="A18" s="2"/>
      <c r="B18" s="3" t="s">
        <v>101</v>
      </c>
      <c r="C18" s="14" t="s">
        <v>48</v>
      </c>
      <c r="D18" s="21" t="s">
        <v>24</v>
      </c>
      <c r="E18" s="48">
        <v>152.12197809900002</v>
      </c>
      <c r="F18" s="49">
        <v>4.427336227825796</v>
      </c>
      <c r="G18" s="50">
        <v>183</v>
      </c>
      <c r="H18" s="51">
        <v>6.4462</v>
      </c>
      <c r="I18" s="52">
        <v>77.09602982072067</v>
      </c>
      <c r="J18" s="53">
        <v>0.0010206629702050965</v>
      </c>
      <c r="K18" s="52">
        <v>27.258150405301464</v>
      </c>
      <c r="L18" s="54">
        <v>2.3085817060637206</v>
      </c>
      <c r="M18" s="52">
        <v>80.29625422966802</v>
      </c>
      <c r="N18" s="54">
        <v>0.3677822728944465</v>
      </c>
      <c r="O18" s="52">
        <v>2.5505022100089074</v>
      </c>
      <c r="P18" s="53">
        <v>0.0007675609224524268</v>
      </c>
      <c r="Q18" s="53"/>
      <c r="R18" s="6">
        <v>-9999</v>
      </c>
      <c r="S18" s="6">
        <v>-9999</v>
      </c>
      <c r="T18" s="6">
        <v>-9999</v>
      </c>
      <c r="U18" s="6">
        <v>-9999</v>
      </c>
      <c r="V18" s="6">
        <v>-9999</v>
      </c>
      <c r="W18" s="6">
        <v>-9999</v>
      </c>
      <c r="X18" s="6">
        <v>-9999</v>
      </c>
      <c r="Y18" s="6">
        <v>-9999</v>
      </c>
      <c r="Z18" s="6">
        <v>-9999</v>
      </c>
      <c r="AA18" s="6">
        <v>-9999</v>
      </c>
      <c r="AB18" s="6">
        <v>-9999</v>
      </c>
      <c r="AC18" s="6">
        <v>-9999</v>
      </c>
      <c r="AD18" s="6">
        <v>-9999</v>
      </c>
      <c r="AE18" s="6">
        <v>-9999</v>
      </c>
      <c r="AF18" s="6">
        <v>-9999</v>
      </c>
      <c r="AG18" s="6">
        <v>-9999</v>
      </c>
      <c r="AH18" s="6">
        <v>-9999</v>
      </c>
      <c r="AI18" s="6">
        <v>-9999</v>
      </c>
      <c r="AJ18" s="6">
        <v>-9999</v>
      </c>
      <c r="AK18" s="6">
        <v>-9999</v>
      </c>
      <c r="AL18" s="6">
        <v>-9999</v>
      </c>
      <c r="AM18" s="6">
        <v>-9999</v>
      </c>
      <c r="AN18" s="6">
        <v>-9999</v>
      </c>
      <c r="AO18" s="6">
        <v>-9999</v>
      </c>
      <c r="AP18" s="67">
        <v>-9999</v>
      </c>
      <c r="AQ18" s="67">
        <v>-9999</v>
      </c>
      <c r="AR18" s="67">
        <v>-9999</v>
      </c>
      <c r="AS18" s="67">
        <v>-9999</v>
      </c>
      <c r="AT18" s="67">
        <v>-9999</v>
      </c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7">
        <v>-9999</v>
      </c>
    </row>
    <row r="19" spans="1:60" ht="12.75">
      <c r="A19" s="2"/>
      <c r="B19" s="3" t="s">
        <v>101</v>
      </c>
      <c r="C19" s="14" t="s">
        <v>34</v>
      </c>
      <c r="D19" s="21" t="s">
        <v>24</v>
      </c>
      <c r="E19" s="48">
        <v>153.283048344</v>
      </c>
      <c r="F19" s="49">
        <v>2.9517033142048033</v>
      </c>
      <c r="G19" s="50">
        <v>164</v>
      </c>
      <c r="H19" s="51">
        <v>5.6832</v>
      </c>
      <c r="I19" s="52">
        <v>39.17543931752397</v>
      </c>
      <c r="J19" s="53">
        <v>0.0007925939711699082</v>
      </c>
      <c r="K19" s="52">
        <v>5.96461974741811</v>
      </c>
      <c r="L19" s="54">
        <v>0.4027663169476207</v>
      </c>
      <c r="M19" s="52">
        <v>28.325923881661986</v>
      </c>
      <c r="N19" s="54">
        <v>0.025320729237002026</v>
      </c>
      <c r="O19" s="52">
        <v>0.6910989986678567</v>
      </c>
      <c r="P19" s="53">
        <v>0.0007824977492685123</v>
      </c>
      <c r="Q19" s="53"/>
      <c r="R19" s="94">
        <v>681205</v>
      </c>
      <c r="S19" s="94">
        <v>4065432</v>
      </c>
      <c r="T19" s="94">
        <v>681669</v>
      </c>
      <c r="U19" s="94">
        <v>4065670</v>
      </c>
      <c r="V19" s="6">
        <f t="shared" si="1"/>
        <v>654.0813187370808</v>
      </c>
      <c r="W19" s="56">
        <v>0.0020938901251909914</v>
      </c>
      <c r="X19" s="51">
        <v>609.1471483617777</v>
      </c>
      <c r="Y19" s="52">
        <v>93.1301859435363</v>
      </c>
      <c r="Z19" s="51">
        <v>87.02102119453967</v>
      </c>
      <c r="AA19" s="49">
        <v>0.38279330039806747</v>
      </c>
      <c r="AB19" s="52">
        <v>11.786662165336539</v>
      </c>
      <c r="AC19" s="52">
        <v>47.02228412754047</v>
      </c>
      <c r="AD19" s="52">
        <v>33.64718140204885</v>
      </c>
      <c r="AE19" s="52">
        <v>23.785376453855527</v>
      </c>
      <c r="AF19" s="51">
        <v>17.273685676529315</v>
      </c>
      <c r="AG19" s="49">
        <v>0.9025144445070348</v>
      </c>
      <c r="AH19" s="52">
        <v>8.772053068473225</v>
      </c>
      <c r="AI19" s="52">
        <v>86.88914616598696</v>
      </c>
      <c r="AJ19" s="52">
        <v>4.338800765539828</v>
      </c>
      <c r="AK19" s="57">
        <v>0.17859245495957232</v>
      </c>
      <c r="AL19" s="58">
        <v>9.173333333333334</v>
      </c>
      <c r="AM19" s="58">
        <v>21.166666666666668</v>
      </c>
      <c r="AN19" s="58">
        <v>42.666666666666664</v>
      </c>
      <c r="AO19" s="59">
        <v>1.101897114913588</v>
      </c>
      <c r="AP19" s="63">
        <v>12.5</v>
      </c>
      <c r="AQ19" s="64">
        <v>77.89006353640706</v>
      </c>
      <c r="AR19" s="64">
        <v>13.639888571246992</v>
      </c>
      <c r="AS19" s="64">
        <v>44.79811950135984</v>
      </c>
      <c r="AT19" s="65">
        <v>1.1638626091561417</v>
      </c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4">
        <v>72.54901960784315</v>
      </c>
    </row>
    <row r="20" spans="1:60" ht="12.75">
      <c r="A20" s="2"/>
      <c r="B20" s="3" t="s">
        <v>101</v>
      </c>
      <c r="C20" s="14" t="s">
        <v>37</v>
      </c>
      <c r="D20" s="21" t="s">
        <v>24</v>
      </c>
      <c r="E20" s="48">
        <v>190.63210461399999</v>
      </c>
      <c r="F20" s="49">
        <v>7.417934101242031</v>
      </c>
      <c r="G20" s="50">
        <v>196</v>
      </c>
      <c r="H20" s="51">
        <v>7.2096</v>
      </c>
      <c r="I20" s="52">
        <v>10.356989409770584</v>
      </c>
      <c r="J20" s="53">
        <v>0.0007915946283316526</v>
      </c>
      <c r="K20" s="52">
        <v>3.9353349165954516</v>
      </c>
      <c r="L20" s="54">
        <v>1.1626732573268614</v>
      </c>
      <c r="M20" s="52">
        <v>22.366018465809177</v>
      </c>
      <c r="N20" s="54">
        <v>0.5093704949543489</v>
      </c>
      <c r="O20" s="52">
        <v>1.3998955600866174</v>
      </c>
      <c r="P20" s="53">
        <v>0.0013556142880025628</v>
      </c>
      <c r="Q20" s="53"/>
      <c r="R20" s="6">
        <v>-9999</v>
      </c>
      <c r="S20" s="6">
        <v>-9999</v>
      </c>
      <c r="T20" s="6">
        <v>-9999</v>
      </c>
      <c r="U20" s="6">
        <v>-9999</v>
      </c>
      <c r="V20" s="6">
        <v>-9999</v>
      </c>
      <c r="W20" s="6">
        <v>-9999</v>
      </c>
      <c r="X20" s="6">
        <v>-9999</v>
      </c>
      <c r="Y20" s="6">
        <v>-9999</v>
      </c>
      <c r="Z20" s="6">
        <v>-9999</v>
      </c>
      <c r="AA20" s="6">
        <v>-9999</v>
      </c>
      <c r="AB20" s="6">
        <v>-9999</v>
      </c>
      <c r="AC20" s="6">
        <v>-9999</v>
      </c>
      <c r="AD20" s="6">
        <v>-9999</v>
      </c>
      <c r="AE20" s="6">
        <v>-9999</v>
      </c>
      <c r="AF20" s="6">
        <v>-9999</v>
      </c>
      <c r="AG20" s="6">
        <v>-9999</v>
      </c>
      <c r="AH20" s="6">
        <v>-9999</v>
      </c>
      <c r="AI20" s="6">
        <v>-9999</v>
      </c>
      <c r="AJ20" s="6">
        <v>-9999</v>
      </c>
      <c r="AK20" s="6">
        <v>-9999</v>
      </c>
      <c r="AL20" s="6">
        <v>-9999</v>
      </c>
      <c r="AM20" s="6">
        <v>-9999</v>
      </c>
      <c r="AN20" s="6">
        <v>-9999</v>
      </c>
      <c r="AO20" s="6">
        <v>-9999</v>
      </c>
      <c r="AP20" s="67">
        <v>-9999</v>
      </c>
      <c r="AQ20" s="67">
        <v>-9999</v>
      </c>
      <c r="AR20" s="67">
        <v>-9999</v>
      </c>
      <c r="AS20" s="67">
        <v>-9999</v>
      </c>
      <c r="AT20" s="67">
        <v>-9999</v>
      </c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7">
        <v>-9999</v>
      </c>
    </row>
    <row r="21" spans="1:60" ht="12.75">
      <c r="A21" s="2"/>
      <c r="B21" s="3" t="s">
        <v>101</v>
      </c>
      <c r="C21" s="14" t="s">
        <v>43</v>
      </c>
      <c r="D21" s="21" t="s">
        <v>24</v>
      </c>
      <c r="E21" s="48">
        <v>218.386600969</v>
      </c>
      <c r="F21" s="49">
        <v>7.943645432360265</v>
      </c>
      <c r="G21" s="50">
        <v>191</v>
      </c>
      <c r="H21" s="51">
        <v>6.0039</v>
      </c>
      <c r="I21" s="52">
        <v>56.873956801242755</v>
      </c>
      <c r="J21" s="53">
        <v>0.0011578207128004727</v>
      </c>
      <c r="K21" s="52">
        <v>34.86383343499118</v>
      </c>
      <c r="L21" s="54">
        <v>6.394268095206406</v>
      </c>
      <c r="M21" s="52">
        <v>99.34064844498793</v>
      </c>
      <c r="N21" s="54">
        <v>0.17800632911392406</v>
      </c>
      <c r="O21" s="52">
        <v>4.20389366644629</v>
      </c>
      <c r="P21" s="53">
        <v>0.0006686392405063291</v>
      </c>
      <c r="Q21" s="53"/>
      <c r="R21" s="94">
        <v>628601</v>
      </c>
      <c r="S21" s="94">
        <v>4138193</v>
      </c>
      <c r="T21" s="94">
        <v>628346</v>
      </c>
      <c r="U21" s="94">
        <v>4138142</v>
      </c>
      <c r="V21" s="6">
        <f t="shared" si="1"/>
        <v>419.4492993227123</v>
      </c>
      <c r="W21" s="56">
        <v>0.0023</v>
      </c>
      <c r="X21" s="51">
        <v>349.9399624321395</v>
      </c>
      <c r="Y21" s="52">
        <v>83.4284293708894</v>
      </c>
      <c r="Z21" s="51">
        <v>58.323327072023254</v>
      </c>
      <c r="AA21" s="49">
        <v>0.26478510002228284</v>
      </c>
      <c r="AB21" s="52">
        <v>20.01471349408789</v>
      </c>
      <c r="AC21" s="52">
        <v>30.530116677821127</v>
      </c>
      <c r="AD21" s="52">
        <v>40.448681440887775</v>
      </c>
      <c r="AE21" s="52">
        <v>37.09442856425075</v>
      </c>
      <c r="AF21" s="51">
        <v>17.997725538767515</v>
      </c>
      <c r="AG21" s="49">
        <v>0.6004342860527639</v>
      </c>
      <c r="AH21" s="52">
        <v>46.36098543678171</v>
      </c>
      <c r="AI21" s="52">
        <v>52.002272248259565</v>
      </c>
      <c r="AJ21" s="52">
        <v>1.6367423149587144</v>
      </c>
      <c r="AK21" s="57">
        <v>0.5023978356795704</v>
      </c>
      <c r="AL21" s="58">
        <v>4</v>
      </c>
      <c r="AM21" s="58">
        <v>7.166666666666667</v>
      </c>
      <c r="AN21" s="58">
        <v>25.2</v>
      </c>
      <c r="AO21" s="59">
        <v>1.0983282613267347</v>
      </c>
      <c r="AP21" s="63">
        <v>81.66666666666667</v>
      </c>
      <c r="AQ21" s="64">
        <v>58.75160414804329</v>
      </c>
      <c r="AR21" s="64">
        <v>22.85318428147458</v>
      </c>
      <c r="AS21" s="64">
        <v>44.1806489614997</v>
      </c>
      <c r="AT21" s="65">
        <v>1.3493062469472326</v>
      </c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4">
        <v>18.627450980392158</v>
      </c>
    </row>
    <row r="22" spans="1:60" ht="12.75">
      <c r="A22" s="2"/>
      <c r="B22" s="3" t="s">
        <v>101</v>
      </c>
      <c r="C22" s="14" t="s">
        <v>55</v>
      </c>
      <c r="D22" s="21" t="s">
        <v>24</v>
      </c>
      <c r="E22" s="48">
        <v>229.035355676</v>
      </c>
      <c r="F22" s="49">
        <v>3.72762113295901</v>
      </c>
      <c r="G22" s="60">
        <v>215</v>
      </c>
      <c r="H22" s="51">
        <v>7.5671</v>
      </c>
      <c r="I22" s="52">
        <v>47.34575741964914</v>
      </c>
      <c r="J22" s="53">
        <v>0.001122720984456922</v>
      </c>
      <c r="K22" s="52">
        <v>20.173125812877952</v>
      </c>
      <c r="L22" s="54">
        <v>1.056449530602203</v>
      </c>
      <c r="M22" s="52">
        <v>99.04528224728291</v>
      </c>
      <c r="N22" s="54">
        <v>0.11548296626247628</v>
      </c>
      <c r="O22" s="52">
        <v>2.4671360679921377</v>
      </c>
      <c r="P22" s="53">
        <v>0.0010792873051224945</v>
      </c>
      <c r="Q22" s="53"/>
      <c r="R22" s="6">
        <v>-9999</v>
      </c>
      <c r="S22" s="6">
        <v>-9999</v>
      </c>
      <c r="T22" s="6">
        <v>-9999</v>
      </c>
      <c r="U22" s="6">
        <v>-9999</v>
      </c>
      <c r="V22" s="6">
        <v>-9999</v>
      </c>
      <c r="W22" s="6">
        <v>-9999</v>
      </c>
      <c r="X22" s="6">
        <v>-9999</v>
      </c>
      <c r="Y22" s="6">
        <v>-9999</v>
      </c>
      <c r="Z22" s="6">
        <v>-9999</v>
      </c>
      <c r="AA22" s="6">
        <v>-9999</v>
      </c>
      <c r="AB22" s="6">
        <v>-9999</v>
      </c>
      <c r="AC22" s="6">
        <v>-9999</v>
      </c>
      <c r="AD22" s="6">
        <v>-9999</v>
      </c>
      <c r="AE22" s="6">
        <v>-9999</v>
      </c>
      <c r="AF22" s="6">
        <v>-9999</v>
      </c>
      <c r="AG22" s="6">
        <v>-9999</v>
      </c>
      <c r="AH22" s="6">
        <v>-9999</v>
      </c>
      <c r="AI22" s="6">
        <v>-9999</v>
      </c>
      <c r="AJ22" s="6">
        <v>-9999</v>
      </c>
      <c r="AK22" s="6">
        <v>-9999</v>
      </c>
      <c r="AL22" s="6">
        <v>-9999</v>
      </c>
      <c r="AM22" s="6">
        <v>-9999</v>
      </c>
      <c r="AN22" s="6">
        <v>-9999</v>
      </c>
      <c r="AO22" s="6">
        <v>-9999</v>
      </c>
      <c r="AP22" s="67">
        <v>-9999</v>
      </c>
      <c r="AQ22" s="67">
        <v>-9999</v>
      </c>
      <c r="AR22" s="67">
        <v>-9999</v>
      </c>
      <c r="AS22" s="67">
        <v>-9999</v>
      </c>
      <c r="AT22" s="67">
        <v>-9999</v>
      </c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7">
        <v>-9999</v>
      </c>
    </row>
    <row r="23" spans="1:60" ht="12.75">
      <c r="A23" s="2"/>
      <c r="B23" s="3" t="s">
        <v>101</v>
      </c>
      <c r="C23" s="14" t="s">
        <v>54</v>
      </c>
      <c r="D23" s="21" t="s">
        <v>24</v>
      </c>
      <c r="E23" s="48">
        <v>326.31808291000004</v>
      </c>
      <c r="F23" s="49">
        <v>4.368876197277927</v>
      </c>
      <c r="G23" s="60">
        <v>240</v>
      </c>
      <c r="H23" s="51">
        <v>9.7813</v>
      </c>
      <c r="I23" s="52">
        <v>90.32393297938359</v>
      </c>
      <c r="J23" s="53">
        <v>0.0008913893076536153</v>
      </c>
      <c r="K23" s="52">
        <v>5.910225470592291</v>
      </c>
      <c r="L23" s="54">
        <v>6.582002931272275</v>
      </c>
      <c r="M23" s="52">
        <v>52.640330096053454</v>
      </c>
      <c r="N23" s="54">
        <v>0.2361178961081257</v>
      </c>
      <c r="O23" s="52">
        <v>2.2358207716825005</v>
      </c>
      <c r="P23" s="53">
        <v>0.0008139786016271931</v>
      </c>
      <c r="Q23" s="53"/>
      <c r="R23" s="94">
        <v>641081</v>
      </c>
      <c r="S23" s="94">
        <v>4130252</v>
      </c>
      <c r="T23" s="94">
        <v>641118</v>
      </c>
      <c r="U23" s="94">
        <v>4129779</v>
      </c>
      <c r="V23" s="6">
        <f t="shared" si="1"/>
        <v>733.757473133104</v>
      </c>
      <c r="W23" s="56">
        <v>0.001620431514241613</v>
      </c>
      <c r="X23" s="51">
        <v>631.9977594163568</v>
      </c>
      <c r="Y23" s="52">
        <v>86.13169644702371</v>
      </c>
      <c r="Z23" s="51">
        <v>90.28539420233668</v>
      </c>
      <c r="AA23" s="49">
        <v>0.3844902722404604</v>
      </c>
      <c r="AB23" s="52">
        <v>22.41263719312172</v>
      </c>
      <c r="AC23" s="52">
        <v>28.93224157547137</v>
      </c>
      <c r="AD23" s="52">
        <v>37.190322808724005</v>
      </c>
      <c r="AE23" s="52">
        <v>7.392975014435034</v>
      </c>
      <c r="AF23" s="51">
        <v>31.48551996948778</v>
      </c>
      <c r="AG23" s="49">
        <v>0.9052605052018161</v>
      </c>
      <c r="AH23" s="52">
        <v>0</v>
      </c>
      <c r="AI23" s="52">
        <v>74.84183307564682</v>
      </c>
      <c r="AJ23" s="52">
        <v>23.586818877802845</v>
      </c>
      <c r="AK23" s="57">
        <v>0.08504220676789713</v>
      </c>
      <c r="AL23" s="58">
        <v>17.63</v>
      </c>
      <c r="AM23" s="58">
        <v>31.988901470160386</v>
      </c>
      <c r="AN23" s="58">
        <v>69.61514209534066</v>
      </c>
      <c r="AO23" s="59">
        <v>1.109336010233837</v>
      </c>
      <c r="AP23" s="63">
        <v>1.25</v>
      </c>
      <c r="AQ23" s="64">
        <v>72.8665195864241</v>
      </c>
      <c r="AR23" s="64">
        <v>6.040019940620724</v>
      </c>
      <c r="AS23" s="64">
        <v>33.25900470369745</v>
      </c>
      <c r="AT23" s="65">
        <v>1.4322359737534727</v>
      </c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4">
        <v>30.14705882352941</v>
      </c>
    </row>
    <row r="24" spans="1:60" ht="12.75">
      <c r="A24" s="2"/>
      <c r="B24" s="3" t="s">
        <v>101</v>
      </c>
      <c r="C24" s="14" t="s">
        <v>39</v>
      </c>
      <c r="D24" s="21" t="s">
        <v>24</v>
      </c>
      <c r="E24" s="48">
        <v>333.059686092</v>
      </c>
      <c r="F24" s="49">
        <v>7.039376191481672</v>
      </c>
      <c r="G24" s="50">
        <v>206</v>
      </c>
      <c r="H24" s="51">
        <v>5.9322</v>
      </c>
      <c r="I24" s="52">
        <v>57.73992210374217</v>
      </c>
      <c r="J24" s="53">
        <v>0.0010777126893131413</v>
      </c>
      <c r="K24" s="52">
        <v>25.432521744299468</v>
      </c>
      <c r="L24" s="54">
        <v>0.19525443340056087</v>
      </c>
      <c r="M24" s="52">
        <v>93.24317017033681</v>
      </c>
      <c r="N24" s="54">
        <v>0.8905226643195527</v>
      </c>
      <c r="O24" s="52">
        <v>1.904763359006868</v>
      </c>
      <c r="P24" s="53">
        <v>0.0006503524985546265</v>
      </c>
      <c r="Q24" s="53"/>
      <c r="R24" s="94">
        <v>622725</v>
      </c>
      <c r="S24" s="94">
        <v>4141318</v>
      </c>
      <c r="T24" s="94">
        <v>622717</v>
      </c>
      <c r="U24" s="94">
        <v>4141704</v>
      </c>
      <c r="V24" s="6">
        <f t="shared" si="1"/>
        <v>503.15731010552724</v>
      </c>
      <c r="W24" s="56">
        <v>0.0018989659991095014</v>
      </c>
      <c r="X24" s="51">
        <v>468.51178107747216</v>
      </c>
      <c r="Y24" s="52">
        <v>93.11437430556482</v>
      </c>
      <c r="Z24" s="51">
        <v>78.08529684624536</v>
      </c>
      <c r="AA24" s="49">
        <v>0.3623094171812208</v>
      </c>
      <c r="AB24" s="52">
        <v>2.2887359488810866</v>
      </c>
      <c r="AC24" s="52">
        <v>35.739027019855044</v>
      </c>
      <c r="AD24" s="52">
        <v>44.080221937002214</v>
      </c>
      <c r="AE24" s="52">
        <v>10.466222225336663</v>
      </c>
      <c r="AF24" s="51">
        <v>21.096709178971103</v>
      </c>
      <c r="AG24" s="49">
        <v>0.8853565083568176</v>
      </c>
      <c r="AH24" s="52">
        <v>5.523576057825111</v>
      </c>
      <c r="AI24" s="52">
        <v>83.39356412783503</v>
      </c>
      <c r="AJ24" s="52">
        <v>11.082859814339848</v>
      </c>
      <c r="AK24" s="57">
        <v>0.12075883977049685</v>
      </c>
      <c r="AL24" s="58">
        <v>10.56</v>
      </c>
      <c r="AM24" s="58">
        <v>25.166666666666668</v>
      </c>
      <c r="AN24" s="58">
        <v>47.54666666666666</v>
      </c>
      <c r="AO24" s="59">
        <v>1.06656697488594</v>
      </c>
      <c r="AP24" s="63">
        <v>7.5</v>
      </c>
      <c r="AQ24" s="64">
        <v>73.06466136098709</v>
      </c>
      <c r="AR24" s="64">
        <v>25.858053970205408</v>
      </c>
      <c r="AS24" s="64">
        <v>43.880858464401356</v>
      </c>
      <c r="AT24" s="65">
        <v>1.2741836344281148</v>
      </c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4">
        <v>33.33333333333333</v>
      </c>
    </row>
    <row r="25" spans="1:60" ht="12.75">
      <c r="A25" s="2"/>
      <c r="B25" s="3" t="s">
        <v>101</v>
      </c>
      <c r="C25" s="14" t="s">
        <v>50</v>
      </c>
      <c r="D25" s="21" t="s">
        <v>24</v>
      </c>
      <c r="E25" s="48">
        <v>363.566437795</v>
      </c>
      <c r="F25" s="49">
        <v>8.416918910798868</v>
      </c>
      <c r="G25" s="60">
        <v>228</v>
      </c>
      <c r="H25" s="51">
        <v>6.4891</v>
      </c>
      <c r="I25" s="52">
        <v>26.100668632212674</v>
      </c>
      <c r="J25" s="53">
        <v>0.0011457310320675826</v>
      </c>
      <c r="K25" s="52">
        <v>10.713711044932777</v>
      </c>
      <c r="L25" s="54">
        <v>1.1602076403356314</v>
      </c>
      <c r="M25" s="52">
        <v>39.754673119259145</v>
      </c>
      <c r="N25" s="54">
        <v>0.08379544054220579</v>
      </c>
      <c r="O25" s="52">
        <v>3.7286963370146595</v>
      </c>
      <c r="P25" s="53">
        <v>0.0015452090093790649</v>
      </c>
      <c r="Q25" s="53"/>
      <c r="R25" s="6">
        <v>-9999</v>
      </c>
      <c r="S25" s="6">
        <v>-9999</v>
      </c>
      <c r="T25" s="6">
        <v>-9999</v>
      </c>
      <c r="U25" s="6">
        <v>-9999</v>
      </c>
      <c r="V25" s="6">
        <v>-9999</v>
      </c>
      <c r="W25" s="6">
        <v>-9999</v>
      </c>
      <c r="X25" s="6">
        <v>-9999</v>
      </c>
      <c r="Y25" s="6">
        <v>-9999</v>
      </c>
      <c r="Z25" s="6">
        <v>-9999</v>
      </c>
      <c r="AA25" s="6">
        <v>-9999</v>
      </c>
      <c r="AB25" s="6">
        <v>-9999</v>
      </c>
      <c r="AC25" s="6">
        <v>-9999</v>
      </c>
      <c r="AD25" s="6">
        <v>-9999</v>
      </c>
      <c r="AE25" s="6">
        <v>-9999</v>
      </c>
      <c r="AF25" s="6">
        <v>-9999</v>
      </c>
      <c r="AG25" s="6">
        <v>-9999</v>
      </c>
      <c r="AH25" s="6">
        <v>-9999</v>
      </c>
      <c r="AI25" s="6">
        <v>-9999</v>
      </c>
      <c r="AJ25" s="6">
        <v>-9999</v>
      </c>
      <c r="AK25" s="6">
        <v>-9999</v>
      </c>
      <c r="AL25" s="6">
        <v>-9999</v>
      </c>
      <c r="AM25" s="6">
        <v>-9999</v>
      </c>
      <c r="AN25" s="6">
        <v>-9999</v>
      </c>
      <c r="AO25" s="6">
        <v>-9999</v>
      </c>
      <c r="AP25" s="67">
        <v>-9999</v>
      </c>
      <c r="AQ25" s="67">
        <v>-9999</v>
      </c>
      <c r="AR25" s="67">
        <v>-9999</v>
      </c>
      <c r="AS25" s="67">
        <v>-9999</v>
      </c>
      <c r="AT25" s="67">
        <v>-9999</v>
      </c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7">
        <v>-9999</v>
      </c>
    </row>
    <row r="26" spans="1:60" ht="12.75">
      <c r="A26" s="2"/>
      <c r="B26" s="3" t="s">
        <v>101</v>
      </c>
      <c r="C26" s="14" t="s">
        <v>56</v>
      </c>
      <c r="D26" s="21" t="s">
        <v>24</v>
      </c>
      <c r="E26" s="48">
        <v>369.484937213</v>
      </c>
      <c r="F26" s="49">
        <v>10.333765474872422</v>
      </c>
      <c r="G26" s="60">
        <v>248</v>
      </c>
      <c r="H26" s="51">
        <v>5.2771</v>
      </c>
      <c r="I26" s="52">
        <v>55.29199125024968</v>
      </c>
      <c r="J26" s="53">
        <v>0.0010294488129044554</v>
      </c>
      <c r="K26" s="52">
        <v>32.03012720266195</v>
      </c>
      <c r="L26" s="54">
        <v>1.056449530602203</v>
      </c>
      <c r="M26" s="52">
        <v>69.48266481816259</v>
      </c>
      <c r="N26" s="54">
        <v>0.42944002721204133</v>
      </c>
      <c r="O26" s="52">
        <v>4.100277693887487</v>
      </c>
      <c r="P26" s="53">
        <v>0.0009526954566284469</v>
      </c>
      <c r="Q26" s="53"/>
      <c r="R26" s="94">
        <v>640643</v>
      </c>
      <c r="S26" s="94">
        <v>4127027</v>
      </c>
      <c r="T26" s="6">
        <v>-9999</v>
      </c>
      <c r="U26" s="6">
        <v>-9999</v>
      </c>
      <c r="V26" s="6">
        <f t="shared" si="1"/>
        <v>463.3473232675107</v>
      </c>
      <c r="W26" s="56">
        <v>0.00243672915154169</v>
      </c>
      <c r="X26" s="51">
        <v>435.50374112360134</v>
      </c>
      <c r="Y26" s="52">
        <v>93.99077522503912</v>
      </c>
      <c r="Z26" s="51">
        <v>43.55037411236013</v>
      </c>
      <c r="AA26" s="49">
        <v>0.653581804360574</v>
      </c>
      <c r="AB26" s="52">
        <v>9.410672604645558</v>
      </c>
      <c r="AC26" s="52">
        <v>26.98950540426254</v>
      </c>
      <c r="AD26" s="52">
        <v>49.64271843906701</v>
      </c>
      <c r="AE26" s="52">
        <v>22.359304881680377</v>
      </c>
      <c r="AF26" s="51">
        <v>17.509132347181282</v>
      </c>
      <c r="AG26" s="49">
        <v>0.734365469427192</v>
      </c>
      <c r="AH26" s="52">
        <v>24.84332870975503</v>
      </c>
      <c r="AI26" s="52">
        <v>57.56950999699079</v>
      </c>
      <c r="AJ26" s="52">
        <v>7.463647826076956</v>
      </c>
      <c r="AK26" s="57">
        <v>0.32604328788496173</v>
      </c>
      <c r="AL26" s="58">
        <v>5.946666666666666</v>
      </c>
      <c r="AM26" s="58">
        <v>16</v>
      </c>
      <c r="AN26" s="58">
        <v>43.54666666666666</v>
      </c>
      <c r="AO26" s="59">
        <v>1.3876523301552133</v>
      </c>
      <c r="AP26" s="63">
        <v>40.5</v>
      </c>
      <c r="AQ26" s="64">
        <v>54.73085306339415</v>
      </c>
      <c r="AR26" s="64">
        <v>28.133317627082278</v>
      </c>
      <c r="AS26" s="64">
        <v>67.7577822972405</v>
      </c>
      <c r="AT26" s="65">
        <v>1.0830525733897725</v>
      </c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4">
        <v>71.76470588235293</v>
      </c>
    </row>
    <row r="27" spans="1:60" ht="12.75">
      <c r="A27" s="2"/>
      <c r="B27" s="3" t="s">
        <v>101</v>
      </c>
      <c r="C27" s="14" t="s">
        <v>44</v>
      </c>
      <c r="D27" s="21" t="s">
        <v>24</v>
      </c>
      <c r="E27" s="48">
        <v>405.725762703</v>
      </c>
      <c r="F27" s="49">
        <v>3.252608663792823</v>
      </c>
      <c r="G27" s="50">
        <v>230</v>
      </c>
      <c r="H27" s="51">
        <v>7.0816</v>
      </c>
      <c r="I27" s="52">
        <v>61.172731832243684</v>
      </c>
      <c r="J27" s="53">
        <v>0.0010802613742840817</v>
      </c>
      <c r="K27" s="52">
        <v>23.284310463388124</v>
      </c>
      <c r="L27" s="54">
        <v>0.14068386666030808</v>
      </c>
      <c r="M27" s="52">
        <v>91.85483216835524</v>
      </c>
      <c r="N27" s="54">
        <v>0.4874835309617918</v>
      </c>
      <c r="O27" s="52">
        <v>2.4948692565376778</v>
      </c>
      <c r="P27" s="53">
        <v>0.0009779771141365345</v>
      </c>
      <c r="Q27" s="53"/>
      <c r="R27" s="95">
        <v>616863</v>
      </c>
      <c r="S27" s="94">
        <v>4102734</v>
      </c>
      <c r="T27" s="6">
        <v>-9999</v>
      </c>
      <c r="U27" s="6">
        <v>-9999</v>
      </c>
      <c r="V27" s="6">
        <f t="shared" si="1"/>
        <v>948.1631328646152</v>
      </c>
      <c r="W27" s="56">
        <v>0.0018547229794250836</v>
      </c>
      <c r="X27" s="51">
        <v>766.2915220153277</v>
      </c>
      <c r="Y27" s="52">
        <v>80.81853169086925</v>
      </c>
      <c r="Z27" s="51">
        <v>153.25830440306555</v>
      </c>
      <c r="AA27" s="49">
        <v>0.9525546127733265</v>
      </c>
      <c r="AB27" s="52">
        <v>23.122492826747386</v>
      </c>
      <c r="AC27" s="52">
        <v>52.13057650168867</v>
      </c>
      <c r="AD27" s="52">
        <v>4.774301125098392</v>
      </c>
      <c r="AE27" s="52">
        <v>0</v>
      </c>
      <c r="AF27" s="51">
        <v>37.452057744681035</v>
      </c>
      <c r="AG27" s="49">
        <v>0.9091557661592322</v>
      </c>
      <c r="AH27" s="52">
        <v>0</v>
      </c>
      <c r="AI27" s="52">
        <v>32.51312378036325</v>
      </c>
      <c r="AJ27" s="52">
        <v>65.48275116763381</v>
      </c>
      <c r="AK27" s="57">
        <v>0.04195332933945884</v>
      </c>
      <c r="AL27" s="58">
        <v>17.63</v>
      </c>
      <c r="AM27" s="58">
        <v>31.988901470160386</v>
      </c>
      <c r="AN27" s="58">
        <v>69.61514209534066</v>
      </c>
      <c r="AO27" s="59">
        <v>1.109336010233837</v>
      </c>
      <c r="AP27" s="63">
        <v>1.25</v>
      </c>
      <c r="AQ27" s="64">
        <v>74.59670034657331</v>
      </c>
      <c r="AR27" s="64">
        <v>3.285215484566976</v>
      </c>
      <c r="AS27" s="64">
        <v>18.28846736525344</v>
      </c>
      <c r="AT27" s="65">
        <v>1.3636598112761127</v>
      </c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4">
        <v>30.14705882352941</v>
      </c>
    </row>
    <row r="28" spans="1:60" ht="3.75" customHeight="1">
      <c r="A28" s="2"/>
      <c r="B28" s="3"/>
      <c r="C28" s="14"/>
      <c r="D28" s="21"/>
      <c r="E28" s="48"/>
      <c r="F28" s="49"/>
      <c r="G28" s="50"/>
      <c r="H28" s="51"/>
      <c r="I28" s="52"/>
      <c r="J28" s="53"/>
      <c r="K28" s="52"/>
      <c r="L28" s="54"/>
      <c r="M28" s="52"/>
      <c r="N28" s="54"/>
      <c r="O28" s="52"/>
      <c r="P28" s="53"/>
      <c r="Q28" s="53"/>
      <c r="R28" s="55"/>
      <c r="S28" s="55"/>
      <c r="T28" s="6"/>
      <c r="U28" s="6"/>
      <c r="V28" s="6"/>
      <c r="W28" s="56"/>
      <c r="X28" s="51"/>
      <c r="Y28" s="52"/>
      <c r="Z28" s="51"/>
      <c r="AA28" s="49"/>
      <c r="AB28" s="52"/>
      <c r="AC28" s="52"/>
      <c r="AD28" s="52"/>
      <c r="AE28" s="52"/>
      <c r="AF28" s="51"/>
      <c r="AG28" s="49"/>
      <c r="AH28" s="52"/>
      <c r="AI28" s="52"/>
      <c r="AJ28" s="52"/>
      <c r="AK28" s="57"/>
      <c r="AL28" s="58"/>
      <c r="AM28" s="58"/>
      <c r="AN28" s="58"/>
      <c r="AO28" s="59"/>
      <c r="AP28" s="63"/>
      <c r="AQ28" s="64"/>
      <c r="AR28" s="64"/>
      <c r="AS28" s="64"/>
      <c r="AT28" s="65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3">
        <v>-9999</v>
      </c>
    </row>
    <row r="29" spans="1:63" ht="12.75">
      <c r="A29" s="2" t="s">
        <v>97</v>
      </c>
      <c r="B29" s="3" t="s">
        <v>99</v>
      </c>
      <c r="C29" s="4" t="s">
        <v>4</v>
      </c>
      <c r="D29" s="5" t="s">
        <v>2</v>
      </c>
      <c r="E29" s="48">
        <v>19.414209024</v>
      </c>
      <c r="F29" s="49">
        <v>3.480086808745804</v>
      </c>
      <c r="G29" s="50">
        <v>419</v>
      </c>
      <c r="H29" s="51">
        <v>13.3596</v>
      </c>
      <c r="I29" s="52">
        <v>8.22286085102438</v>
      </c>
      <c r="J29" s="53">
        <v>0.0008151449271220126</v>
      </c>
      <c r="K29" s="51">
        <v>0.375451932882173</v>
      </c>
      <c r="L29" s="54">
        <v>0.08344403822980082</v>
      </c>
      <c r="M29" s="52">
        <v>3.093240201305291</v>
      </c>
      <c r="N29" s="54">
        <v>0.8813429988553987</v>
      </c>
      <c r="O29" s="52">
        <v>0</v>
      </c>
      <c r="P29" s="53">
        <v>0</v>
      </c>
      <c r="Q29" s="53"/>
      <c r="R29" s="97">
        <v>507207</v>
      </c>
      <c r="S29" s="97">
        <v>3971955</v>
      </c>
      <c r="T29" s="97">
        <v>507344</v>
      </c>
      <c r="U29" s="97">
        <v>3972067</v>
      </c>
      <c r="V29" s="6">
        <f t="shared" si="1"/>
        <v>184.60018758064655</v>
      </c>
      <c r="W29" s="56">
        <v>0.012662749429434328</v>
      </c>
      <c r="X29" s="51">
        <v>109.3517542490886</v>
      </c>
      <c r="Y29" s="52">
        <v>59.23707645276143</v>
      </c>
      <c r="Z29" s="51">
        <v>18.2252923748481</v>
      </c>
      <c r="AA29" s="49">
        <v>0.22204257803660754</v>
      </c>
      <c r="AB29" s="52">
        <v>57.34201056859851</v>
      </c>
      <c r="AC29" s="51">
        <v>19.09100216597997</v>
      </c>
      <c r="AD29" s="51">
        <v>23.56698726542152</v>
      </c>
      <c r="AE29" s="52">
        <v>9.140248283308848</v>
      </c>
      <c r="AF29" s="51">
        <v>7.76906121449485</v>
      </c>
      <c r="AG29" s="49">
        <v>0.97129972977958</v>
      </c>
      <c r="AH29" s="51">
        <v>2.2340909313404844</v>
      </c>
      <c r="AI29" s="51">
        <v>34.064980700953825</v>
      </c>
      <c r="AJ29" s="51">
        <v>53.12400316185864</v>
      </c>
      <c r="AK29" s="57">
        <v>0.027054754913028195</v>
      </c>
      <c r="AL29" s="58">
        <v>21.906666666666666</v>
      </c>
      <c r="AM29" s="58">
        <v>61.666666666666664</v>
      </c>
      <c r="AN29" s="58">
        <v>172.42666666666665</v>
      </c>
      <c r="AO29" s="59">
        <v>1.5305515056271135</v>
      </c>
      <c r="AP29" s="63">
        <v>8.33333333333333</v>
      </c>
      <c r="AQ29" s="64">
        <v>5.821827864707396</v>
      </c>
      <c r="AR29" s="64">
        <v>26.734162049392108</v>
      </c>
      <c r="AS29" s="64">
        <v>34.1197414522928</v>
      </c>
      <c r="AT29" s="65">
        <v>1.0561571101097398</v>
      </c>
      <c r="AU29" s="68">
        <v>0.08222860851024381</v>
      </c>
      <c r="AV29" s="68">
        <v>0</v>
      </c>
      <c r="AW29" s="68">
        <v>0</v>
      </c>
      <c r="AX29" s="68">
        <v>0</v>
      </c>
      <c r="AY29" s="68">
        <v>0.21970890887179012</v>
      </c>
      <c r="AZ29" s="68">
        <v>0</v>
      </c>
      <c r="BA29" s="68">
        <v>0.19398349865578937</v>
      </c>
      <c r="BB29" s="68">
        <v>0.5040789839621767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3">
        <v>-9999</v>
      </c>
      <c r="BI29" s="13"/>
      <c r="BJ29" s="11"/>
      <c r="BK29" s="12"/>
    </row>
    <row r="30" spans="1:63" ht="12.75">
      <c r="A30" s="2"/>
      <c r="B30" s="3" t="s">
        <v>99</v>
      </c>
      <c r="C30" s="4" t="s">
        <v>6</v>
      </c>
      <c r="D30" s="5" t="s">
        <v>2</v>
      </c>
      <c r="E30" s="48">
        <v>24.909800355999998</v>
      </c>
      <c r="F30" s="49">
        <v>2.1832143317300603</v>
      </c>
      <c r="G30" s="50">
        <v>359.6667</v>
      </c>
      <c r="H30" s="51">
        <v>14.4312</v>
      </c>
      <c r="I30" s="52">
        <v>0</v>
      </c>
      <c r="J30" s="53">
        <v>0.0010108930075762186</v>
      </c>
      <c r="K30" s="51">
        <v>6.284784965666787</v>
      </c>
      <c r="L30" s="54">
        <v>3.25895827504881</v>
      </c>
      <c r="M30" s="52">
        <v>30.617094641516708</v>
      </c>
      <c r="N30" s="54">
        <v>3.078802957100494</v>
      </c>
      <c r="O30" s="52">
        <v>0.15536053861097435</v>
      </c>
      <c r="P30" s="53">
        <v>0.00021987415100084155</v>
      </c>
      <c r="Q30" s="53"/>
      <c r="R30" s="97">
        <v>485741</v>
      </c>
      <c r="S30" s="97">
        <v>3970116</v>
      </c>
      <c r="T30" s="97">
        <v>485880</v>
      </c>
      <c r="U30" s="97">
        <v>3970344</v>
      </c>
      <c r="V30" s="6">
        <f t="shared" si="1"/>
        <v>308.6194731752052</v>
      </c>
      <c r="W30" s="56">
        <v>0.013331107386954665</v>
      </c>
      <c r="X30" s="51">
        <v>177.53514699506326</v>
      </c>
      <c r="Y30" s="52">
        <v>57.52558163893807</v>
      </c>
      <c r="Z30" s="51">
        <v>29.589191165843875</v>
      </c>
      <c r="AA30" s="49">
        <v>0.2517888624863892</v>
      </c>
      <c r="AB30" s="52">
        <v>46.646621564280075</v>
      </c>
      <c r="AC30" s="51">
        <v>21.37350187575116</v>
      </c>
      <c r="AD30" s="51">
        <v>31.979876559968766</v>
      </c>
      <c r="AE30" s="52">
        <v>4.585439203591206</v>
      </c>
      <c r="AF30" s="51">
        <v>14.82538410783036</v>
      </c>
      <c r="AG30" s="49">
        <v>0.49834375405466513</v>
      </c>
      <c r="AH30" s="51">
        <v>0</v>
      </c>
      <c r="AI30" s="51">
        <v>28.034613318222444</v>
      </c>
      <c r="AJ30" s="51">
        <v>16.218773563403577</v>
      </c>
      <c r="AK30" s="57">
        <v>0.00855804491803645</v>
      </c>
      <c r="AL30" s="58">
        <v>11.986666666666666</v>
      </c>
      <c r="AM30" s="58">
        <v>57.5</v>
      </c>
      <c r="AN30" s="58">
        <v>132.36</v>
      </c>
      <c r="AO30" s="59">
        <v>1.8450866313825436</v>
      </c>
      <c r="AP30" s="63">
        <v>22.5</v>
      </c>
      <c r="AQ30" s="64">
        <v>16.660033956006227</v>
      </c>
      <c r="AR30" s="64">
        <v>9.69438716998713</v>
      </c>
      <c r="AS30" s="64">
        <v>51.36528352936685</v>
      </c>
      <c r="AT30" s="65">
        <v>1.1449112092150409</v>
      </c>
      <c r="AU30" s="68">
        <v>0</v>
      </c>
      <c r="AV30" s="68">
        <v>0</v>
      </c>
      <c r="AW30" s="68">
        <v>0</v>
      </c>
      <c r="AX30" s="68">
        <v>0</v>
      </c>
      <c r="AY30" s="68">
        <v>0.09038670039754247</v>
      </c>
      <c r="AZ30" s="68">
        <v>0</v>
      </c>
      <c r="BA30" s="68">
        <v>0.17784604264546441</v>
      </c>
      <c r="BB30" s="68">
        <v>0.5563426093241778</v>
      </c>
      <c r="BC30" s="68">
        <v>0</v>
      </c>
      <c r="BD30" s="68">
        <v>0.17542464763281532</v>
      </c>
      <c r="BE30" s="68">
        <v>0</v>
      </c>
      <c r="BF30" s="68">
        <v>0</v>
      </c>
      <c r="BG30" s="68">
        <v>0</v>
      </c>
      <c r="BH30" s="63">
        <v>-9999</v>
      </c>
      <c r="BI30" s="13"/>
      <c r="BJ30" s="11"/>
      <c r="BK30" s="12"/>
    </row>
    <row r="31" spans="1:63" ht="12.75">
      <c r="A31" s="2"/>
      <c r="B31" s="3" t="s">
        <v>99</v>
      </c>
      <c r="C31" s="4" t="s">
        <v>106</v>
      </c>
      <c r="D31" s="5" t="s">
        <v>2</v>
      </c>
      <c r="E31" s="48">
        <v>33.643272167000006</v>
      </c>
      <c r="F31" s="49">
        <v>3.8195122415847163</v>
      </c>
      <c r="G31" s="50">
        <v>364</v>
      </c>
      <c r="H31" s="51">
        <v>14.3269</v>
      </c>
      <c r="I31" s="52">
        <v>0</v>
      </c>
      <c r="J31" s="53">
        <v>0.0010013314053632374</v>
      </c>
      <c r="K31" s="51">
        <v>2.33603596371518</v>
      </c>
      <c r="L31" s="54">
        <v>0.29693901206788637</v>
      </c>
      <c r="M31" s="52">
        <v>7.181073995470029</v>
      </c>
      <c r="N31" s="54">
        <v>2.974281118747572</v>
      </c>
      <c r="O31" s="52">
        <v>0.06687815587114558</v>
      </c>
      <c r="P31" s="53">
        <v>0.00029675186143275276</v>
      </c>
      <c r="Q31" s="53"/>
      <c r="R31" s="97">
        <v>498286</v>
      </c>
      <c r="S31" s="97">
        <v>3967794</v>
      </c>
      <c r="T31" s="97">
        <v>498224</v>
      </c>
      <c r="U31" s="97">
        <v>3968035</v>
      </c>
      <c r="V31" s="6">
        <f t="shared" si="1"/>
        <v>319.6707757287256</v>
      </c>
      <c r="W31" s="56">
        <v>0.01493533608047784</v>
      </c>
      <c r="X31" s="51">
        <v>169.84845665796507</v>
      </c>
      <c r="Y31" s="52">
        <v>53.1323065959897</v>
      </c>
      <c r="Z31" s="51">
        <v>21.231057082245634</v>
      </c>
      <c r="AA31" s="49">
        <v>0.2770060973302344</v>
      </c>
      <c r="AB31" s="52">
        <v>75.19816757861648</v>
      </c>
      <c r="AC31" s="51">
        <v>13.648172587605034</v>
      </c>
      <c r="AD31" s="51">
        <v>11.1536598337785</v>
      </c>
      <c r="AE31" s="52">
        <v>8.818393189462526</v>
      </c>
      <c r="AF31" s="51">
        <v>16.7140643899327</v>
      </c>
      <c r="AG31" s="49">
        <v>0.6087854024255082</v>
      </c>
      <c r="AH31" s="51">
        <v>0</v>
      </c>
      <c r="AI31" s="51">
        <v>26.868724303287905</v>
      </c>
      <c r="AJ31" s="51">
        <v>66.42130097997064</v>
      </c>
      <c r="AK31" s="57">
        <v>0.007247446324186561</v>
      </c>
      <c r="AL31" s="61">
        <v>30.94666666666667</v>
      </c>
      <c r="AM31" s="61">
        <v>87.16666666666667</v>
      </c>
      <c r="AN31" s="61">
        <v>223.54666666666665</v>
      </c>
      <c r="AO31" s="59">
        <v>1.465309963466692</v>
      </c>
      <c r="AP31" s="63">
        <v>1.66666666666667</v>
      </c>
      <c r="AQ31" s="64">
        <v>16.531108170013407</v>
      </c>
      <c r="AR31" s="69">
        <v>31.393188024379647</v>
      </c>
      <c r="AS31" s="64">
        <v>49.432125143562466</v>
      </c>
      <c r="AT31" s="70">
        <v>1.1970753620612975</v>
      </c>
      <c r="AU31" s="68">
        <v>0</v>
      </c>
      <c r="AV31" s="68">
        <v>0</v>
      </c>
      <c r="AW31" s="68">
        <v>0</v>
      </c>
      <c r="AX31" s="68">
        <v>0</v>
      </c>
      <c r="AY31" s="68">
        <v>0.014182119825533168</v>
      </c>
      <c r="AZ31" s="68">
        <v>0</v>
      </c>
      <c r="BA31" s="68">
        <v>0.1881137780632041</v>
      </c>
      <c r="BB31" s="68">
        <v>0.7977041021112627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3">
        <v>-9999</v>
      </c>
      <c r="BI31" s="13"/>
      <c r="BJ31" s="11"/>
      <c r="BK31" s="12"/>
    </row>
    <row r="32" spans="1:63" ht="12.75">
      <c r="A32" s="2"/>
      <c r="B32" s="3" t="s">
        <v>99</v>
      </c>
      <c r="C32" s="4" t="s">
        <v>107</v>
      </c>
      <c r="D32" s="5" t="s">
        <v>2</v>
      </c>
      <c r="E32" s="48">
        <v>36.56554898700001</v>
      </c>
      <c r="F32" s="49">
        <v>3.0538370910013923</v>
      </c>
      <c r="G32" s="50">
        <v>267</v>
      </c>
      <c r="H32" s="51">
        <v>10.3462</v>
      </c>
      <c r="I32" s="52">
        <v>0</v>
      </c>
      <c r="J32" s="53">
        <v>0.0009372007244355501</v>
      </c>
      <c r="K32" s="51">
        <v>21.09667257334121</v>
      </c>
      <c r="L32" s="54">
        <v>3.2268078360302614</v>
      </c>
      <c r="M32" s="52">
        <v>100</v>
      </c>
      <c r="N32" s="54">
        <v>0.3309172688012516</v>
      </c>
      <c r="O32" s="52">
        <v>0.26828531970045655</v>
      </c>
      <c r="P32" s="53">
        <v>0.00011367325694561715</v>
      </c>
      <c r="Q32" s="53"/>
      <c r="R32" s="97">
        <v>517917</v>
      </c>
      <c r="S32" s="97">
        <v>3958208</v>
      </c>
      <c r="T32" s="97">
        <v>518009</v>
      </c>
      <c r="U32" s="97">
        <v>3958352</v>
      </c>
      <c r="V32" s="6">
        <f t="shared" si="1"/>
        <v>216.1272456726446</v>
      </c>
      <c r="W32" s="56">
        <v>0.013420199698420154</v>
      </c>
      <c r="X32" s="51">
        <v>116.31851343464973</v>
      </c>
      <c r="Y32" s="52">
        <v>53.819458566010994</v>
      </c>
      <c r="Z32" s="51">
        <v>23.263702686929946</v>
      </c>
      <c r="AA32" s="49">
        <v>0.17639979364095784</v>
      </c>
      <c r="AB32" s="52">
        <v>67.03100729669207</v>
      </c>
      <c r="AC32" s="51">
        <v>16.57378320095432</v>
      </c>
      <c r="AD32" s="51">
        <v>16.395209502353612</v>
      </c>
      <c r="AE32" s="52">
        <v>59.07792456326535</v>
      </c>
      <c r="AF32" s="51">
        <v>16.913882135555667</v>
      </c>
      <c r="AG32" s="49">
        <v>0.6942796128563863</v>
      </c>
      <c r="AH32" s="51">
        <v>0</v>
      </c>
      <c r="AI32" s="51">
        <v>16.13706202379495</v>
      </c>
      <c r="AJ32" s="51">
        <v>43.85680482138371</v>
      </c>
      <c r="AK32" s="57">
        <v>0.0020742836251172294</v>
      </c>
      <c r="AL32" s="58">
        <v>27.30666666666667</v>
      </c>
      <c r="AM32" s="58">
        <v>92.83333333333333</v>
      </c>
      <c r="AN32" s="58">
        <v>201.73333333333332</v>
      </c>
      <c r="AO32" s="59">
        <v>1.4839545451601632</v>
      </c>
      <c r="AP32" s="63">
        <v>0</v>
      </c>
      <c r="AQ32" s="64">
        <v>22.09326359012902</v>
      </c>
      <c r="AR32" s="64">
        <v>35.78799628645043</v>
      </c>
      <c r="AS32" s="64">
        <v>59.98301691092802</v>
      </c>
      <c r="AT32" s="65">
        <v>1.105495131368565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0.16806950187044695</v>
      </c>
      <c r="BB32" s="68">
        <v>0.8319304981295531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3">
        <v>-9999</v>
      </c>
      <c r="BI32" s="13"/>
      <c r="BJ32" s="11"/>
      <c r="BK32" s="12"/>
    </row>
    <row r="33" spans="1:63" ht="12.75">
      <c r="A33" s="2"/>
      <c r="B33" s="3" t="s">
        <v>99</v>
      </c>
      <c r="C33" s="4" t="s">
        <v>14</v>
      </c>
      <c r="D33" s="5" t="s">
        <v>11</v>
      </c>
      <c r="E33" s="48">
        <v>41.157767188</v>
      </c>
      <c r="F33" s="49">
        <v>2.8836619248066544</v>
      </c>
      <c r="G33" s="50">
        <v>223</v>
      </c>
      <c r="H33" s="51">
        <v>9.786</v>
      </c>
      <c r="I33" s="52">
        <v>0</v>
      </c>
      <c r="J33" s="53">
        <v>0.0008038002851050094</v>
      </c>
      <c r="K33" s="51">
        <v>31.65248955850517</v>
      </c>
      <c r="L33" s="54">
        <v>16.16632887203842</v>
      </c>
      <c r="M33" s="52">
        <v>100</v>
      </c>
      <c r="N33" s="54">
        <v>0</v>
      </c>
      <c r="O33" s="52">
        <v>2.5606345339046386</v>
      </c>
      <c r="P33" s="53">
        <v>0.0013353313713398932</v>
      </c>
      <c r="Q33" s="53"/>
      <c r="R33" s="97">
        <v>423102</v>
      </c>
      <c r="S33" s="97">
        <v>3987105</v>
      </c>
      <c r="T33" s="97">
        <v>422640</v>
      </c>
      <c r="U33" s="97">
        <v>3986871</v>
      </c>
      <c r="V33" s="6">
        <f t="shared" si="1"/>
        <v>620.7620201</v>
      </c>
      <c r="W33" s="56">
        <v>0.004841947623561829</v>
      </c>
      <c r="X33" s="51">
        <v>495.41439864102995</v>
      </c>
      <c r="Y33" s="52">
        <v>79.80745963827209</v>
      </c>
      <c r="Z33" s="51">
        <v>38.10879989546384</v>
      </c>
      <c r="AA33" s="49">
        <v>0.2082632830408741</v>
      </c>
      <c r="AB33" s="52">
        <v>57.516693311164516</v>
      </c>
      <c r="AC33" s="51">
        <v>27.74031344617788</v>
      </c>
      <c r="AD33" s="51">
        <v>14.742993242657604</v>
      </c>
      <c r="AE33" s="52">
        <v>6.16291320707024</v>
      </c>
      <c r="AF33" s="51">
        <v>19.18632397626606</v>
      </c>
      <c r="AG33" s="49">
        <v>0.5543958733326471</v>
      </c>
      <c r="AH33" s="51">
        <v>0</v>
      </c>
      <c r="AI33" s="51">
        <v>75.8753355474693</v>
      </c>
      <c r="AJ33" s="51">
        <v>24.12466445253071</v>
      </c>
      <c r="AK33" s="57">
        <v>0.006910945679738263</v>
      </c>
      <c r="AL33" s="58">
        <v>7.946666666666666</v>
      </c>
      <c r="AM33" s="58">
        <v>22.666666666666668</v>
      </c>
      <c r="AN33" s="58">
        <v>47.49333333333333</v>
      </c>
      <c r="AO33" s="59">
        <v>1.3033708660775065</v>
      </c>
      <c r="AP33" s="63">
        <v>5</v>
      </c>
      <c r="AQ33" s="64">
        <v>21.746838681354003</v>
      </c>
      <c r="AR33" s="64">
        <v>33.90889159768219</v>
      </c>
      <c r="AS33" s="64">
        <v>60.4585867734721</v>
      </c>
      <c r="AT33" s="65">
        <v>1.2017201774531072</v>
      </c>
      <c r="AU33" s="68">
        <v>0</v>
      </c>
      <c r="AV33" s="68">
        <v>0</v>
      </c>
      <c r="AW33" s="68">
        <v>0</v>
      </c>
      <c r="AX33" s="68">
        <v>0</v>
      </c>
      <c r="AY33" s="68">
        <v>0.013491942008703068</v>
      </c>
      <c r="AZ33" s="68">
        <v>0</v>
      </c>
      <c r="BA33" s="68">
        <v>0.06319564409262864</v>
      </c>
      <c r="BB33" s="68">
        <v>0.18637248256106362</v>
      </c>
      <c r="BC33" s="68">
        <v>0</v>
      </c>
      <c r="BD33" s="68">
        <v>0.7369399313376047</v>
      </c>
      <c r="BE33" s="68">
        <v>0</v>
      </c>
      <c r="BF33" s="68">
        <v>0</v>
      </c>
      <c r="BG33" s="68">
        <v>0</v>
      </c>
      <c r="BH33" s="63">
        <v>-9999</v>
      </c>
      <c r="BI33" s="13"/>
      <c r="BJ33" s="11"/>
      <c r="BK33" s="12"/>
    </row>
    <row r="34" spans="1:63" ht="12.75">
      <c r="A34" s="2"/>
      <c r="B34" s="3" t="s">
        <v>99</v>
      </c>
      <c r="C34" s="4" t="s">
        <v>5</v>
      </c>
      <c r="D34" s="5" t="s">
        <v>2</v>
      </c>
      <c r="E34" s="48">
        <v>48.545920491</v>
      </c>
      <c r="F34" s="49">
        <v>3.6664011383412256</v>
      </c>
      <c r="G34" s="50">
        <v>289</v>
      </c>
      <c r="H34" s="51">
        <v>9.6111</v>
      </c>
      <c r="I34" s="52">
        <v>0</v>
      </c>
      <c r="J34" s="53">
        <v>0.00083309782966208</v>
      </c>
      <c r="K34" s="51">
        <v>2.6782402255360194</v>
      </c>
      <c r="L34" s="54">
        <v>0.6562858357152085</v>
      </c>
      <c r="M34" s="52">
        <v>14.143908839608299</v>
      </c>
      <c r="N34" s="54">
        <v>0.16806265829741418</v>
      </c>
      <c r="O34" s="52">
        <v>0.2502784966710541</v>
      </c>
      <c r="P34" s="53">
        <v>0.0006309815198048803</v>
      </c>
      <c r="Q34" s="53"/>
      <c r="R34" s="97">
        <v>505634</v>
      </c>
      <c r="S34" s="97">
        <v>3957504</v>
      </c>
      <c r="T34" s="97">
        <v>505819</v>
      </c>
      <c r="U34" s="97">
        <v>3957822</v>
      </c>
      <c r="V34" s="6">
        <f t="shared" si="1"/>
        <v>424.2712298831947</v>
      </c>
      <c r="W34" s="56">
        <v>0.009709120842971902</v>
      </c>
      <c r="X34" s="51">
        <v>303.2218456768029</v>
      </c>
      <c r="Y34" s="52">
        <v>71.46886810125739</v>
      </c>
      <c r="Z34" s="51">
        <v>30.32218456768029</v>
      </c>
      <c r="AA34" s="49">
        <v>0.5061169343034947</v>
      </c>
      <c r="AB34" s="52">
        <v>50.419165364761675</v>
      </c>
      <c r="AC34" s="51">
        <v>37.79846317155297</v>
      </c>
      <c r="AD34" s="51">
        <v>11.782371463685365</v>
      </c>
      <c r="AE34" s="52">
        <v>18.079268034400535</v>
      </c>
      <c r="AF34" s="51">
        <v>15.96224631954361</v>
      </c>
      <c r="AG34" s="49">
        <v>0.571269165621518</v>
      </c>
      <c r="AH34" s="51">
        <v>0</v>
      </c>
      <c r="AI34" s="51">
        <v>22.104347630462524</v>
      </c>
      <c r="AJ34" s="51">
        <v>24.772348320146527</v>
      </c>
      <c r="AK34" s="62">
        <v>0.019816577694058223</v>
      </c>
      <c r="AL34" s="58">
        <v>16.293333333333333</v>
      </c>
      <c r="AM34" s="58">
        <v>55.5</v>
      </c>
      <c r="AN34" s="58">
        <v>155.38666666666666</v>
      </c>
      <c r="AO34" s="59">
        <v>1.6356834234159072</v>
      </c>
      <c r="AP34" s="63">
        <v>11.6666666666667</v>
      </c>
      <c r="AQ34" s="64">
        <v>31.417607752867838</v>
      </c>
      <c r="AR34" s="64">
        <v>0</v>
      </c>
      <c r="AS34" s="64">
        <v>22.777799237304787</v>
      </c>
      <c r="AT34" s="65">
        <v>1.1354999840074844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0.5944061132131464</v>
      </c>
      <c r="BC34" s="68">
        <v>0</v>
      </c>
      <c r="BD34" s="68">
        <v>0.4055938867868536</v>
      </c>
      <c r="BE34" s="68">
        <v>0</v>
      </c>
      <c r="BF34" s="68">
        <v>0</v>
      </c>
      <c r="BG34" s="68">
        <v>0</v>
      </c>
      <c r="BH34" s="63">
        <v>-9999</v>
      </c>
      <c r="BI34" s="13"/>
      <c r="BJ34" s="11"/>
      <c r="BK34" s="12"/>
    </row>
    <row r="35" spans="1:63" ht="12.75">
      <c r="A35" s="2"/>
      <c r="B35" s="3" t="s">
        <v>99</v>
      </c>
      <c r="C35" s="14" t="s">
        <v>25</v>
      </c>
      <c r="D35" s="5" t="s">
        <v>24</v>
      </c>
      <c r="E35" s="48">
        <v>48.774352</v>
      </c>
      <c r="F35" s="49">
        <v>4.6066112921693145</v>
      </c>
      <c r="G35" s="50">
        <v>406</v>
      </c>
      <c r="H35" s="51">
        <v>12.0285</v>
      </c>
      <c r="I35" s="52">
        <v>3.098830561244958</v>
      </c>
      <c r="J35" s="53">
        <v>0.0003466178289770001</v>
      </c>
      <c r="K35" s="51">
        <v>8.70287021323692</v>
      </c>
      <c r="L35" s="54">
        <v>2.575075629012027</v>
      </c>
      <c r="M35" s="52">
        <v>71.54138529097015</v>
      </c>
      <c r="N35" s="54">
        <v>1.1655708308427972</v>
      </c>
      <c r="O35" s="52">
        <v>0.014756880395484393</v>
      </c>
      <c r="P35" s="53">
        <v>0</v>
      </c>
      <c r="Q35" s="53"/>
      <c r="R35" s="94">
        <v>462247</v>
      </c>
      <c r="S35" s="94">
        <v>3980020</v>
      </c>
      <c r="T35" s="98">
        <v>462666</v>
      </c>
      <c r="U35" s="98">
        <v>3980267</v>
      </c>
      <c r="V35" s="6">
        <f t="shared" si="1"/>
        <v>455.00553163208554</v>
      </c>
      <c r="W35" s="56">
        <v>0.009252701917251216</v>
      </c>
      <c r="X35" s="51">
        <v>207.17646076255966</v>
      </c>
      <c r="Y35" s="52">
        <v>45.53273451850717</v>
      </c>
      <c r="Z35" s="51">
        <v>58.80721941189338</v>
      </c>
      <c r="AA35" s="49">
        <v>0.2895966989370343</v>
      </c>
      <c r="AB35" s="52">
        <v>55.67849080956633</v>
      </c>
      <c r="AC35" s="51">
        <v>10.379658276351677</v>
      </c>
      <c r="AD35" s="51">
        <v>33.941850914081996</v>
      </c>
      <c r="AE35" s="52">
        <v>26.13226112379148</v>
      </c>
      <c r="AF35" s="51">
        <v>15.51987870493536</v>
      </c>
      <c r="AG35" s="49">
        <v>0.8701916124716846</v>
      </c>
      <c r="AH35" s="51">
        <v>0</v>
      </c>
      <c r="AI35" s="51">
        <v>12.649121704390186</v>
      </c>
      <c r="AJ35" s="51">
        <v>51.23539316741643</v>
      </c>
      <c r="AK35" s="57">
        <v>0.06812763573306804</v>
      </c>
      <c r="AL35" s="58">
        <v>8.5</v>
      </c>
      <c r="AM35" s="58">
        <v>33</v>
      </c>
      <c r="AN35" s="58">
        <v>123.44</v>
      </c>
      <c r="AO35" s="59">
        <v>0.121521076838303</v>
      </c>
      <c r="AP35" s="63">
        <v>8.33333333333333</v>
      </c>
      <c r="AQ35" s="64">
        <v>88.77556199963554</v>
      </c>
      <c r="AR35" s="64">
        <v>16.72442291823989</v>
      </c>
      <c r="AS35" s="64">
        <v>31.983445981097848</v>
      </c>
      <c r="AT35" s="65">
        <v>1.0431122008672085</v>
      </c>
      <c r="AU35" s="68">
        <v>0.03098830561244958</v>
      </c>
      <c r="AV35" s="68">
        <v>0</v>
      </c>
      <c r="AW35" s="68">
        <v>0</v>
      </c>
      <c r="AX35" s="68">
        <v>0</v>
      </c>
      <c r="AY35" s="68">
        <v>0.07394768878308546</v>
      </c>
      <c r="AZ35" s="68">
        <v>0</v>
      </c>
      <c r="BA35" s="68">
        <v>0.036521931595638796</v>
      </c>
      <c r="BB35" s="68">
        <v>0.4432434426616737</v>
      </c>
      <c r="BC35" s="68">
        <v>0</v>
      </c>
      <c r="BD35" s="68">
        <v>0.4152986313471525</v>
      </c>
      <c r="BE35" s="68">
        <v>0</v>
      </c>
      <c r="BF35" s="68">
        <v>0</v>
      </c>
      <c r="BG35" s="68">
        <v>0</v>
      </c>
      <c r="BH35" s="63">
        <v>43.13725490196079</v>
      </c>
      <c r="BI35" s="17"/>
      <c r="BJ35" s="11"/>
      <c r="BK35" s="12"/>
    </row>
    <row r="36" spans="1:63" ht="12.75">
      <c r="A36" s="2"/>
      <c r="B36" s="3" t="s">
        <v>99</v>
      </c>
      <c r="C36" s="4" t="s">
        <v>3</v>
      </c>
      <c r="D36" s="5" t="s">
        <v>2</v>
      </c>
      <c r="E36" s="48">
        <v>51.044433347</v>
      </c>
      <c r="F36" s="49">
        <v>2.5552157080909326</v>
      </c>
      <c r="G36" s="50">
        <v>285</v>
      </c>
      <c r="H36" s="51">
        <v>12.4931</v>
      </c>
      <c r="I36" s="52">
        <v>0</v>
      </c>
      <c r="J36" s="53">
        <v>0.0006737144825611262</v>
      </c>
      <c r="K36" s="51">
        <v>3.1024022011358428</v>
      </c>
      <c r="L36" s="54">
        <v>1.634458344024371</v>
      </c>
      <c r="M36" s="52">
        <v>16.10829109844663</v>
      </c>
      <c r="N36" s="54">
        <v>0.11099870774720969</v>
      </c>
      <c r="O36" s="52">
        <v>0.015868527611887093</v>
      </c>
      <c r="P36" s="53">
        <v>0.0002983347971085323</v>
      </c>
      <c r="Q36" s="53"/>
      <c r="R36" s="97">
        <v>458250</v>
      </c>
      <c r="S36" s="97">
        <v>3964399</v>
      </c>
      <c r="T36" s="97">
        <v>458773</v>
      </c>
      <c r="U36" s="97">
        <v>3964394</v>
      </c>
      <c r="V36" s="6">
        <f t="shared" si="1"/>
        <v>753.0005210858974</v>
      </c>
      <c r="W36" s="56">
        <v>0.006850428487475938</v>
      </c>
      <c r="X36" s="51">
        <v>570.0531000615557</v>
      </c>
      <c r="Y36" s="52">
        <v>75.70421056807314</v>
      </c>
      <c r="Z36" s="51">
        <v>57.00531000615557</v>
      </c>
      <c r="AA36" s="49">
        <v>0.31964149638674655</v>
      </c>
      <c r="AB36" s="52">
        <v>55.00857985970391</v>
      </c>
      <c r="AC36" s="51">
        <v>36.389507237828575</v>
      </c>
      <c r="AD36" s="51">
        <v>8.60191290246751</v>
      </c>
      <c r="AE36" s="52">
        <v>0</v>
      </c>
      <c r="AF36" s="51">
        <v>31.409847175668446</v>
      </c>
      <c r="AG36" s="49">
        <v>0.5356927153640981</v>
      </c>
      <c r="AH36" s="51">
        <v>0.966005723555019</v>
      </c>
      <c r="AI36" s="51">
        <v>8.566135105892133</v>
      </c>
      <c r="AJ36" s="51">
        <v>32.38349200245564</v>
      </c>
      <c r="AK36" s="57">
        <v>0.03089113173288318</v>
      </c>
      <c r="AL36" s="58">
        <v>24.28</v>
      </c>
      <c r="AM36" s="58">
        <v>60.166666666666664</v>
      </c>
      <c r="AN36" s="58">
        <v>112.73333333333333</v>
      </c>
      <c r="AO36" s="59">
        <v>1.272461825883305</v>
      </c>
      <c r="AP36" s="63">
        <v>20.8333333333333</v>
      </c>
      <c r="AQ36" s="64">
        <v>38.60750551432437</v>
      </c>
      <c r="AR36" s="64">
        <v>54.36771176932663</v>
      </c>
      <c r="AS36" s="64">
        <v>74.88328502929205</v>
      </c>
      <c r="AT36" s="65">
        <v>1.3039206120350948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0.2565346220325232</v>
      </c>
      <c r="BC36" s="68">
        <v>0</v>
      </c>
      <c r="BD36" s="68">
        <v>0.7434653779674768</v>
      </c>
      <c r="BE36" s="68">
        <v>0</v>
      </c>
      <c r="BF36" s="68">
        <v>0</v>
      </c>
      <c r="BG36" s="68">
        <v>0</v>
      </c>
      <c r="BH36" s="63">
        <v>92.15686274509804</v>
      </c>
      <c r="BI36" s="13"/>
      <c r="BJ36" s="11"/>
      <c r="BK36" s="12"/>
    </row>
    <row r="37" spans="1:63" ht="12.75">
      <c r="A37" s="2"/>
      <c r="B37" s="3" t="s">
        <v>99</v>
      </c>
      <c r="C37" s="4" t="s">
        <v>131</v>
      </c>
      <c r="D37" s="5" t="s">
        <v>2</v>
      </c>
      <c r="E37" s="48">
        <v>53.075595310999994</v>
      </c>
      <c r="F37" s="49">
        <v>1.9694151931651125</v>
      </c>
      <c r="G37" s="50">
        <v>387</v>
      </c>
      <c r="H37" s="51">
        <v>14.1726</v>
      </c>
      <c r="I37" s="52">
        <v>0</v>
      </c>
      <c r="J37" s="53">
        <v>0.0008568161456038351</v>
      </c>
      <c r="K37" s="51">
        <v>4.404382334984058</v>
      </c>
      <c r="L37" s="54">
        <v>1.8160889093225683</v>
      </c>
      <c r="M37" s="52">
        <v>19.26187192415233</v>
      </c>
      <c r="N37" s="54">
        <v>2.8903608381579358</v>
      </c>
      <c r="O37" s="52">
        <v>0.42222795370804805</v>
      </c>
      <c r="P37" s="53">
        <v>0.0002916865534822761</v>
      </c>
      <c r="Q37" s="53"/>
      <c r="R37" s="97">
        <v>492861</v>
      </c>
      <c r="S37" s="97">
        <v>3967179</v>
      </c>
      <c r="T37" s="97">
        <v>493034</v>
      </c>
      <c r="U37" s="97">
        <v>3967474</v>
      </c>
      <c r="V37" s="6">
        <f t="shared" si="1"/>
        <v>387.2189784643057</v>
      </c>
      <c r="W37" s="56">
        <v>0.002990200499983154</v>
      </c>
      <c r="X37" s="51">
        <v>327.38260214657504</v>
      </c>
      <c r="Y37" s="52">
        <v>84.54714782962364</v>
      </c>
      <c r="Z37" s="51">
        <v>40.92282526832188</v>
      </c>
      <c r="AA37" s="49">
        <v>0.3114641703633334</v>
      </c>
      <c r="AB37" s="52">
        <v>45.633433029882845</v>
      </c>
      <c r="AC37" s="51">
        <v>44.101651078362195</v>
      </c>
      <c r="AD37" s="51">
        <v>10.264915891754967</v>
      </c>
      <c r="AE37" s="52">
        <v>0</v>
      </c>
      <c r="AF37" s="51">
        <v>27.195488796064108</v>
      </c>
      <c r="AG37" s="49">
        <v>0.8501449526003463</v>
      </c>
      <c r="AH37" s="51">
        <v>1.979356346808149</v>
      </c>
      <c r="AI37" s="51">
        <v>13.197641955819291</v>
      </c>
      <c r="AJ37" s="51">
        <v>68.22230970189452</v>
      </c>
      <c r="AK37" s="57">
        <v>0.06649422123099491</v>
      </c>
      <c r="AL37" s="58">
        <v>12.173333333333332</v>
      </c>
      <c r="AM37" s="58">
        <v>41.333333333333336</v>
      </c>
      <c r="AN37" s="58">
        <v>122.69333333333331</v>
      </c>
      <c r="AO37" s="59">
        <v>1.7429411022330912</v>
      </c>
      <c r="AP37" s="63">
        <v>9.16666666666667</v>
      </c>
      <c r="AQ37" s="64">
        <v>19.51749990424032</v>
      </c>
      <c r="AR37" s="64">
        <v>37.00058040984602</v>
      </c>
      <c r="AS37" s="64">
        <v>69.30715930849532</v>
      </c>
      <c r="AT37" s="65">
        <v>1.1204977121843316</v>
      </c>
      <c r="AU37" s="68">
        <v>0</v>
      </c>
      <c r="AV37" s="68">
        <v>0</v>
      </c>
      <c r="AW37" s="68">
        <v>0</v>
      </c>
      <c r="AX37" s="68">
        <v>0</v>
      </c>
      <c r="AY37" s="68">
        <v>0.06568414625873414</v>
      </c>
      <c r="AZ37" s="68">
        <v>0</v>
      </c>
      <c r="BA37" s="68">
        <v>0.17179974221558916</v>
      </c>
      <c r="BB37" s="68">
        <v>0.6253646292653144</v>
      </c>
      <c r="BC37" s="68">
        <v>0</v>
      </c>
      <c r="BD37" s="68">
        <v>0.13715148226036225</v>
      </c>
      <c r="BE37" s="68">
        <v>0</v>
      </c>
      <c r="BF37" s="68">
        <v>0</v>
      </c>
      <c r="BG37" s="68">
        <v>0</v>
      </c>
      <c r="BH37" s="63">
        <v>-9999</v>
      </c>
      <c r="BI37" s="13"/>
      <c r="BJ37" s="11"/>
      <c r="BK37" s="12"/>
    </row>
    <row r="38" spans="1:63" ht="12.75">
      <c r="A38" s="2"/>
      <c r="B38" s="3" t="s">
        <v>99</v>
      </c>
      <c r="C38" s="4" t="s">
        <v>108</v>
      </c>
      <c r="D38" s="5" t="s">
        <v>2</v>
      </c>
      <c r="E38" s="48">
        <v>57.602925856</v>
      </c>
      <c r="F38" s="49">
        <v>3.574417099774599</v>
      </c>
      <c r="G38" s="50">
        <v>355</v>
      </c>
      <c r="H38" s="51">
        <v>13.5167</v>
      </c>
      <c r="I38" s="52">
        <v>0</v>
      </c>
      <c r="J38" s="53">
        <v>0.0009009671163186965</v>
      </c>
      <c r="K38" s="51">
        <v>5.579338791325542</v>
      </c>
      <c r="L38" s="54">
        <v>2.731111270168464</v>
      </c>
      <c r="M38" s="52">
        <v>29.69857525029035</v>
      </c>
      <c r="N38" s="54">
        <v>4.497992738365316</v>
      </c>
      <c r="O38" s="52">
        <v>0.03437325397237197</v>
      </c>
      <c r="P38" s="53">
        <v>0.0003914416412314234</v>
      </c>
      <c r="Q38" s="53"/>
      <c r="R38" s="97">
        <v>473377</v>
      </c>
      <c r="S38" s="97">
        <v>3973069</v>
      </c>
      <c r="T38" s="97">
        <v>473264</v>
      </c>
      <c r="U38" s="97">
        <v>3973489</v>
      </c>
      <c r="V38" s="6">
        <f t="shared" si="1"/>
        <v>396.246481799721</v>
      </c>
      <c r="W38" s="56">
        <v>0.014265810814330874</v>
      </c>
      <c r="X38" s="51">
        <v>304.92312085205316</v>
      </c>
      <c r="Y38" s="52">
        <v>76.95289039971178</v>
      </c>
      <c r="Z38" s="51">
        <v>16.94017338066962</v>
      </c>
      <c r="AA38" s="49">
        <v>0.3395357725034696</v>
      </c>
      <c r="AB38" s="52">
        <v>50.56782970640843</v>
      </c>
      <c r="AC38" s="51">
        <v>34.205319297033476</v>
      </c>
      <c r="AD38" s="51">
        <v>15.226850996558088</v>
      </c>
      <c r="AE38" s="52">
        <v>35.603747330794214</v>
      </c>
      <c r="AF38" s="51">
        <v>22.780584139734625</v>
      </c>
      <c r="AG38" s="49">
        <v>0.5545199307815473</v>
      </c>
      <c r="AH38" s="51">
        <v>4.021762021725487</v>
      </c>
      <c r="AI38" s="51">
        <v>39.00292783762621</v>
      </c>
      <c r="AJ38" s="51">
        <v>56.975310140648304</v>
      </c>
      <c r="AK38" s="57">
        <v>0.020978210520903318</v>
      </c>
      <c r="AL38" s="58">
        <v>11.56</v>
      </c>
      <c r="AM38" s="58">
        <v>54.5</v>
      </c>
      <c r="AN38" s="58">
        <v>175.02666666666664</v>
      </c>
      <c r="AO38" s="59">
        <v>1.826734617463995</v>
      </c>
      <c r="AP38" s="63">
        <v>4.16666666666667</v>
      </c>
      <c r="AQ38" s="64">
        <v>19.282209585568204</v>
      </c>
      <c r="AR38" s="64">
        <v>12.725617097816993</v>
      </c>
      <c r="AS38" s="64">
        <v>52.425501347754675</v>
      </c>
      <c r="AT38" s="65">
        <v>1.1189202890224834</v>
      </c>
      <c r="AU38" s="68">
        <v>0</v>
      </c>
      <c r="AV38" s="68">
        <v>0</v>
      </c>
      <c r="AW38" s="68">
        <v>0</v>
      </c>
      <c r="AX38" s="68">
        <v>0</v>
      </c>
      <c r="AY38" s="68">
        <v>0.025998375101556153</v>
      </c>
      <c r="AZ38" s="68">
        <v>0</v>
      </c>
      <c r="BA38" s="68">
        <v>0.1387257046434598</v>
      </c>
      <c r="BB38" s="68">
        <v>0.4767670770576839</v>
      </c>
      <c r="BC38" s="68">
        <v>0</v>
      </c>
      <c r="BD38" s="68">
        <v>0.35850884319730014</v>
      </c>
      <c r="BE38" s="68">
        <v>0</v>
      </c>
      <c r="BF38" s="68">
        <v>0</v>
      </c>
      <c r="BG38" s="68">
        <v>0</v>
      </c>
      <c r="BH38" s="63">
        <v>-9999</v>
      </c>
      <c r="BI38" s="13"/>
      <c r="BJ38" s="11"/>
      <c r="BK38" s="12"/>
    </row>
    <row r="39" spans="1:63" ht="12.75">
      <c r="A39" s="2"/>
      <c r="B39" s="3" t="s">
        <v>99</v>
      </c>
      <c r="C39" s="4" t="s">
        <v>109</v>
      </c>
      <c r="D39" s="5" t="s">
        <v>2</v>
      </c>
      <c r="E39" s="48">
        <v>67.370548085</v>
      </c>
      <c r="F39" s="49">
        <v>3.449766627952718</v>
      </c>
      <c r="G39" s="50">
        <v>273</v>
      </c>
      <c r="H39" s="51">
        <v>9.7941</v>
      </c>
      <c r="I39" s="52">
        <v>0</v>
      </c>
      <c r="J39" s="53">
        <v>0.0008893466760045583</v>
      </c>
      <c r="K39" s="51">
        <v>3.6716976091892617</v>
      </c>
      <c r="L39" s="54">
        <v>0.9484856783320024</v>
      </c>
      <c r="M39" s="52">
        <v>14.96716580969232</v>
      </c>
      <c r="N39" s="54">
        <v>0.8692587474184311</v>
      </c>
      <c r="O39" s="52">
        <v>0.3152712958962712</v>
      </c>
      <c r="P39" s="53">
        <v>0.0009976902923703782</v>
      </c>
      <c r="Q39" s="53"/>
      <c r="R39" s="97">
        <v>501655</v>
      </c>
      <c r="S39" s="97">
        <v>3959079</v>
      </c>
      <c r="T39" s="97">
        <v>501900</v>
      </c>
      <c r="U39" s="97">
        <v>3959355</v>
      </c>
      <c r="V39" s="6">
        <f t="shared" si="1"/>
        <v>464.46325385330914</v>
      </c>
      <c r="W39" s="56">
        <v>0.006015297545670386</v>
      </c>
      <c r="X39" s="51">
        <v>383.71685203488346</v>
      </c>
      <c r="Y39" s="52">
        <v>82.61511515743553</v>
      </c>
      <c r="Z39" s="51">
        <v>42.63520578165372</v>
      </c>
      <c r="AA39" s="49">
        <v>0.4216319298127828</v>
      </c>
      <c r="AB39" s="52">
        <v>54.23837748630167</v>
      </c>
      <c r="AC39" s="51">
        <v>35.81943239480589</v>
      </c>
      <c r="AD39" s="51">
        <v>9.942190118892444</v>
      </c>
      <c r="AE39" s="52">
        <v>2.8005668767134226</v>
      </c>
      <c r="AF39" s="51">
        <v>22.201473124297035</v>
      </c>
      <c r="AG39" s="49">
        <v>0.565096669034925</v>
      </c>
      <c r="AH39" s="51">
        <v>0</v>
      </c>
      <c r="AI39" s="51">
        <v>23.26288397174492</v>
      </c>
      <c r="AJ39" s="51">
        <v>52.47461626839562</v>
      </c>
      <c r="AK39" s="57">
        <v>0.05290613236452914</v>
      </c>
      <c r="AL39" s="58">
        <v>13.96</v>
      </c>
      <c r="AM39" s="58">
        <v>45.166666666666664</v>
      </c>
      <c r="AN39" s="58">
        <v>121.65333333333332</v>
      </c>
      <c r="AO39" s="59">
        <v>1.598858535788951</v>
      </c>
      <c r="AP39" s="63">
        <v>2.5</v>
      </c>
      <c r="AQ39" s="64">
        <v>28.231334227057918</v>
      </c>
      <c r="AR39" s="64">
        <v>30.261199621914752</v>
      </c>
      <c r="AS39" s="64">
        <v>50.12523625448825</v>
      </c>
      <c r="AT39" s="65">
        <v>1.2171332361263554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0.8611860558301055</v>
      </c>
      <c r="BC39" s="68">
        <v>0</v>
      </c>
      <c r="BD39" s="68">
        <v>0.13881394416989448</v>
      </c>
      <c r="BE39" s="68">
        <v>0</v>
      </c>
      <c r="BF39" s="68">
        <v>0</v>
      </c>
      <c r="BG39" s="68">
        <v>0</v>
      </c>
      <c r="BH39" s="63">
        <v>-9999</v>
      </c>
      <c r="BI39" s="13"/>
      <c r="BJ39" s="11"/>
      <c r="BK39" s="12"/>
    </row>
    <row r="40" spans="1:63" ht="12.75">
      <c r="A40" s="2"/>
      <c r="B40" s="3" t="s">
        <v>99</v>
      </c>
      <c r="C40" s="4" t="s">
        <v>110</v>
      </c>
      <c r="D40" s="5" t="s">
        <v>2</v>
      </c>
      <c r="E40" s="48">
        <v>112.943203644</v>
      </c>
      <c r="F40" s="49">
        <v>4.720376503059827</v>
      </c>
      <c r="G40" s="50">
        <v>364</v>
      </c>
      <c r="H40" s="51">
        <v>14.1726</v>
      </c>
      <c r="I40" s="52">
        <v>0</v>
      </c>
      <c r="J40" s="53">
        <v>0.0007799006063051356</v>
      </c>
      <c r="K40" s="51">
        <v>2.56267231899533</v>
      </c>
      <c r="L40" s="54">
        <v>0.6892845030798426</v>
      </c>
      <c r="M40" s="52">
        <v>11.056668124644728</v>
      </c>
      <c r="N40" s="54">
        <v>1.3680445599352848</v>
      </c>
      <c r="O40" s="52">
        <v>0.19762145290612826</v>
      </c>
      <c r="P40" s="53">
        <v>0.0008510129167396127</v>
      </c>
      <c r="Q40" s="53"/>
      <c r="R40" s="97">
        <v>505412</v>
      </c>
      <c r="S40" s="97">
        <v>3961662</v>
      </c>
      <c r="T40" s="97">
        <v>505737</v>
      </c>
      <c r="U40" s="97">
        <v>3961507</v>
      </c>
      <c r="V40" s="6">
        <f t="shared" si="1"/>
        <v>524.8884470904833</v>
      </c>
      <c r="W40" s="56">
        <v>0.008145209955335174</v>
      </c>
      <c r="X40" s="51">
        <v>385.3611744823874</v>
      </c>
      <c r="Y40" s="52">
        <v>73.41772839895572</v>
      </c>
      <c r="Z40" s="51">
        <v>42.81790827582083</v>
      </c>
      <c r="AA40" s="49">
        <v>0.6204892079063362</v>
      </c>
      <c r="AB40" s="52">
        <v>56.751829727001414</v>
      </c>
      <c r="AC40" s="51">
        <v>26.4273250090848</v>
      </c>
      <c r="AD40" s="51">
        <v>16.820845263913796</v>
      </c>
      <c r="AE40" s="52">
        <v>8.886345705560933</v>
      </c>
      <c r="AF40" s="51">
        <v>23.98272504136943</v>
      </c>
      <c r="AG40" s="49">
        <v>0.6741810363988833</v>
      </c>
      <c r="AH40" s="51">
        <v>0</v>
      </c>
      <c r="AI40" s="51">
        <v>4.945536482635329</v>
      </c>
      <c r="AJ40" s="51">
        <v>42.136899329704306</v>
      </c>
      <c r="AK40" s="57">
        <v>0.021461685470693232</v>
      </c>
      <c r="AL40" s="58">
        <v>40.52</v>
      </c>
      <c r="AM40" s="58">
        <v>132</v>
      </c>
      <c r="AN40" s="58">
        <v>335.4</v>
      </c>
      <c r="AO40" s="59">
        <v>1.7102035552104364</v>
      </c>
      <c r="AP40" s="63">
        <v>3.33333333333333</v>
      </c>
      <c r="AQ40" s="64">
        <v>13.282047775688946</v>
      </c>
      <c r="AR40" s="64">
        <v>0</v>
      </c>
      <c r="AS40" s="64">
        <v>14.463783822938112</v>
      </c>
      <c r="AT40" s="65">
        <v>1.4336850034248962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0.02330788722966835</v>
      </c>
      <c r="BB40" s="68">
        <v>0.893875404401804</v>
      </c>
      <c r="BC40" s="68">
        <v>0</v>
      </c>
      <c r="BD40" s="68">
        <v>0.08281670836852757</v>
      </c>
      <c r="BE40" s="68">
        <v>0</v>
      </c>
      <c r="BF40" s="68">
        <v>0</v>
      </c>
      <c r="BG40" s="68">
        <v>0</v>
      </c>
      <c r="BH40" s="63">
        <v>-9999</v>
      </c>
      <c r="BI40" s="13"/>
      <c r="BJ40" s="11"/>
      <c r="BK40" s="12"/>
    </row>
    <row r="41" spans="1:63" ht="12.75">
      <c r="A41" s="2"/>
      <c r="B41" s="3" t="s">
        <v>99</v>
      </c>
      <c r="C41" s="4" t="s">
        <v>118</v>
      </c>
      <c r="D41" s="5" t="s">
        <v>7</v>
      </c>
      <c r="E41" s="48">
        <v>149.989280946</v>
      </c>
      <c r="F41" s="49">
        <v>6.982003948680559</v>
      </c>
      <c r="G41" s="50">
        <v>422</v>
      </c>
      <c r="H41" s="51">
        <v>12.1006</v>
      </c>
      <c r="I41" s="52">
        <v>1.2817820130458524</v>
      </c>
      <c r="J41" s="53">
        <v>0.0007023143676375444</v>
      </c>
      <c r="K41" s="51">
        <v>4.217998955851731</v>
      </c>
      <c r="L41" s="54">
        <v>1.5505108000599561</v>
      </c>
      <c r="M41" s="52">
        <v>19.73283302864351</v>
      </c>
      <c r="N41" s="54">
        <v>3.1766215867347514</v>
      </c>
      <c r="O41" s="52">
        <v>0.030602186843288606</v>
      </c>
      <c r="P41" s="53">
        <v>6.145593186303182E-05</v>
      </c>
      <c r="Q41" s="53"/>
      <c r="R41" s="97">
        <v>462892</v>
      </c>
      <c r="S41" s="97">
        <v>3976961</v>
      </c>
      <c r="T41" s="97">
        <v>463420</v>
      </c>
      <c r="U41" s="97">
        <v>3977234</v>
      </c>
      <c r="V41" s="6">
        <f t="shared" si="1"/>
        <v>778.1496267</v>
      </c>
      <c r="W41" s="56">
        <v>0.0015811334805460415</v>
      </c>
      <c r="X41" s="51">
        <v>698.6629395461763</v>
      </c>
      <c r="Y41" s="52">
        <v>89.78516670490312</v>
      </c>
      <c r="Z41" s="51">
        <v>139.73258790923526</v>
      </c>
      <c r="AA41" s="49">
        <v>0.6592582916829565</v>
      </c>
      <c r="AB41" s="52">
        <v>13.46369333637315</v>
      </c>
      <c r="AC41" s="51">
        <v>66.50771306609131</v>
      </c>
      <c r="AD41" s="51">
        <v>20.02859359753553</v>
      </c>
      <c r="AE41" s="52">
        <v>6.514529161040642</v>
      </c>
      <c r="AF41" s="51">
        <v>32.014536264048644</v>
      </c>
      <c r="AG41" s="49">
        <v>0.9300175023143403</v>
      </c>
      <c r="AH41" s="51">
        <v>5.528764312862382</v>
      </c>
      <c r="AI41" s="51">
        <v>16.48939875354746</v>
      </c>
      <c r="AJ41" s="51">
        <v>37.38321348679457</v>
      </c>
      <c r="AK41" s="57">
        <v>0.07022367304873484</v>
      </c>
      <c r="AL41" s="58">
        <v>10.786666666666667</v>
      </c>
      <c r="AM41" s="58">
        <v>62.166666666666664</v>
      </c>
      <c r="AN41" s="58">
        <v>185.49333333333334</v>
      </c>
      <c r="AO41" s="59">
        <v>2.113369176600861</v>
      </c>
      <c r="AP41" s="63">
        <v>13.3333333333333</v>
      </c>
      <c r="AQ41" s="64">
        <v>27.633326872590334</v>
      </c>
      <c r="AR41" s="64">
        <v>10.970188255891019</v>
      </c>
      <c r="AS41" s="64">
        <v>60.15126503541428</v>
      </c>
      <c r="AT41" s="65">
        <v>1.1970795282679763</v>
      </c>
      <c r="AU41" s="68">
        <v>0.012817820130458525</v>
      </c>
      <c r="AV41" s="68">
        <v>0</v>
      </c>
      <c r="AW41" s="68">
        <v>0</v>
      </c>
      <c r="AX41" s="68">
        <v>0</v>
      </c>
      <c r="AY41" s="68">
        <v>0.04344016850392756</v>
      </c>
      <c r="AZ41" s="68">
        <v>0</v>
      </c>
      <c r="BA41" s="68">
        <v>0.06339900265837749</v>
      </c>
      <c r="BB41" s="68">
        <v>0.39418397412432565</v>
      </c>
      <c r="BC41" s="68">
        <v>0</v>
      </c>
      <c r="BD41" s="68">
        <v>0.48615903458291077</v>
      </c>
      <c r="BE41" s="68">
        <v>0</v>
      </c>
      <c r="BF41" s="68">
        <v>0</v>
      </c>
      <c r="BG41" s="68">
        <v>0</v>
      </c>
      <c r="BH41" s="63">
        <v>-9999</v>
      </c>
      <c r="BI41" s="13"/>
      <c r="BJ41" s="11"/>
      <c r="BK41" s="12"/>
    </row>
    <row r="42" spans="1:63" ht="12.75">
      <c r="A42" s="2"/>
      <c r="B42" s="3" t="s">
        <v>99</v>
      </c>
      <c r="C42" s="4" t="s">
        <v>16</v>
      </c>
      <c r="D42" s="5" t="s">
        <v>11</v>
      </c>
      <c r="E42" s="48">
        <v>162.40936964</v>
      </c>
      <c r="F42" s="49">
        <v>4.0293642409689365</v>
      </c>
      <c r="G42" s="50">
        <v>333</v>
      </c>
      <c r="H42" s="51">
        <v>10.2086</v>
      </c>
      <c r="I42" s="52">
        <v>0</v>
      </c>
      <c r="J42" s="53">
        <v>0.0008852578229857849</v>
      </c>
      <c r="K42" s="51">
        <v>13.597220375049874</v>
      </c>
      <c r="L42" s="54">
        <v>5.768201687356787</v>
      </c>
      <c r="M42" s="52">
        <v>80.815685414899</v>
      </c>
      <c r="N42" s="54">
        <v>0.34147893330230406</v>
      </c>
      <c r="O42" s="52">
        <v>1.1415597536703797</v>
      </c>
      <c r="P42" s="53">
        <v>0.0007884470379205097</v>
      </c>
      <c r="Q42" s="53"/>
      <c r="R42" s="97">
        <v>450926</v>
      </c>
      <c r="S42" s="97">
        <v>3985612</v>
      </c>
      <c r="T42" s="97">
        <v>451406</v>
      </c>
      <c r="U42" s="97">
        <v>3986055</v>
      </c>
      <c r="V42" s="6">
        <f t="shared" si="1"/>
        <v>772.6185024000001</v>
      </c>
      <c r="W42" s="56">
        <v>0.002459107507613991</v>
      </c>
      <c r="X42" s="51">
        <v>540.8147906591973</v>
      </c>
      <c r="Y42" s="52">
        <v>69.99764941937757</v>
      </c>
      <c r="Z42" s="51">
        <v>90.13579844319956</v>
      </c>
      <c r="AA42" s="49">
        <v>0.28990512680765246</v>
      </c>
      <c r="AB42" s="52">
        <v>33.47817318707732</v>
      </c>
      <c r="AC42" s="51">
        <v>47.85397994197875</v>
      </c>
      <c r="AD42" s="51">
        <v>18.667846870943926</v>
      </c>
      <c r="AE42" s="52">
        <v>13.740741792042444</v>
      </c>
      <c r="AF42" s="51">
        <v>32.51889659491832</v>
      </c>
      <c r="AG42" s="49">
        <v>0.8021596265613574</v>
      </c>
      <c r="AH42" s="51">
        <v>0</v>
      </c>
      <c r="AI42" s="51">
        <v>19.837784951146702</v>
      </c>
      <c r="AJ42" s="51">
        <v>57.905521605146404</v>
      </c>
      <c r="AK42" s="57">
        <v>0.046897094646747926</v>
      </c>
      <c r="AL42" s="58">
        <v>11.506666666666666</v>
      </c>
      <c r="AM42" s="58">
        <v>52.833333333333336</v>
      </c>
      <c r="AN42" s="58">
        <v>122.6</v>
      </c>
      <c r="AO42" s="59">
        <v>1.6469913959763887</v>
      </c>
      <c r="AP42" s="63">
        <v>7.5</v>
      </c>
      <c r="AQ42" s="64">
        <v>29.613018195411666</v>
      </c>
      <c r="AR42" s="64">
        <v>27.549818436381262</v>
      </c>
      <c r="AS42" s="64">
        <v>56.87035279821019</v>
      </c>
      <c r="AT42" s="65">
        <v>1.1314150612330354</v>
      </c>
      <c r="AU42" s="68">
        <v>0</v>
      </c>
      <c r="AV42" s="68">
        <v>0</v>
      </c>
      <c r="AW42" s="68">
        <v>0</v>
      </c>
      <c r="AX42" s="68">
        <v>0</v>
      </c>
      <c r="AY42" s="68">
        <v>0.03849137739947688</v>
      </c>
      <c r="AZ42" s="68">
        <v>0</v>
      </c>
      <c r="BA42" s="68">
        <v>0.072278006827149</v>
      </c>
      <c r="BB42" s="68">
        <v>0.36813960189741546</v>
      </c>
      <c r="BC42" s="68">
        <v>0</v>
      </c>
      <c r="BD42" s="68">
        <v>0.5210910138759587</v>
      </c>
      <c r="BE42" s="68">
        <v>0</v>
      </c>
      <c r="BF42" s="68">
        <v>0</v>
      </c>
      <c r="BG42" s="68">
        <v>0</v>
      </c>
      <c r="BH42" s="63">
        <v>-9999</v>
      </c>
      <c r="BI42" s="13"/>
      <c r="BJ42" s="11"/>
      <c r="BK42" s="12"/>
    </row>
    <row r="43" spans="1:63" ht="12.75">
      <c r="A43" s="2"/>
      <c r="B43" s="3" t="s">
        <v>99</v>
      </c>
      <c r="C43" s="14" t="s">
        <v>111</v>
      </c>
      <c r="D43" s="5" t="s">
        <v>24</v>
      </c>
      <c r="E43" s="48">
        <v>312.57184</v>
      </c>
      <c r="F43" s="49">
        <v>4.995535602184511</v>
      </c>
      <c r="G43" s="50">
        <v>468</v>
      </c>
      <c r="H43" s="51">
        <v>11.1094</v>
      </c>
      <c r="I43" s="52">
        <v>3.0461032623980655</v>
      </c>
      <c r="J43" s="53">
        <v>0.0007085059901749306</v>
      </c>
      <c r="K43" s="51">
        <v>4.8467624904982385</v>
      </c>
      <c r="L43" s="54">
        <v>0.5796074908437565</v>
      </c>
      <c r="M43" s="52">
        <v>21.634244382248944</v>
      </c>
      <c r="N43" s="54">
        <v>0.9332166812481774</v>
      </c>
      <c r="O43" s="52">
        <v>0.4448552276967729</v>
      </c>
      <c r="P43" s="53">
        <v>0.0007430554989172476</v>
      </c>
      <c r="Q43" s="53"/>
      <c r="R43" s="98">
        <v>509308</v>
      </c>
      <c r="S43" s="98">
        <v>3975598</v>
      </c>
      <c r="T43" s="98">
        <v>509740</v>
      </c>
      <c r="U43" s="98">
        <v>3976360</v>
      </c>
      <c r="V43" s="6">
        <f t="shared" si="1"/>
        <v>1135.173140534065</v>
      </c>
      <c r="W43" s="56">
        <v>0.0009394180909810978</v>
      </c>
      <c r="X43" s="51">
        <v>1082.4492716020386</v>
      </c>
      <c r="Y43" s="52">
        <v>95.35543371760706</v>
      </c>
      <c r="Z43" s="51">
        <v>180.4082119336731</v>
      </c>
      <c r="AA43" s="49">
        <v>0.8035155676672425</v>
      </c>
      <c r="AB43" s="52">
        <v>14.321971546101153</v>
      </c>
      <c r="AC43" s="51">
        <v>49.779619145336554</v>
      </c>
      <c r="AD43" s="51">
        <v>35.89840930856229</v>
      </c>
      <c r="AE43" s="52">
        <v>0</v>
      </c>
      <c r="AF43" s="51">
        <v>35.34354888506533</v>
      </c>
      <c r="AG43" s="49">
        <v>1.4990529673690318</v>
      </c>
      <c r="AH43" s="51">
        <v>0.7477548760560201</v>
      </c>
      <c r="AI43" s="51">
        <v>26.91647045157807</v>
      </c>
      <c r="AJ43" s="51">
        <v>72.3357746723659</v>
      </c>
      <c r="AK43" s="57">
        <v>0.1443013760283637</v>
      </c>
      <c r="AL43" s="58">
        <v>7.333333333333333</v>
      </c>
      <c r="AM43" s="58">
        <v>90.66666666666667</v>
      </c>
      <c r="AN43" s="58">
        <v>170.26666666666665</v>
      </c>
      <c r="AO43" s="59">
        <v>2.24647067358642</v>
      </c>
      <c r="AP43" s="63">
        <v>13.3333333333333</v>
      </c>
      <c r="AQ43" s="64">
        <v>89.5163334294617</v>
      </c>
      <c r="AR43" s="64">
        <v>14.91676579346076</v>
      </c>
      <c r="AS43" s="64">
        <v>29.719001365469538</v>
      </c>
      <c r="AT43" s="65">
        <v>1.3445834036329622</v>
      </c>
      <c r="AU43" s="68">
        <v>0.03046103262398066</v>
      </c>
      <c r="AV43" s="68">
        <v>0</v>
      </c>
      <c r="AW43" s="68">
        <v>0</v>
      </c>
      <c r="AX43" s="68">
        <v>0</v>
      </c>
      <c r="AY43" s="68">
        <v>0.10155213068864852</v>
      </c>
      <c r="AZ43" s="68">
        <v>0</v>
      </c>
      <c r="BA43" s="68">
        <v>0.057285743489013545</v>
      </c>
      <c r="BB43" s="68">
        <v>0.7228938556799571</v>
      </c>
      <c r="BC43" s="68">
        <v>0</v>
      </c>
      <c r="BD43" s="68">
        <v>0.08780723751840022</v>
      </c>
      <c r="BE43" s="68">
        <v>0</v>
      </c>
      <c r="BF43" s="68">
        <v>0</v>
      </c>
      <c r="BG43" s="68">
        <v>0</v>
      </c>
      <c r="BH43" s="63">
        <v>71.56862745098039</v>
      </c>
      <c r="BI43" s="17"/>
      <c r="BJ43" s="11"/>
      <c r="BK43" s="12"/>
    </row>
    <row r="44" spans="1:63" ht="12.75">
      <c r="A44" s="2"/>
      <c r="B44" s="3" t="s">
        <v>57</v>
      </c>
      <c r="C44" s="4" t="s">
        <v>112</v>
      </c>
      <c r="D44" s="5" t="s">
        <v>21</v>
      </c>
      <c r="E44" s="48">
        <v>130.184193306</v>
      </c>
      <c r="F44" s="49">
        <v>6.738865222273533</v>
      </c>
      <c r="G44" s="50">
        <v>462</v>
      </c>
      <c r="H44" s="51">
        <v>11.6135</v>
      </c>
      <c r="I44" s="52">
        <v>32.837874273230696</v>
      </c>
      <c r="J44" s="53">
        <v>0.0014251098254602721</v>
      </c>
      <c r="K44" s="51">
        <v>10.676336183951275</v>
      </c>
      <c r="L44" s="54">
        <v>2.521965160764784</v>
      </c>
      <c r="M44" s="52">
        <v>44.695073192726895</v>
      </c>
      <c r="N44" s="54">
        <v>1.260823044442839</v>
      </c>
      <c r="O44" s="52">
        <v>1.9702852818474874</v>
      </c>
      <c r="P44" s="53">
        <v>0.0034941702355765305</v>
      </c>
      <c r="Q44" s="53"/>
      <c r="R44" s="97">
        <v>503402</v>
      </c>
      <c r="S44" s="97">
        <v>3980447</v>
      </c>
      <c r="T44" s="97">
        <v>503760</v>
      </c>
      <c r="U44" s="97">
        <v>3980389</v>
      </c>
      <c r="V44" s="6">
        <f t="shared" si="1"/>
        <v>461.9875354</v>
      </c>
      <c r="W44" s="56">
        <v>0.004878034535965246</v>
      </c>
      <c r="X44" s="51">
        <v>321.40573537469834</v>
      </c>
      <c r="Y44" s="52">
        <v>69.57021797058171</v>
      </c>
      <c r="Z44" s="51">
        <v>40.17571692183729</v>
      </c>
      <c r="AA44" s="49">
        <v>0.34351582209367565</v>
      </c>
      <c r="AB44" s="52">
        <v>68.3231046305617</v>
      </c>
      <c r="AC44" s="51">
        <v>22.250046726911464</v>
      </c>
      <c r="AD44" s="51">
        <v>9.426848642526824</v>
      </c>
      <c r="AE44" s="52">
        <v>0</v>
      </c>
      <c r="AF44" s="51">
        <v>42.183554487297734</v>
      </c>
      <c r="AG44" s="49">
        <v>1.3919157346688162</v>
      </c>
      <c r="AH44" s="51">
        <v>0</v>
      </c>
      <c r="AI44" s="51">
        <v>14.782837408584756</v>
      </c>
      <c r="AJ44" s="51">
        <v>23.061772830761875</v>
      </c>
      <c r="AK44" s="57">
        <v>0.004665356171527076</v>
      </c>
      <c r="AL44" s="58">
        <v>4</v>
      </c>
      <c r="AM44" s="58">
        <v>29.5</v>
      </c>
      <c r="AN44" s="58">
        <v>59.85333333333332</v>
      </c>
      <c r="AO44" s="59">
        <v>1.6653404184070169</v>
      </c>
      <c r="AP44" s="63">
        <v>4.16666666666667</v>
      </c>
      <c r="AQ44" s="64">
        <v>25.105137242810667</v>
      </c>
      <c r="AR44" s="64">
        <v>7.412741967953089</v>
      </c>
      <c r="AS44" s="64">
        <v>23.32425378684147</v>
      </c>
      <c r="AT44" s="65">
        <v>1.245801940022037</v>
      </c>
      <c r="AU44" s="68">
        <v>0.2561753786805119</v>
      </c>
      <c r="AV44" s="68">
        <v>0</v>
      </c>
      <c r="AW44" s="68">
        <v>0</v>
      </c>
      <c r="AX44" s="68">
        <v>0</v>
      </c>
      <c r="AY44" s="68">
        <v>0.18345351096116752</v>
      </c>
      <c r="AZ44" s="68">
        <v>0.028642142595421957</v>
      </c>
      <c r="BA44" s="68">
        <v>0.1773213409196181</v>
      </c>
      <c r="BB44" s="68">
        <v>0.28220426279148547</v>
      </c>
      <c r="BC44" s="68">
        <v>0.07220336405179506</v>
      </c>
      <c r="BD44" s="68">
        <v>0</v>
      </c>
      <c r="BE44" s="68">
        <v>0</v>
      </c>
      <c r="BF44" s="68">
        <v>0</v>
      </c>
      <c r="BG44" s="68">
        <v>0</v>
      </c>
      <c r="BH44" s="63">
        <v>-9999</v>
      </c>
      <c r="BI44" s="13"/>
      <c r="BJ44" s="11"/>
      <c r="BK44" s="12"/>
    </row>
    <row r="45" spans="1:63" ht="12.75">
      <c r="A45" s="2"/>
      <c r="B45" s="3" t="s">
        <v>57</v>
      </c>
      <c r="C45" s="14" t="s">
        <v>113</v>
      </c>
      <c r="D45" s="5" t="s">
        <v>24</v>
      </c>
      <c r="E45" s="48">
        <v>134.454752</v>
      </c>
      <c r="F45" s="49">
        <v>6.34143642914232</v>
      </c>
      <c r="G45" s="50">
        <v>484</v>
      </c>
      <c r="H45" s="51">
        <v>11.5781</v>
      </c>
      <c r="I45" s="52">
        <v>34.1617982642216</v>
      </c>
      <c r="J45" s="53">
        <v>0.0005884336159548923</v>
      </c>
      <c r="K45" s="51">
        <v>9.111295569865984</v>
      </c>
      <c r="L45" s="54">
        <v>2.441326496458838</v>
      </c>
      <c r="M45" s="52">
        <v>43.51094910075317</v>
      </c>
      <c r="N45" s="54">
        <v>1.7002717906579863</v>
      </c>
      <c r="O45" s="52">
        <v>1.9319079431807533</v>
      </c>
      <c r="P45" s="53">
        <v>0.0011686069583721423</v>
      </c>
      <c r="Q45" s="53"/>
      <c r="R45" s="98">
        <v>503750</v>
      </c>
      <c r="S45" s="98">
        <v>3981363</v>
      </c>
      <c r="T45" s="98">
        <v>504200</v>
      </c>
      <c r="U45" s="98">
        <v>3981831</v>
      </c>
      <c r="V45" s="6">
        <f t="shared" si="1"/>
        <v>882.9197834410477</v>
      </c>
      <c r="W45" s="56">
        <v>0.0017319962750555107</v>
      </c>
      <c r="X45" s="51">
        <v>774.1463479785929</v>
      </c>
      <c r="Y45" s="52">
        <v>87.68025844448442</v>
      </c>
      <c r="Z45" s="51">
        <v>258.04878265953096</v>
      </c>
      <c r="AA45" s="49">
        <v>0.5299608465155407</v>
      </c>
      <c r="AB45" s="52">
        <v>17.90134832339326</v>
      </c>
      <c r="AC45" s="51">
        <v>46.402827647749504</v>
      </c>
      <c r="AD45" s="51">
        <v>35.69582402885723</v>
      </c>
      <c r="AE45" s="52">
        <v>9.031189368161433</v>
      </c>
      <c r="AF45" s="51">
        <v>29.30221215058143</v>
      </c>
      <c r="AG45" s="49">
        <v>1.101630579040878</v>
      </c>
      <c r="AH45" s="51">
        <v>0</v>
      </c>
      <c r="AI45" s="51">
        <v>28.4010300250119</v>
      </c>
      <c r="AJ45" s="51">
        <v>36.58597723249682</v>
      </c>
      <c r="AK45" s="57">
        <v>0.04259154477929916</v>
      </c>
      <c r="AL45" s="58">
        <v>5.8933333333333335</v>
      </c>
      <c r="AM45" s="58">
        <v>27.833333333333332</v>
      </c>
      <c r="AN45" s="58">
        <v>79.93333333333332</v>
      </c>
      <c r="AO45" s="59">
        <v>1.79960564120576</v>
      </c>
      <c r="AP45" s="63">
        <v>33.3333333333333</v>
      </c>
      <c r="AQ45" s="64">
        <v>95.8545836212807</v>
      </c>
      <c r="AR45" s="64">
        <v>1.8398682964818553</v>
      </c>
      <c r="AS45" s="64">
        <v>30.079441017387072</v>
      </c>
      <c r="AT45" s="65">
        <v>1.4196822737020616</v>
      </c>
      <c r="AU45" s="68">
        <v>0.3037816278839027</v>
      </c>
      <c r="AV45" s="68">
        <v>0</v>
      </c>
      <c r="AW45" s="68">
        <v>0</v>
      </c>
      <c r="AX45" s="68">
        <v>0</v>
      </c>
      <c r="AY45" s="68">
        <v>0.19675038311454754</v>
      </c>
      <c r="AZ45" s="68">
        <v>0.04037930041970158</v>
      </c>
      <c r="BA45" s="68">
        <v>0.09000689272227382</v>
      </c>
      <c r="BB45" s="68">
        <v>0.32874264720408014</v>
      </c>
      <c r="BC45" s="68">
        <v>0.035868917843651586</v>
      </c>
      <c r="BD45" s="68">
        <v>0.002502793897180939</v>
      </c>
      <c r="BE45" s="68">
        <v>0</v>
      </c>
      <c r="BF45" s="68">
        <v>0.0019674369146618605</v>
      </c>
      <c r="BG45" s="68">
        <v>0</v>
      </c>
      <c r="BH45" s="63">
        <v>50.980392156862756</v>
      </c>
      <c r="BI45" s="17"/>
      <c r="BJ45" s="11"/>
      <c r="BK45" s="12"/>
    </row>
    <row r="46" spans="1:63" ht="12.75">
      <c r="A46" s="2"/>
      <c r="B46" s="3" t="s">
        <v>57</v>
      </c>
      <c r="C46" s="4" t="s">
        <v>114</v>
      </c>
      <c r="D46" s="5" t="s">
        <v>21</v>
      </c>
      <c r="E46" s="48">
        <v>219.30233873</v>
      </c>
      <c r="F46" s="49">
        <v>2.9167399757300236</v>
      </c>
      <c r="G46" s="50">
        <v>472</v>
      </c>
      <c r="H46" s="51">
        <v>12.9772</v>
      </c>
      <c r="I46" s="52">
        <v>18.627406717260232</v>
      </c>
      <c r="J46" s="53">
        <v>0.0010484544867671599</v>
      </c>
      <c r="K46" s="51">
        <v>12.915724364946787</v>
      </c>
      <c r="L46" s="54">
        <v>5.17586819444495</v>
      </c>
      <c r="M46" s="52">
        <v>57.2468959202481</v>
      </c>
      <c r="N46" s="54">
        <v>1.2724128016010419</v>
      </c>
      <c r="O46" s="52">
        <v>1.9153010516551365</v>
      </c>
      <c r="P46" s="53">
        <v>0.0013181346250666934</v>
      </c>
      <c r="Q46" s="53"/>
      <c r="R46" s="97">
        <v>494880</v>
      </c>
      <c r="S46" s="97">
        <v>3978598</v>
      </c>
      <c r="T46" s="97">
        <v>495147</v>
      </c>
      <c r="U46" s="97">
        <v>3978821</v>
      </c>
      <c r="V46" s="6">
        <f t="shared" si="1"/>
        <v>433.0267297</v>
      </c>
      <c r="W46" s="56">
        <v>0.002968373866132497</v>
      </c>
      <c r="X46" s="51">
        <v>320.6696759958946</v>
      </c>
      <c r="Y46" s="52">
        <v>74.05309049121607</v>
      </c>
      <c r="Z46" s="51">
        <v>80.16741899897364</v>
      </c>
      <c r="AA46" s="49">
        <v>0.3677545547923166</v>
      </c>
      <c r="AB46" s="52">
        <v>21.33158624281455</v>
      </c>
      <c r="AC46" s="51">
        <v>60.16473031467088</v>
      </c>
      <c r="AD46" s="51">
        <v>18.503683442514575</v>
      </c>
      <c r="AE46" s="52">
        <v>14.192640603707178</v>
      </c>
      <c r="AF46" s="51">
        <v>38.17425599202536</v>
      </c>
      <c r="AG46" s="49">
        <v>0.7054843398913557</v>
      </c>
      <c r="AH46" s="51">
        <v>0</v>
      </c>
      <c r="AI46" s="51">
        <v>26.188546122950417</v>
      </c>
      <c r="AJ46" s="51">
        <v>62.266530302721556</v>
      </c>
      <c r="AK46" s="57">
        <v>0.006504109840097058</v>
      </c>
      <c r="AL46" s="58">
        <v>17.8</v>
      </c>
      <c r="AM46" s="58">
        <v>46.5</v>
      </c>
      <c r="AN46" s="58">
        <v>89.76</v>
      </c>
      <c r="AO46" s="59">
        <v>1.33411665061945</v>
      </c>
      <c r="AP46" s="63">
        <v>0.8333333333333329</v>
      </c>
      <c r="AQ46" s="64">
        <v>13.935469786001692</v>
      </c>
      <c r="AR46" s="64">
        <v>1.956584656205675</v>
      </c>
      <c r="AS46" s="64">
        <v>22.84290771278227</v>
      </c>
      <c r="AT46" s="65">
        <v>1.2648196185027454</v>
      </c>
      <c r="AU46" s="68">
        <v>0.18198496968900965</v>
      </c>
      <c r="AV46" s="68">
        <v>0</v>
      </c>
      <c r="AW46" s="68">
        <v>0</v>
      </c>
      <c r="AX46" s="68">
        <v>0</v>
      </c>
      <c r="AY46" s="68">
        <v>0.2190435928271514</v>
      </c>
      <c r="AZ46" s="68">
        <v>0</v>
      </c>
      <c r="BA46" s="68">
        <v>0.1995230687774225</v>
      </c>
      <c r="BB46" s="68">
        <v>0.3349313128742699</v>
      </c>
      <c r="BC46" s="68">
        <v>0.004289097483592663</v>
      </c>
      <c r="BD46" s="68">
        <v>0.060227958348553816</v>
      </c>
      <c r="BE46" s="68">
        <v>0</v>
      </c>
      <c r="BF46" s="68">
        <v>0</v>
      </c>
      <c r="BG46" s="68">
        <v>0</v>
      </c>
      <c r="BH46" s="63">
        <v>-9999</v>
      </c>
      <c r="BI46" s="13"/>
      <c r="BJ46" s="11"/>
      <c r="BK46" s="12"/>
    </row>
    <row r="47" spans="1:63" ht="12.75">
      <c r="A47" s="4"/>
      <c r="B47" s="3" t="s">
        <v>57</v>
      </c>
      <c r="C47" s="14" t="s">
        <v>115</v>
      </c>
      <c r="D47" s="5" t="s">
        <v>24</v>
      </c>
      <c r="E47" s="48">
        <v>229.878416</v>
      </c>
      <c r="F47" s="49">
        <v>2.83346623600264</v>
      </c>
      <c r="G47" s="50">
        <v>482</v>
      </c>
      <c r="H47" s="51">
        <v>12.8328</v>
      </c>
      <c r="I47" s="52">
        <v>20.990268763984876</v>
      </c>
      <c r="J47" s="53">
        <v>0.0014453524238884222</v>
      </c>
      <c r="K47" s="51">
        <v>10.941403099379029</v>
      </c>
      <c r="L47" s="54">
        <v>5.236368761892829</v>
      </c>
      <c r="M47" s="52">
        <v>57.86275323617625</v>
      </c>
      <c r="N47" s="54">
        <v>1.4206385932438685</v>
      </c>
      <c r="O47" s="52">
        <v>1.9611912014596369</v>
      </c>
      <c r="P47" s="53">
        <v>0.0012506763474104709</v>
      </c>
      <c r="Q47" s="53"/>
      <c r="R47" s="98">
        <v>495673</v>
      </c>
      <c r="S47" s="98">
        <v>3980279</v>
      </c>
      <c r="T47" s="98">
        <v>495798</v>
      </c>
      <c r="U47" s="98">
        <v>3980920</v>
      </c>
      <c r="V47" s="6">
        <f t="shared" si="1"/>
        <v>742.7446484414793</v>
      </c>
      <c r="W47" s="56">
        <v>0.001267064841485507</v>
      </c>
      <c r="X47" s="51">
        <v>614.8272865998326</v>
      </c>
      <c r="Y47" s="52">
        <v>82.77774708844298</v>
      </c>
      <c r="Z47" s="51">
        <v>153.70682164995816</v>
      </c>
      <c r="AA47" s="49">
        <v>0.4662517457398666</v>
      </c>
      <c r="AB47" s="52">
        <v>35.413300236710384</v>
      </c>
      <c r="AC47" s="51">
        <v>41.963571403793544</v>
      </c>
      <c r="AD47" s="51">
        <v>22.62312835949607</v>
      </c>
      <c r="AE47" s="52">
        <v>0</v>
      </c>
      <c r="AF47" s="51">
        <v>36.40886593526653</v>
      </c>
      <c r="AG47" s="49">
        <v>1.1037249196528287</v>
      </c>
      <c r="AH47" s="51">
        <v>0</v>
      </c>
      <c r="AI47" s="51">
        <v>43.14749494127095</v>
      </c>
      <c r="AJ47" s="51">
        <v>53.43180590336577</v>
      </c>
      <c r="AK47" s="57">
        <v>0.08673558168621849</v>
      </c>
      <c r="AL47" s="58">
        <v>16.066666666666666</v>
      </c>
      <c r="AM47" s="58">
        <v>44.5</v>
      </c>
      <c r="AN47" s="58">
        <v>87.88</v>
      </c>
      <c r="AO47" s="59">
        <v>1.26739643829891</v>
      </c>
      <c r="AP47" s="63">
        <v>10.8333333333333</v>
      </c>
      <c r="AQ47" s="64">
        <v>86.12360261946787</v>
      </c>
      <c r="AR47" s="64">
        <v>14.264963137467523</v>
      </c>
      <c r="AS47" s="64">
        <v>76.23643874793603</v>
      </c>
      <c r="AT47" s="65">
        <v>1.1293312872808978</v>
      </c>
      <c r="AU47" s="68">
        <v>0.20535022273058146</v>
      </c>
      <c r="AV47" s="68">
        <v>0</v>
      </c>
      <c r="AW47" s="68">
        <v>0</v>
      </c>
      <c r="AX47" s="68">
        <v>0</v>
      </c>
      <c r="AY47" s="68">
        <v>0.2705996101248795</v>
      </c>
      <c r="AZ47" s="68">
        <v>0.00015266219248548312</v>
      </c>
      <c r="BA47" s="68">
        <v>0.07961137685698294</v>
      </c>
      <c r="BB47" s="68">
        <v>0.3968238434847319</v>
      </c>
      <c r="BC47" s="68">
        <v>0.004552464909267298</v>
      </c>
      <c r="BD47" s="68">
        <v>0.04290981970107142</v>
      </c>
      <c r="BE47" s="68">
        <v>0</v>
      </c>
      <c r="BF47" s="68">
        <v>0</v>
      </c>
      <c r="BG47" s="68">
        <v>0</v>
      </c>
      <c r="BH47" s="63">
        <v>80.3921568627451</v>
      </c>
      <c r="BI47" s="18"/>
      <c r="BJ47" s="15"/>
      <c r="BK47" s="12"/>
    </row>
    <row r="48" spans="1:63" ht="12.75">
      <c r="A48" s="4"/>
      <c r="B48" s="3" t="s">
        <v>57</v>
      </c>
      <c r="C48" s="14" t="s">
        <v>116</v>
      </c>
      <c r="D48" s="5" t="s">
        <v>24</v>
      </c>
      <c r="E48" s="48">
        <v>238.08448</v>
      </c>
      <c r="F48" s="49">
        <v>8.576909343709533</v>
      </c>
      <c r="G48" s="50">
        <v>453</v>
      </c>
      <c r="H48" s="51">
        <v>9.7345</v>
      </c>
      <c r="I48" s="52">
        <v>28.01986597279092</v>
      </c>
      <c r="J48" s="53">
        <v>0.0008896851151322421</v>
      </c>
      <c r="K48" s="51">
        <v>27.23413424462825</v>
      </c>
      <c r="L48" s="54">
        <v>8.020579740825307</v>
      </c>
      <c r="M48" s="52">
        <v>99.82114632726062</v>
      </c>
      <c r="N48" s="54">
        <v>0.6379261305920118</v>
      </c>
      <c r="O48" s="52">
        <v>3.167480682866345</v>
      </c>
      <c r="P48" s="53">
        <v>0.0007567626205761883</v>
      </c>
      <c r="Q48" s="53"/>
      <c r="R48" s="98">
        <v>526948</v>
      </c>
      <c r="S48" s="98">
        <v>3982800</v>
      </c>
      <c r="T48" s="98">
        <v>527001</v>
      </c>
      <c r="U48" s="98">
        <v>3983116</v>
      </c>
      <c r="V48" s="6">
        <f t="shared" si="1"/>
        <v>552.0513901151671</v>
      </c>
      <c r="W48" s="56">
        <v>0.0024305510683423014</v>
      </c>
      <c r="X48" s="51">
        <v>458.89767801138345</v>
      </c>
      <c r="Y48" s="52">
        <v>83.12589846312129</v>
      </c>
      <c r="Z48" s="51">
        <v>76.48294633523058</v>
      </c>
      <c r="AA48" s="49">
        <v>0.30264602002617497</v>
      </c>
      <c r="AB48" s="52">
        <v>40.156087546066786</v>
      </c>
      <c r="AC48" s="51">
        <v>39.9779531141739</v>
      </c>
      <c r="AD48" s="51">
        <v>19.86595933975931</v>
      </c>
      <c r="AE48" s="52">
        <v>0</v>
      </c>
      <c r="AF48" s="51">
        <v>23.860235928783634</v>
      </c>
      <c r="AG48" s="49">
        <v>1.04023445567244</v>
      </c>
      <c r="AH48" s="51">
        <v>0</v>
      </c>
      <c r="AI48" s="51">
        <v>52.689637180676065</v>
      </c>
      <c r="AJ48" s="51">
        <v>40.838978154121605</v>
      </c>
      <c r="AK48" s="57">
        <v>0.17732998282476523</v>
      </c>
      <c r="AL48" s="58">
        <v>13.893333333333333</v>
      </c>
      <c r="AM48" s="58">
        <v>38.5</v>
      </c>
      <c r="AN48" s="58">
        <v>82.37333333333329</v>
      </c>
      <c r="AO48" s="59">
        <v>1.21660201216653</v>
      </c>
      <c r="AP48" s="63">
        <v>15</v>
      </c>
      <c r="AQ48" s="64">
        <v>77.89006353640706</v>
      </c>
      <c r="AR48" s="64">
        <v>13.639888571246992</v>
      </c>
      <c r="AS48" s="64">
        <v>44.79811950135984</v>
      </c>
      <c r="AT48" s="65">
        <v>1.7481097753793455</v>
      </c>
      <c r="AU48" s="68">
        <v>0.2686706504457695</v>
      </c>
      <c r="AV48" s="68">
        <v>0</v>
      </c>
      <c r="AW48" s="68">
        <v>0</v>
      </c>
      <c r="AX48" s="68">
        <v>0</v>
      </c>
      <c r="AY48" s="68">
        <v>0.2577814062682795</v>
      </c>
      <c r="AZ48" s="68">
        <v>0.0034810808357865117</v>
      </c>
      <c r="BA48" s="68">
        <v>0.15975175093410318</v>
      </c>
      <c r="BB48" s="68">
        <v>0.2738488054326203</v>
      </c>
      <c r="BC48" s="68">
        <v>0.008965389514979652</v>
      </c>
      <c r="BD48" s="68">
        <v>0</v>
      </c>
      <c r="BE48" s="68">
        <v>0</v>
      </c>
      <c r="BF48" s="68">
        <v>0.0025626197671600208</v>
      </c>
      <c r="BG48" s="68">
        <v>0.024938296801301375</v>
      </c>
      <c r="BH48" s="63">
        <v>44.11764705882353</v>
      </c>
      <c r="BI48" s="18"/>
      <c r="BJ48" s="15"/>
      <c r="BK48" s="12"/>
    </row>
    <row r="49" spans="1:63" ht="12.75">
      <c r="A49" s="2"/>
      <c r="B49" s="3" t="s">
        <v>57</v>
      </c>
      <c r="C49" s="4" t="s">
        <v>17</v>
      </c>
      <c r="D49" s="5" t="s">
        <v>11</v>
      </c>
      <c r="E49" s="48">
        <v>266.497260171</v>
      </c>
      <c r="F49" s="49">
        <v>7.707893997610145</v>
      </c>
      <c r="G49" s="50">
        <v>370</v>
      </c>
      <c r="H49" s="51">
        <v>7.4236</v>
      </c>
      <c r="I49" s="52">
        <v>40.1271841840422</v>
      </c>
      <c r="J49" s="53">
        <v>0.0011319239935391491</v>
      </c>
      <c r="K49" s="51">
        <v>38.49195896064248</v>
      </c>
      <c r="L49" s="54">
        <v>8.870072429574764</v>
      </c>
      <c r="M49" s="52">
        <v>100</v>
      </c>
      <c r="N49" s="54">
        <v>0.00015390582194943272</v>
      </c>
      <c r="O49" s="52">
        <v>3.84521776825198</v>
      </c>
      <c r="P49" s="53">
        <v>0.0010697585833276898</v>
      </c>
      <c r="Q49" s="53"/>
      <c r="R49" s="97">
        <v>471769</v>
      </c>
      <c r="S49" s="97">
        <v>4027138</v>
      </c>
      <c r="T49" s="97">
        <v>471543</v>
      </c>
      <c r="U49" s="97">
        <v>4027505</v>
      </c>
      <c r="V49" s="6">
        <f t="shared" si="1"/>
        <v>614.148389</v>
      </c>
      <c r="W49" s="56">
        <v>0.0004482101450716243</v>
      </c>
      <c r="X49" s="51">
        <v>302.900175783151</v>
      </c>
      <c r="Y49" s="52">
        <v>49.32035664480934</v>
      </c>
      <c r="Z49" s="51">
        <v>302.900175783151</v>
      </c>
      <c r="AA49" s="49">
        <v>0.6878466406043847</v>
      </c>
      <c r="AB49" s="52">
        <v>15.327217458397024</v>
      </c>
      <c r="AC49" s="51">
        <v>63.24751901797556</v>
      </c>
      <c r="AD49" s="51">
        <v>21.42526352362741</v>
      </c>
      <c r="AE49" s="52">
        <v>8.892821090961343</v>
      </c>
      <c r="AF49" s="51">
        <v>29.702825681757787</v>
      </c>
      <c r="AG49" s="49">
        <v>0.7613859472491155</v>
      </c>
      <c r="AH49" s="51">
        <v>4.406861163899696</v>
      </c>
      <c r="AI49" s="51">
        <v>62.50289823112036</v>
      </c>
      <c r="AJ49" s="51">
        <v>11.988276189539443</v>
      </c>
      <c r="AK49" s="57">
        <v>0.17746725025487617</v>
      </c>
      <c r="AL49" s="58">
        <v>5.946666666666666</v>
      </c>
      <c r="AM49" s="58">
        <v>20.333333333333332</v>
      </c>
      <c r="AN49" s="58">
        <v>41.88</v>
      </c>
      <c r="AO49" s="59">
        <v>1.292326165147801</v>
      </c>
      <c r="AP49" s="63">
        <v>5.83333333333333</v>
      </c>
      <c r="AQ49" s="64">
        <v>25.35881265882</v>
      </c>
      <c r="AR49" s="64">
        <v>21.136640467900474</v>
      </c>
      <c r="AS49" s="64">
        <v>59.83213255775639</v>
      </c>
      <c r="AT49" s="65">
        <v>1.3210772899908592</v>
      </c>
      <c r="AU49" s="68">
        <v>0.401271841840422</v>
      </c>
      <c r="AV49" s="68">
        <v>0</v>
      </c>
      <c r="AW49" s="68">
        <v>0</v>
      </c>
      <c r="AX49" s="68">
        <v>0</v>
      </c>
      <c r="AY49" s="68">
        <v>0.394091980574524</v>
      </c>
      <c r="AZ49" s="68">
        <v>0</v>
      </c>
      <c r="BA49" s="68">
        <v>0.11141955921190384</v>
      </c>
      <c r="BB49" s="68">
        <v>0.09321661837315015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3">
        <v>-9999</v>
      </c>
      <c r="BI49" s="13"/>
      <c r="BJ49" s="11"/>
      <c r="BK49" s="12"/>
    </row>
    <row r="50" spans="1:63" ht="12.75">
      <c r="A50" s="2"/>
      <c r="B50" s="3" t="s">
        <v>57</v>
      </c>
      <c r="C50" s="4" t="s">
        <v>119</v>
      </c>
      <c r="D50" s="5" t="s">
        <v>7</v>
      </c>
      <c r="E50" s="48">
        <v>297.178593573</v>
      </c>
      <c r="F50" s="49">
        <v>6.742066393772106</v>
      </c>
      <c r="G50" s="50">
        <v>474</v>
      </c>
      <c r="H50" s="51">
        <v>12.3596</v>
      </c>
      <c r="I50" s="52">
        <v>7.698341788445521</v>
      </c>
      <c r="J50" s="53">
        <v>0.0007351132171851293</v>
      </c>
      <c r="K50" s="51">
        <v>7.418793064284092</v>
      </c>
      <c r="L50" s="54">
        <v>2.518182723064044</v>
      </c>
      <c r="M50" s="52">
        <v>42.474978960555546</v>
      </c>
      <c r="N50" s="54">
        <v>2.810465238084469</v>
      </c>
      <c r="O50" s="52">
        <v>0.6114505012466994</v>
      </c>
      <c r="P50" s="53">
        <v>5.227577203126739E-05</v>
      </c>
      <c r="Q50" s="53"/>
      <c r="R50" s="97">
        <v>467929</v>
      </c>
      <c r="S50" s="97">
        <v>3985622</v>
      </c>
      <c r="T50" s="97">
        <v>468067</v>
      </c>
      <c r="U50" s="97">
        <v>3986161</v>
      </c>
      <c r="V50" s="6">
        <f t="shared" si="1"/>
        <v>698.3151707</v>
      </c>
      <c r="W50" s="56">
        <v>0.0012922305488781288</v>
      </c>
      <c r="X50" s="51">
        <v>575.684830503105</v>
      </c>
      <c r="Y50" s="52">
        <v>82.43911268976603</v>
      </c>
      <c r="Z50" s="51">
        <v>287.8424152515525</v>
      </c>
      <c r="AA50" s="49">
        <v>0.46855486966777765</v>
      </c>
      <c r="AB50" s="52">
        <v>38.834311854674155</v>
      </c>
      <c r="AC50" s="51">
        <v>35.850064823802605</v>
      </c>
      <c r="AD50" s="51">
        <v>25.315623321523244</v>
      </c>
      <c r="AE50" s="52">
        <v>16.363624494231896</v>
      </c>
      <c r="AF50" s="51">
        <v>31.50081251919774</v>
      </c>
      <c r="AG50" s="49">
        <v>0.8369093022715179</v>
      </c>
      <c r="AH50" s="51">
        <v>0</v>
      </c>
      <c r="AI50" s="51">
        <v>21.91790727661357</v>
      </c>
      <c r="AJ50" s="51">
        <v>75.53580250254079</v>
      </c>
      <c r="AK50" s="57">
        <v>0.06129942203651963</v>
      </c>
      <c r="AL50" s="58">
        <v>12.506666666666666</v>
      </c>
      <c r="AM50" s="58">
        <v>39.166666666666664</v>
      </c>
      <c r="AN50" s="58">
        <v>101.30666666666666</v>
      </c>
      <c r="AO50" s="59">
        <v>1.5548644889986225</v>
      </c>
      <c r="AP50" s="63">
        <v>0</v>
      </c>
      <c r="AQ50" s="64">
        <v>28.56677032040002</v>
      </c>
      <c r="AR50" s="64">
        <v>0</v>
      </c>
      <c r="AS50" s="64">
        <v>44.96899245958187</v>
      </c>
      <c r="AT50" s="65">
        <v>1.071439550982201</v>
      </c>
      <c r="AU50" s="68">
        <v>0.07698341788445522</v>
      </c>
      <c r="AV50" s="68">
        <v>0</v>
      </c>
      <c r="AW50" s="68">
        <v>0</v>
      </c>
      <c r="AX50" s="68">
        <v>0</v>
      </c>
      <c r="AY50" s="68">
        <v>0.09795714393882032</v>
      </c>
      <c r="AZ50" s="68">
        <v>0.008974028924055424</v>
      </c>
      <c r="BA50" s="68">
        <v>0.1060740516392822</v>
      </c>
      <c r="BB50" s="68">
        <v>0.36993715453925946</v>
      </c>
      <c r="BC50" s="68">
        <v>0</v>
      </c>
      <c r="BD50" s="68">
        <v>0.34007420307412733</v>
      </c>
      <c r="BE50" s="68">
        <v>0</v>
      </c>
      <c r="BF50" s="68">
        <v>0</v>
      </c>
      <c r="BG50" s="68">
        <v>0</v>
      </c>
      <c r="BH50" s="63">
        <v>-9999</v>
      </c>
      <c r="BI50" s="13"/>
      <c r="BJ50" s="11"/>
      <c r="BK50" s="12"/>
    </row>
    <row r="51" spans="1:63" ht="12.75">
      <c r="A51" s="4"/>
      <c r="B51" s="3" t="s">
        <v>57</v>
      </c>
      <c r="C51" s="14" t="s">
        <v>31</v>
      </c>
      <c r="D51" s="5" t="s">
        <v>24</v>
      </c>
      <c r="E51" s="48">
        <v>369.27488</v>
      </c>
      <c r="F51" s="49">
        <v>5.433024708439805</v>
      </c>
      <c r="G51" s="50">
        <v>521</v>
      </c>
      <c r="H51" s="51">
        <v>13.0584</v>
      </c>
      <c r="I51" s="52">
        <v>17.250807854827094</v>
      </c>
      <c r="J51" s="53">
        <v>0.0007034815617493191</v>
      </c>
      <c r="K51" s="51">
        <v>9.148980765668718</v>
      </c>
      <c r="L51" s="54">
        <v>4.0308743675482805</v>
      </c>
      <c r="M51" s="52">
        <v>68.73409638201831</v>
      </c>
      <c r="N51" s="54">
        <v>3.8493849384938494</v>
      </c>
      <c r="O51" s="52">
        <v>1.2346822387084824</v>
      </c>
      <c r="P51" s="53">
        <v>0.0011051666283356596</v>
      </c>
      <c r="Q51" s="53"/>
      <c r="R51" s="94">
        <v>489018</v>
      </c>
      <c r="S51" s="94">
        <v>3987939</v>
      </c>
      <c r="T51" s="98">
        <v>489830</v>
      </c>
      <c r="U51" s="98">
        <v>3987617</v>
      </c>
      <c r="V51" s="6">
        <f t="shared" si="1"/>
        <v>1197.4185427865878</v>
      </c>
      <c r="W51" s="56">
        <v>0.001294973006869415</v>
      </c>
      <c r="X51" s="51">
        <v>1026.3774562185954</v>
      </c>
      <c r="Y51" s="52">
        <v>85.71584784632181</v>
      </c>
      <c r="Z51" s="51">
        <v>205.27549124371907</v>
      </c>
      <c r="AA51" s="49">
        <v>0.6087176311285403</v>
      </c>
      <c r="AB51" s="52">
        <v>22.650052426717192</v>
      </c>
      <c r="AC51" s="51">
        <v>49.774673478588966</v>
      </c>
      <c r="AD51" s="51">
        <v>27.57527409469383</v>
      </c>
      <c r="AE51" s="52">
        <v>0</v>
      </c>
      <c r="AF51" s="51">
        <v>34.10436369690496</v>
      </c>
      <c r="AG51" s="49">
        <v>1.034414056201299</v>
      </c>
      <c r="AH51" s="51">
        <v>0</v>
      </c>
      <c r="AI51" s="51">
        <v>54.21323498842053</v>
      </c>
      <c r="AJ51" s="51">
        <v>36.857476727709184</v>
      </c>
      <c r="AK51" s="57">
        <v>0.1276466775306843</v>
      </c>
      <c r="AL51" s="58">
        <v>18.56</v>
      </c>
      <c r="AM51" s="58">
        <v>45</v>
      </c>
      <c r="AN51" s="58">
        <v>103.30666666666666</v>
      </c>
      <c r="AO51" s="59">
        <v>1.31057922417856</v>
      </c>
      <c r="AP51" s="63">
        <v>5</v>
      </c>
      <c r="AQ51" s="64">
        <v>94.28715414172513</v>
      </c>
      <c r="AR51" s="64">
        <v>7.193328384017694</v>
      </c>
      <c r="AS51" s="64">
        <v>36.32609862938221</v>
      </c>
      <c r="AT51" s="65">
        <v>1.5742655826536083</v>
      </c>
      <c r="AU51" s="68">
        <v>0.17229849931596156</v>
      </c>
      <c r="AV51" s="68">
        <v>0</v>
      </c>
      <c r="AW51" s="68">
        <v>0</v>
      </c>
      <c r="AX51" s="68">
        <v>0</v>
      </c>
      <c r="AY51" s="68">
        <v>0.19128491565650066</v>
      </c>
      <c r="AZ51" s="68">
        <v>0.022712540149759985</v>
      </c>
      <c r="BA51" s="68">
        <v>0.07616011853438345</v>
      </c>
      <c r="BB51" s="68">
        <v>0.3648482012734868</v>
      </c>
      <c r="BC51" s="68">
        <v>0.00020957923230935512</v>
      </c>
      <c r="BD51" s="68">
        <v>0.17248614583759805</v>
      </c>
      <c r="BE51" s="68">
        <v>0</v>
      </c>
      <c r="BF51" s="68">
        <v>0</v>
      </c>
      <c r="BG51" s="68">
        <v>0</v>
      </c>
      <c r="BH51" s="63">
        <v>6.862745098039215</v>
      </c>
      <c r="BI51" s="18"/>
      <c r="BJ51" s="15"/>
      <c r="BK51" s="12"/>
    </row>
    <row r="52" spans="1:63" ht="12.75">
      <c r="A52" s="2"/>
      <c r="B52" s="3" t="s">
        <v>57</v>
      </c>
      <c r="C52" s="4" t="s">
        <v>19</v>
      </c>
      <c r="D52" s="5" t="s">
        <v>11</v>
      </c>
      <c r="E52" s="48">
        <v>380.313674654</v>
      </c>
      <c r="F52" s="49">
        <v>12.558608731766643</v>
      </c>
      <c r="G52" s="50">
        <v>409</v>
      </c>
      <c r="H52" s="51">
        <v>9.1243</v>
      </c>
      <c r="I52" s="52">
        <v>43.085684764692864</v>
      </c>
      <c r="J52" s="53">
        <v>0.00111291622733542</v>
      </c>
      <c r="K52" s="51">
        <v>29.393667599874103</v>
      </c>
      <c r="L52" s="54">
        <v>7.864245225263143</v>
      </c>
      <c r="M52" s="52">
        <v>99.94709634670299</v>
      </c>
      <c r="N52" s="54">
        <v>0.15716669635436514</v>
      </c>
      <c r="O52" s="52">
        <v>3.6311079302009412</v>
      </c>
      <c r="P52" s="53">
        <v>0.0012729446819080643</v>
      </c>
      <c r="Q52" s="53"/>
      <c r="R52" s="97">
        <v>447173</v>
      </c>
      <c r="S52" s="97">
        <v>4020774</v>
      </c>
      <c r="T52" s="97">
        <v>447068</v>
      </c>
      <c r="U52" s="97">
        <v>4021313</v>
      </c>
      <c r="V52" s="6">
        <f t="shared" si="1"/>
        <v>600.0768689999999</v>
      </c>
      <c r="W52" s="56">
        <v>0.003061140170712467</v>
      </c>
      <c r="X52" s="51">
        <v>322.8873307083716</v>
      </c>
      <c r="Y52" s="52">
        <v>53.80766154950253</v>
      </c>
      <c r="Z52" s="51">
        <v>53.81455511806194</v>
      </c>
      <c r="AA52" s="49">
        <v>0.22906923274425092</v>
      </c>
      <c r="AB52" s="52">
        <v>68.46559422779438</v>
      </c>
      <c r="AC52" s="51">
        <v>24.847509220479356</v>
      </c>
      <c r="AD52" s="51">
        <v>6.686896551726262</v>
      </c>
      <c r="AE52" s="52">
        <v>0</v>
      </c>
      <c r="AF52" s="51">
        <v>43.386984750384556</v>
      </c>
      <c r="AG52" s="49">
        <v>0.6333739361708018</v>
      </c>
      <c r="AH52" s="51">
        <v>0</v>
      </c>
      <c r="AI52" s="51">
        <v>18.790304966521077</v>
      </c>
      <c r="AJ52" s="51">
        <v>14.801607335123517</v>
      </c>
      <c r="AK52" s="57">
        <v>0.02315760714387753</v>
      </c>
      <c r="AL52" s="58">
        <v>5.36</v>
      </c>
      <c r="AM52" s="58">
        <v>27</v>
      </c>
      <c r="AN52" s="58">
        <v>74.77333333333327</v>
      </c>
      <c r="AO52" s="59">
        <v>1.6886544854946866</v>
      </c>
      <c r="AP52" s="63">
        <v>10</v>
      </c>
      <c r="AQ52" s="64">
        <v>32.601759584380005</v>
      </c>
      <c r="AR52" s="64">
        <v>19.42807576364311</v>
      </c>
      <c r="AS52" s="64">
        <v>49.98884287681214</v>
      </c>
      <c r="AT52" s="65">
        <v>1.083128133086799</v>
      </c>
      <c r="AU52" s="68">
        <v>0.14022013598165456</v>
      </c>
      <c r="AV52" s="68">
        <v>0.0380232725999096</v>
      </c>
      <c r="AW52" s="68">
        <v>0.21929349176560795</v>
      </c>
      <c r="AX52" s="68">
        <v>0.0549606325300492</v>
      </c>
      <c r="AY52" s="68">
        <v>0.16008727816602258</v>
      </c>
      <c r="AZ52" s="68">
        <v>0.006368371604304271</v>
      </c>
      <c r="BA52" s="68">
        <v>0.13493800836336872</v>
      </c>
      <c r="BB52" s="68">
        <v>0.24610880898908313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3">
        <v>-9999</v>
      </c>
      <c r="BI52" s="13"/>
      <c r="BJ52" s="11"/>
      <c r="BK52" s="12"/>
    </row>
    <row r="53" spans="1:63" ht="12.75">
      <c r="A53" s="2"/>
      <c r="B53" s="3" t="s">
        <v>57</v>
      </c>
      <c r="C53" s="4" t="s">
        <v>120</v>
      </c>
      <c r="D53" s="5" t="s">
        <v>7</v>
      </c>
      <c r="E53" s="48">
        <v>493.76793209899995</v>
      </c>
      <c r="F53" s="49">
        <v>13.930563509242644</v>
      </c>
      <c r="G53" s="50">
        <v>543</v>
      </c>
      <c r="H53" s="51">
        <v>13.0597</v>
      </c>
      <c r="I53" s="52">
        <v>16.02441878693533</v>
      </c>
      <c r="J53" s="53">
        <v>0.0007994761270176045</v>
      </c>
      <c r="K53" s="51">
        <v>8.102713482101517</v>
      </c>
      <c r="L53" s="54">
        <v>2.7041853332271195</v>
      </c>
      <c r="M53" s="52">
        <v>45.23630675271803</v>
      </c>
      <c r="N53" s="54">
        <v>5.160426609083877</v>
      </c>
      <c r="O53" s="52">
        <v>0.7617141080854767</v>
      </c>
      <c r="P53" s="53">
        <v>7.963709820328332E-05</v>
      </c>
      <c r="Q53" s="53"/>
      <c r="R53" s="97">
        <v>487472</v>
      </c>
      <c r="S53" s="97">
        <v>3990795</v>
      </c>
      <c r="T53" s="97">
        <v>487706</v>
      </c>
      <c r="U53" s="97">
        <v>3990376</v>
      </c>
      <c r="V53" s="6">
        <f t="shared" si="1"/>
        <v>1160.996653</v>
      </c>
      <c r="W53" s="56">
        <v>0.0011612361572066266</v>
      </c>
      <c r="X53" s="51">
        <v>1007.7424652676955</v>
      </c>
      <c r="Y53" s="52">
        <v>86.79977351043195</v>
      </c>
      <c r="Z53" s="51">
        <v>125.96780815846193</v>
      </c>
      <c r="AA53" s="49">
        <v>1.1038207148732708</v>
      </c>
      <c r="AB53" s="52">
        <v>26.338089570943623</v>
      </c>
      <c r="AC53" s="51">
        <v>67.12858296172247</v>
      </c>
      <c r="AD53" s="51">
        <v>6.533327467333907</v>
      </c>
      <c r="AE53" s="52">
        <v>2.812994945362762</v>
      </c>
      <c r="AF53" s="51">
        <v>44.627864307275274</v>
      </c>
      <c r="AG53" s="49">
        <v>0.7702801746948534</v>
      </c>
      <c r="AH53" s="51">
        <v>1.2493440251051888</v>
      </c>
      <c r="AI53" s="51">
        <v>24.88035909260954</v>
      </c>
      <c r="AJ53" s="51">
        <v>54.662121200456205</v>
      </c>
      <c r="AK53" s="57">
        <v>0.04905080848529935</v>
      </c>
      <c r="AL53" s="58">
        <v>18.4</v>
      </c>
      <c r="AM53" s="58">
        <v>37</v>
      </c>
      <c r="AN53" s="58">
        <v>71.82666666666667</v>
      </c>
      <c r="AO53" s="59">
        <v>1.091624394913616</v>
      </c>
      <c r="AP53" s="63">
        <v>1.66666666666667</v>
      </c>
      <c r="AQ53" s="64">
        <v>22.000206100433463</v>
      </c>
      <c r="AR53" s="64">
        <v>6.0363392779035285</v>
      </c>
      <c r="AS53" s="64">
        <v>33.02191247545739</v>
      </c>
      <c r="AT53" s="65">
        <v>1.5815347376763216</v>
      </c>
      <c r="AU53" s="68">
        <v>0.1602441878693533</v>
      </c>
      <c r="AV53" s="68">
        <v>0</v>
      </c>
      <c r="AW53" s="68">
        <v>0</v>
      </c>
      <c r="AX53" s="68">
        <v>0</v>
      </c>
      <c r="AY53" s="68">
        <v>0.1269244650871136</v>
      </c>
      <c r="AZ53" s="68">
        <v>0.08085396486290408</v>
      </c>
      <c r="BA53" s="68">
        <v>0.13025297396617536</v>
      </c>
      <c r="BB53" s="68">
        <v>0.2944600196137763</v>
      </c>
      <c r="BC53" s="68">
        <v>0</v>
      </c>
      <c r="BD53" s="68">
        <v>0.20726438860067736</v>
      </c>
      <c r="BE53" s="68">
        <v>0</v>
      </c>
      <c r="BF53" s="68">
        <v>0</v>
      </c>
      <c r="BG53" s="68">
        <v>0</v>
      </c>
      <c r="BH53" s="63">
        <v>-9999</v>
      </c>
      <c r="BI53" s="13"/>
      <c r="BJ53" s="11"/>
      <c r="BK53" s="12"/>
    </row>
    <row r="54" spans="1:63" ht="12.75">
      <c r="A54" s="2"/>
      <c r="B54" s="3" t="s">
        <v>57</v>
      </c>
      <c r="C54" s="4" t="s">
        <v>121</v>
      </c>
      <c r="D54" s="5" t="s">
        <v>7</v>
      </c>
      <c r="E54" s="48">
        <v>984.026184814</v>
      </c>
      <c r="F54" s="49">
        <v>9.168137483801098</v>
      </c>
      <c r="G54" s="50">
        <v>550</v>
      </c>
      <c r="H54" s="51">
        <v>12.7706</v>
      </c>
      <c r="I54" s="52">
        <v>20.774009919780205</v>
      </c>
      <c r="J54" s="53">
        <v>0.0009500245912426656</v>
      </c>
      <c r="K54" s="51">
        <v>9.194225930631049</v>
      </c>
      <c r="L54" s="54">
        <v>3.577313342190564</v>
      </c>
      <c r="M54" s="52">
        <v>59.06747535318723</v>
      </c>
      <c r="N54" s="54">
        <v>4.15227378087275</v>
      </c>
      <c r="O54" s="52">
        <v>0.9403103436468998</v>
      </c>
      <c r="P54" s="53">
        <v>0.0030678257033592933</v>
      </c>
      <c r="Q54" s="53"/>
      <c r="R54" s="97">
        <v>492693</v>
      </c>
      <c r="S54" s="97">
        <v>3984423</v>
      </c>
      <c r="T54" s="97">
        <v>492551</v>
      </c>
      <c r="U54" s="97">
        <v>3983526</v>
      </c>
      <c r="V54" s="6">
        <f t="shared" si="1"/>
        <v>975.4937574999999</v>
      </c>
      <c r="W54" s="56">
        <v>0.0027985690017169633</v>
      </c>
      <c r="X54" s="51">
        <v>658.2046478635452</v>
      </c>
      <c r="Y54" s="52">
        <v>67.47399896749675</v>
      </c>
      <c r="Z54" s="51">
        <v>109.7007746439242</v>
      </c>
      <c r="AA54" s="49">
        <v>0.2809055139502169</v>
      </c>
      <c r="AB54" s="52">
        <v>39.28798154820296</v>
      </c>
      <c r="AC54" s="51">
        <v>39.95487119354076</v>
      </c>
      <c r="AD54" s="51">
        <v>20.757147258256282</v>
      </c>
      <c r="AE54" s="52">
        <v>8.561594103924616</v>
      </c>
      <c r="AF54" s="51">
        <v>36.07064903034802</v>
      </c>
      <c r="AG54" s="49">
        <v>0.7247925804940404</v>
      </c>
      <c r="AH54" s="51">
        <v>8.901441532503473</v>
      </c>
      <c r="AI54" s="51">
        <v>41.781491475215525</v>
      </c>
      <c r="AJ54" s="51">
        <v>45.25853171233856</v>
      </c>
      <c r="AK54" s="57">
        <v>0.11735046519629877</v>
      </c>
      <c r="AL54" s="58">
        <v>12.293333333333331</v>
      </c>
      <c r="AM54" s="58">
        <v>43.333333333333336</v>
      </c>
      <c r="AN54" s="58">
        <v>93.85333333333331</v>
      </c>
      <c r="AO54" s="59">
        <v>1.6625058165715056</v>
      </c>
      <c r="AP54" s="63">
        <v>6.66666666666667</v>
      </c>
      <c r="AQ54" s="64">
        <v>21.73820266602484</v>
      </c>
      <c r="AR54" s="64">
        <v>9.403508104020792</v>
      </c>
      <c r="AS54" s="64">
        <v>47.64051663502779</v>
      </c>
      <c r="AT54" s="65">
        <v>1.0785774283400562</v>
      </c>
      <c r="AU54" s="68">
        <v>0.20774009919780204</v>
      </c>
      <c r="AV54" s="68">
        <v>0</v>
      </c>
      <c r="AW54" s="68">
        <v>0</v>
      </c>
      <c r="AX54" s="68">
        <v>0</v>
      </c>
      <c r="AY54" s="68">
        <v>0.1415164660485782</v>
      </c>
      <c r="AZ54" s="68">
        <v>0.0860842294152671</v>
      </c>
      <c r="BA54" s="68">
        <v>0.14893755184653698</v>
      </c>
      <c r="BB54" s="68">
        <v>0.24816919417105449</v>
      </c>
      <c r="BC54" s="68">
        <v>0</v>
      </c>
      <c r="BD54" s="68">
        <v>0.1675524593207612</v>
      </c>
      <c r="BE54" s="68">
        <v>0</v>
      </c>
      <c r="BF54" s="68">
        <v>0</v>
      </c>
      <c r="BG54" s="68">
        <v>0</v>
      </c>
      <c r="BH54" s="63">
        <v>-9999</v>
      </c>
      <c r="BI54" s="13"/>
      <c r="BJ54" s="11"/>
      <c r="BK54" s="12"/>
    </row>
    <row r="55" spans="1:63" ht="12.75">
      <c r="A55" s="2"/>
      <c r="B55" s="3" t="s">
        <v>57</v>
      </c>
      <c r="C55" s="4" t="s">
        <v>122</v>
      </c>
      <c r="D55" s="5" t="s">
        <v>7</v>
      </c>
      <c r="E55" s="48">
        <v>1552.913838121</v>
      </c>
      <c r="F55" s="49">
        <v>9.9080627959041</v>
      </c>
      <c r="G55" s="50">
        <v>586</v>
      </c>
      <c r="H55" s="51">
        <v>12.397</v>
      </c>
      <c r="I55" s="52">
        <v>27.646819157327496</v>
      </c>
      <c r="J55" s="53">
        <v>0.0009817646855698934</v>
      </c>
      <c r="K55" s="51">
        <v>10.296683916383019</v>
      </c>
      <c r="L55" s="54">
        <v>3.999629501347804</v>
      </c>
      <c r="M55" s="52">
        <v>59.35331180311857</v>
      </c>
      <c r="N55" s="54">
        <v>2.9565446167549725</v>
      </c>
      <c r="O55" s="52">
        <v>1.2226885699579004</v>
      </c>
      <c r="P55" s="53">
        <v>0.003032034133892587</v>
      </c>
      <c r="Q55" s="53"/>
      <c r="R55" s="97">
        <v>508692</v>
      </c>
      <c r="S55" s="97">
        <v>3980840</v>
      </c>
      <c r="T55" s="97">
        <v>509328</v>
      </c>
      <c r="U55" s="97">
        <v>3981385</v>
      </c>
      <c r="V55" s="6">
        <f t="shared" si="1"/>
        <v>1265.402896</v>
      </c>
      <c r="W55" s="56">
        <v>0.0035721012275922908</v>
      </c>
      <c r="X55" s="51">
        <v>1147.675866853494</v>
      </c>
      <c r="Y55" s="52">
        <v>90.69647860624889</v>
      </c>
      <c r="Z55" s="51">
        <v>163.95369526478484</v>
      </c>
      <c r="AA55" s="49">
        <v>1.2277847269129365</v>
      </c>
      <c r="AB55" s="52">
        <v>22.186777740452122</v>
      </c>
      <c r="AC55" s="51">
        <v>60.27234505594955</v>
      </c>
      <c r="AD55" s="51">
        <v>17.540877203598328</v>
      </c>
      <c r="AE55" s="52">
        <v>1.5505846202074087</v>
      </c>
      <c r="AF55" s="51">
        <v>47.636678266805745</v>
      </c>
      <c r="AG55" s="49">
        <v>1.1283318433213103</v>
      </c>
      <c r="AH55" s="51">
        <v>2.1762882215544748</v>
      </c>
      <c r="AI55" s="51">
        <v>16.644112207423923</v>
      </c>
      <c r="AJ55" s="51">
        <v>35.26927538795333</v>
      </c>
      <c r="AK55" s="57">
        <v>0.06829700107127114</v>
      </c>
      <c r="AL55" s="58">
        <v>13.893333333333333</v>
      </c>
      <c r="AM55" s="58">
        <v>33.666666666666664</v>
      </c>
      <c r="AN55" s="58">
        <v>64.28</v>
      </c>
      <c r="AO55" s="59">
        <v>1.3356334504746579</v>
      </c>
      <c r="AP55" s="63">
        <v>8.33333333333333</v>
      </c>
      <c r="AQ55" s="64">
        <v>21.113016180119825</v>
      </c>
      <c r="AR55" s="64">
        <v>13.473596370579141</v>
      </c>
      <c r="AS55" s="64">
        <v>38.65878736682014</v>
      </c>
      <c r="AT55" s="65">
        <v>1.5526794841330058</v>
      </c>
      <c r="AU55" s="68">
        <v>0.2505478315953215</v>
      </c>
      <c r="AV55" s="68">
        <v>0</v>
      </c>
      <c r="AW55" s="68">
        <v>0</v>
      </c>
      <c r="AX55" s="68">
        <v>0</v>
      </c>
      <c r="AY55" s="68">
        <v>0.1478417956241861</v>
      </c>
      <c r="AZ55" s="68">
        <v>0.08987857582910784</v>
      </c>
      <c r="BA55" s="68">
        <v>0.14152166492121715</v>
      </c>
      <c r="BB55" s="68">
        <v>0.22961113084843915</v>
      </c>
      <c r="BC55" s="68">
        <v>0.025920359977953437</v>
      </c>
      <c r="BD55" s="68">
        <v>0.11467864120377481</v>
      </c>
      <c r="BE55" s="68">
        <v>0</v>
      </c>
      <c r="BF55" s="68">
        <v>0</v>
      </c>
      <c r="BG55" s="68">
        <v>0</v>
      </c>
      <c r="BH55" s="63">
        <v>-9999</v>
      </c>
      <c r="BI55" s="13"/>
      <c r="BJ55" s="11"/>
      <c r="BK55" s="12"/>
    </row>
    <row r="56" spans="1:63" ht="12.75">
      <c r="A56" s="2"/>
      <c r="B56" s="3" t="s">
        <v>57</v>
      </c>
      <c r="C56" s="4" t="s">
        <v>123</v>
      </c>
      <c r="D56" s="5" t="s">
        <v>7</v>
      </c>
      <c r="E56" s="48">
        <v>2149.771444296</v>
      </c>
      <c r="F56" s="49">
        <v>10.994002620141359</v>
      </c>
      <c r="G56" s="50">
        <v>600</v>
      </c>
      <c r="H56" s="51">
        <v>11.696</v>
      </c>
      <c r="I56" s="52">
        <v>27.837549107017594</v>
      </c>
      <c r="J56" s="53">
        <v>0.0009343957876684024</v>
      </c>
      <c r="K56" s="51">
        <v>11.629536812164789</v>
      </c>
      <c r="L56" s="54">
        <v>3.6967557742411614</v>
      </c>
      <c r="M56" s="52">
        <v>56.45130229423155</v>
      </c>
      <c r="N56" s="54">
        <v>2.3533258482182684</v>
      </c>
      <c r="O56" s="52">
        <v>1.4059494594272037</v>
      </c>
      <c r="P56" s="53">
        <v>0.0006312729395863463</v>
      </c>
      <c r="Q56" s="53"/>
      <c r="R56" s="97">
        <v>523538</v>
      </c>
      <c r="S56" s="97">
        <v>3982370</v>
      </c>
      <c r="T56" s="97">
        <v>523796</v>
      </c>
      <c r="U56" s="97">
        <v>3982741</v>
      </c>
      <c r="V56" s="6">
        <f t="shared" si="1"/>
        <v>1262.2089927126358</v>
      </c>
      <c r="W56" s="56">
        <v>0.0016211439125489654</v>
      </c>
      <c r="X56" s="51">
        <v>1123.0242567619223</v>
      </c>
      <c r="Y56" s="52">
        <v>88.97292470943428</v>
      </c>
      <c r="Z56" s="51">
        <v>124.78047297354692</v>
      </c>
      <c r="AA56" s="49">
        <v>0.7195636436512605</v>
      </c>
      <c r="AB56" s="52">
        <v>38.06067533229467</v>
      </c>
      <c r="AC56" s="51">
        <v>47.13065795534304</v>
      </c>
      <c r="AD56" s="51">
        <v>14.808666712362298</v>
      </c>
      <c r="AE56" s="52">
        <v>0</v>
      </c>
      <c r="AF56" s="51">
        <v>36.69401995597698</v>
      </c>
      <c r="AG56" s="49">
        <v>1.2993657861294865</v>
      </c>
      <c r="AH56" s="51">
        <v>0</v>
      </c>
      <c r="AI56" s="51">
        <v>29.22574814369491</v>
      </c>
      <c r="AJ56" s="51">
        <v>35.084589463268095</v>
      </c>
      <c r="AK56" s="57">
        <v>0.07977182769796023</v>
      </c>
      <c r="AL56" s="58">
        <v>15.626666666666665</v>
      </c>
      <c r="AM56" s="58">
        <v>37.666666666666664</v>
      </c>
      <c r="AN56" s="58">
        <v>101.04</v>
      </c>
      <c r="AO56" s="59">
        <v>1.3899857230003814</v>
      </c>
      <c r="AP56" s="63">
        <v>15</v>
      </c>
      <c r="AQ56" s="64">
        <v>15.705092248880284</v>
      </c>
      <c r="AR56" s="64">
        <v>3.1522118135701547</v>
      </c>
      <c r="AS56" s="64">
        <v>22.277177425890493</v>
      </c>
      <c r="AT56" s="65">
        <v>2.9379518131835094</v>
      </c>
      <c r="AU56" s="68">
        <v>0.25677018201883195</v>
      </c>
      <c r="AV56" s="68">
        <v>0</v>
      </c>
      <c r="AW56" s="68">
        <v>0</v>
      </c>
      <c r="AX56" s="68">
        <v>0</v>
      </c>
      <c r="AY56" s="68">
        <v>0.15353225886806451</v>
      </c>
      <c r="AZ56" s="68">
        <v>0.06559996047892509</v>
      </c>
      <c r="BA56" s="68">
        <v>0.1268467415417992</v>
      </c>
      <c r="BB56" s="68">
        <v>0.2755665559602093</v>
      </c>
      <c r="BC56" s="68">
        <v>0.021523495572090587</v>
      </c>
      <c r="BD56" s="68">
        <v>0.09634601705853515</v>
      </c>
      <c r="BE56" s="68">
        <v>0.000293896129069802</v>
      </c>
      <c r="BF56" s="68">
        <v>0</v>
      </c>
      <c r="BG56" s="68">
        <v>0.003520892372474409</v>
      </c>
      <c r="BH56" s="63">
        <v>-9999</v>
      </c>
      <c r="BI56" s="13"/>
      <c r="BJ56" s="11"/>
      <c r="BK56" s="12"/>
    </row>
    <row r="57" spans="1:63" ht="12.75">
      <c r="A57" s="2"/>
      <c r="B57" s="3" t="s">
        <v>57</v>
      </c>
      <c r="C57" s="4" t="s">
        <v>124</v>
      </c>
      <c r="D57" s="5" t="s">
        <v>7</v>
      </c>
      <c r="E57" s="48">
        <v>2778.125501999</v>
      </c>
      <c r="F57" s="49">
        <v>13.633973333427138</v>
      </c>
      <c r="G57" s="50">
        <v>637</v>
      </c>
      <c r="H57" s="51">
        <v>11.2987</v>
      </c>
      <c r="I57" s="52">
        <v>34.18592909128973</v>
      </c>
      <c r="J57" s="53">
        <v>0.000955511443629862</v>
      </c>
      <c r="K57" s="51">
        <v>14.980393986279678</v>
      </c>
      <c r="L57" s="54">
        <v>5.131776800487083</v>
      </c>
      <c r="M57" s="52">
        <v>64.76010625988592</v>
      </c>
      <c r="N57" s="54">
        <v>2.4573874986588504</v>
      </c>
      <c r="O57" s="52">
        <v>1.647366181515887</v>
      </c>
      <c r="P57" s="53">
        <v>0.0011201982074828779</v>
      </c>
      <c r="Q57" s="53"/>
      <c r="R57" s="97">
        <v>537852</v>
      </c>
      <c r="S57" s="97">
        <v>3991464</v>
      </c>
      <c r="T57" s="97">
        <v>539198</v>
      </c>
      <c r="U57" s="97">
        <v>3991714</v>
      </c>
      <c r="V57" s="6">
        <f t="shared" si="1"/>
        <v>1658.869813</v>
      </c>
      <c r="W57" s="56">
        <v>0.0005798365678817348</v>
      </c>
      <c r="X57" s="51">
        <v>1405.5036799844434</v>
      </c>
      <c r="Y57" s="52">
        <v>84.72658125248816</v>
      </c>
      <c r="Z57" s="51">
        <v>175.68795999805542</v>
      </c>
      <c r="AA57" s="49">
        <v>0.3339963474825986</v>
      </c>
      <c r="AB57" s="52">
        <v>29.4504104645672</v>
      </c>
      <c r="AC57" s="51">
        <v>28.481130600946774</v>
      </c>
      <c r="AD57" s="51">
        <v>42.06845893448603</v>
      </c>
      <c r="AE57" s="52">
        <v>16.26393729518997</v>
      </c>
      <c r="AF57" s="51">
        <v>59.16941995473445</v>
      </c>
      <c r="AG57" s="49">
        <v>1.3678274943925854</v>
      </c>
      <c r="AH57" s="51">
        <v>0.8419546911517698</v>
      </c>
      <c r="AI57" s="51">
        <v>41.78510057424367</v>
      </c>
      <c r="AJ57" s="51">
        <v>15.731922589714697</v>
      </c>
      <c r="AK57" s="57">
        <v>0.06215455702162016</v>
      </c>
      <c r="AL57" s="58">
        <v>8.84</v>
      </c>
      <c r="AM57" s="58">
        <v>26</v>
      </c>
      <c r="AN57" s="58">
        <v>49.333333333333336</v>
      </c>
      <c r="AO57" s="59">
        <v>1.278947042968288</v>
      </c>
      <c r="AP57" s="63">
        <v>11.6666666666667</v>
      </c>
      <c r="AQ57" s="64">
        <v>30.15994934446273</v>
      </c>
      <c r="AR57" s="64">
        <v>12.772094504995076</v>
      </c>
      <c r="AS57" s="64">
        <v>34.078767444432614</v>
      </c>
      <c r="AT57" s="65">
        <v>1.097871194580669</v>
      </c>
      <c r="AU57" s="68">
        <v>0.3014531516051533</v>
      </c>
      <c r="AV57" s="68">
        <v>0</v>
      </c>
      <c r="AW57" s="68">
        <v>0</v>
      </c>
      <c r="AX57" s="68">
        <v>0</v>
      </c>
      <c r="AY57" s="68">
        <v>0.1447433724416938</v>
      </c>
      <c r="AZ57" s="68">
        <v>0.07845807060238279</v>
      </c>
      <c r="BA57" s="68">
        <v>0.11469744797862387</v>
      </c>
      <c r="BB57" s="68">
        <v>0.23355485666747008</v>
      </c>
      <c r="BC57" s="68">
        <v>0.03729127305617972</v>
      </c>
      <c r="BD57" s="68">
        <v>0.07455338977999279</v>
      </c>
      <c r="BE57" s="68">
        <v>0.00035441141787892217</v>
      </c>
      <c r="BF57" s="68">
        <v>0.002993707415556782</v>
      </c>
      <c r="BG57" s="68">
        <v>0.011900319035067941</v>
      </c>
      <c r="BH57" s="63">
        <v>-9999</v>
      </c>
      <c r="BJ57" s="45"/>
      <c r="BK57" s="46"/>
    </row>
    <row r="58" spans="1:63" ht="12.75">
      <c r="A58" s="2"/>
      <c r="B58" s="3" t="s">
        <v>57</v>
      </c>
      <c r="C58" s="4" t="s">
        <v>125</v>
      </c>
      <c r="D58" s="5" t="s">
        <v>7</v>
      </c>
      <c r="E58" s="48">
        <v>2839.6134301399998</v>
      </c>
      <c r="F58" s="49">
        <v>15.067229194701577</v>
      </c>
      <c r="G58" s="50">
        <v>637</v>
      </c>
      <c r="H58" s="51">
        <v>11.3645</v>
      </c>
      <c r="I58" s="52">
        <v>35.08896526359843</v>
      </c>
      <c r="J58" s="53">
        <v>0.0009550183578566529</v>
      </c>
      <c r="K58" s="51">
        <v>14.791828175918994</v>
      </c>
      <c r="L58" s="54">
        <v>5.099257471565806</v>
      </c>
      <c r="M58" s="52">
        <v>64.58325959994615</v>
      </c>
      <c r="N58" s="54">
        <v>2.7173297263811786</v>
      </c>
      <c r="O58" s="52">
        <v>1.6238337060452146</v>
      </c>
      <c r="P58" s="53">
        <v>0.017667078944670987</v>
      </c>
      <c r="Q58" s="53"/>
      <c r="R58" s="97">
        <v>540504</v>
      </c>
      <c r="S58" s="97">
        <v>3995962</v>
      </c>
      <c r="T58" s="97">
        <v>540372</v>
      </c>
      <c r="U58" s="97">
        <v>3997403</v>
      </c>
      <c r="V58" s="6">
        <f t="shared" si="1"/>
        <v>1966.564435</v>
      </c>
      <c r="W58" s="56">
        <v>0.0005313285015783344</v>
      </c>
      <c r="X58" s="51">
        <v>1782.7585193276293</v>
      </c>
      <c r="Y58" s="52">
        <v>90.6534506370054</v>
      </c>
      <c r="Z58" s="51">
        <v>356.55170386552584</v>
      </c>
      <c r="AA58" s="49">
        <v>0.8210967668993041</v>
      </c>
      <c r="AB58" s="52">
        <v>28.636374755282645</v>
      </c>
      <c r="AC58" s="51">
        <v>49.88853785488109</v>
      </c>
      <c r="AD58" s="51">
        <v>21.475087389836258</v>
      </c>
      <c r="AE58" s="52">
        <v>0</v>
      </c>
      <c r="AF58" s="51">
        <v>88.09370619199753</v>
      </c>
      <c r="AG58" s="49">
        <v>1.7566473593674314</v>
      </c>
      <c r="AH58" s="51">
        <v>12.921599504839277</v>
      </c>
      <c r="AI58" s="51">
        <v>47.16711973516065</v>
      </c>
      <c r="AJ58" s="51">
        <v>21.81253496402233</v>
      </c>
      <c r="AK58" s="57">
        <v>0.15499852684098658</v>
      </c>
      <c r="AL58" s="58">
        <v>11.26</v>
      </c>
      <c r="AM58" s="58">
        <v>24.75</v>
      </c>
      <c r="AN58" s="58">
        <v>39</v>
      </c>
      <c r="AO58" s="59">
        <v>1.0079623489555143</v>
      </c>
      <c r="AP58" s="63">
        <v>15</v>
      </c>
      <c r="AQ58" s="64">
        <v>18.20787531639824</v>
      </c>
      <c r="AR58" s="64">
        <v>23.41106485196661</v>
      </c>
      <c r="AS58" s="64">
        <v>66.64159544016842</v>
      </c>
      <c r="AT58" s="65">
        <v>1.2817390502023038</v>
      </c>
      <c r="AU58" s="68">
        <v>0.304199124347809</v>
      </c>
      <c r="AV58" s="68">
        <v>0</v>
      </c>
      <c r="AW58" s="68">
        <v>0</v>
      </c>
      <c r="AX58" s="68">
        <v>0</v>
      </c>
      <c r="AY58" s="68">
        <v>0.1416088825387448</v>
      </c>
      <c r="AZ58" s="68">
        <v>0.08198415661585214</v>
      </c>
      <c r="BA58" s="68">
        <v>0.11221361755158418</v>
      </c>
      <c r="BB58" s="68">
        <v>0.2284971097899487</v>
      </c>
      <c r="BC58" s="68">
        <v>0.043639984862766525</v>
      </c>
      <c r="BD58" s="68">
        <v>0.07293889895009213</v>
      </c>
      <c r="BE58" s="68">
        <v>0.0003467364619062138</v>
      </c>
      <c r="BF58" s="68">
        <v>0.002928877188734298</v>
      </c>
      <c r="BG58" s="68">
        <v>0.011642611692562027</v>
      </c>
      <c r="BH58" s="63">
        <v>-9999</v>
      </c>
      <c r="BJ58" s="45"/>
      <c r="BK58" s="46"/>
    </row>
    <row r="59" spans="1:63" ht="12.75">
      <c r="A59" s="2"/>
      <c r="B59" s="3" t="s">
        <v>57</v>
      </c>
      <c r="C59" s="4" t="s">
        <v>126</v>
      </c>
      <c r="D59" s="5" t="s">
        <v>7</v>
      </c>
      <c r="E59" s="48">
        <v>3455.3501766420004</v>
      </c>
      <c r="F59" s="49">
        <v>17.014425551007538</v>
      </c>
      <c r="G59" s="50">
        <v>664</v>
      </c>
      <c r="H59" s="51">
        <v>11.4808</v>
      </c>
      <c r="I59" s="52">
        <v>38.81209013670578</v>
      </c>
      <c r="J59" s="53">
        <v>0.0009492765350305741</v>
      </c>
      <c r="K59" s="51">
        <v>15.369065529226436</v>
      </c>
      <c r="L59" s="54">
        <v>5.6942738055919335</v>
      </c>
      <c r="M59" s="52">
        <v>65.878483141367</v>
      </c>
      <c r="N59" s="54">
        <v>3.0384470383452284</v>
      </c>
      <c r="O59" s="52">
        <v>1.5943883306652165</v>
      </c>
      <c r="P59" s="53">
        <v>0.0019759544643039675</v>
      </c>
      <c r="Q59" s="53"/>
      <c r="R59" s="97">
        <v>551906</v>
      </c>
      <c r="S59" s="97">
        <v>4001075</v>
      </c>
      <c r="T59" s="97">
        <v>553320</v>
      </c>
      <c r="U59" s="97">
        <v>4001286</v>
      </c>
      <c r="V59" s="6">
        <f t="shared" si="1"/>
        <v>2038.499166</v>
      </c>
      <c r="W59" s="56">
        <v>0.0009194436299430261</v>
      </c>
      <c r="X59" s="51">
        <v>1649.4420286310924</v>
      </c>
      <c r="Y59" s="52">
        <v>80.91453046152938</v>
      </c>
      <c r="Z59" s="51">
        <v>274.90700477184873</v>
      </c>
      <c r="AA59" s="49">
        <v>0.5997085653227403</v>
      </c>
      <c r="AB59" s="52">
        <v>23.049584746152096</v>
      </c>
      <c r="AC59" s="51">
        <v>56.26012431075308</v>
      </c>
      <c r="AD59" s="51">
        <v>20.690290943094833</v>
      </c>
      <c r="AE59" s="52">
        <v>0</v>
      </c>
      <c r="AF59" s="51">
        <v>97.46019531889942</v>
      </c>
      <c r="AG59" s="49">
        <v>1.725819566722532</v>
      </c>
      <c r="AH59" s="51">
        <v>1.7419154939793065</v>
      </c>
      <c r="AI59" s="51">
        <v>22.24891582561193</v>
      </c>
      <c r="AJ59" s="51">
        <v>14.410779121853071</v>
      </c>
      <c r="AK59" s="57">
        <v>0.04457863779127799</v>
      </c>
      <c r="AL59" s="58">
        <v>16.42</v>
      </c>
      <c r="AM59" s="58">
        <v>33.75</v>
      </c>
      <c r="AN59" s="58">
        <v>103.4</v>
      </c>
      <c r="AO59" s="59">
        <v>1.3069380032656208</v>
      </c>
      <c r="AP59" s="63">
        <v>2.5</v>
      </c>
      <c r="AQ59" s="64">
        <v>18.311267442849466</v>
      </c>
      <c r="AR59" s="64">
        <v>17.876521753809715</v>
      </c>
      <c r="AS59" s="64">
        <v>38.547422738137136</v>
      </c>
      <c r="AT59" s="65">
        <v>1.3038755077217057</v>
      </c>
      <c r="AU59" s="68">
        <v>0.32122458887953526</v>
      </c>
      <c r="AV59" s="68">
        <v>0</v>
      </c>
      <c r="AW59" s="68">
        <v>0</v>
      </c>
      <c r="AX59" s="68">
        <v>0.005290857831084291</v>
      </c>
      <c r="AY59" s="68">
        <v>0.13054168715670503</v>
      </c>
      <c r="AZ59" s="68">
        <v>0.12020585195495803</v>
      </c>
      <c r="BA59" s="68">
        <v>0.0948879785292181</v>
      </c>
      <c r="BB59" s="68">
        <v>0.18778052251681573</v>
      </c>
      <c r="BC59" s="68">
        <v>0.05908788767847171</v>
      </c>
      <c r="BD59" s="68">
        <v>0.05994169715862207</v>
      </c>
      <c r="BE59" s="68">
        <v>0.0002849504488360269</v>
      </c>
      <c r="BF59" s="68">
        <v>0.0024069717529193097</v>
      </c>
      <c r="BG59" s="68">
        <v>0.01834700609283446</v>
      </c>
      <c r="BH59" s="63">
        <v>-9999</v>
      </c>
      <c r="BJ59" s="45"/>
      <c r="BK59" s="46"/>
    </row>
    <row r="60" spans="1:63" ht="12.75">
      <c r="A60" s="2"/>
      <c r="B60" s="3" t="s">
        <v>101</v>
      </c>
      <c r="C60" s="4" t="s">
        <v>117</v>
      </c>
      <c r="D60" s="5" t="s">
        <v>21</v>
      </c>
      <c r="E60" s="48">
        <v>54.113119718</v>
      </c>
      <c r="F60" s="49">
        <v>2.9001052738183586</v>
      </c>
      <c r="G60" s="50">
        <v>236</v>
      </c>
      <c r="H60" s="51">
        <v>9.2715</v>
      </c>
      <c r="I60" s="52">
        <v>35.790576961469355</v>
      </c>
      <c r="J60" s="53">
        <v>0.0006922720625833572</v>
      </c>
      <c r="K60" s="51">
        <v>26.602116190856457</v>
      </c>
      <c r="L60" s="54">
        <v>10.624410549531865</v>
      </c>
      <c r="M60" s="52">
        <v>100</v>
      </c>
      <c r="N60" s="54">
        <v>0</v>
      </c>
      <c r="O60" s="52">
        <v>2.4764789148799227</v>
      </c>
      <c r="P60" s="53">
        <v>0.00022142182521204626</v>
      </c>
      <c r="Q60" s="53"/>
      <c r="R60" s="97">
        <v>538977</v>
      </c>
      <c r="S60" s="97">
        <v>3999716</v>
      </c>
      <c r="T60" s="97">
        <v>539202</v>
      </c>
      <c r="U60" s="97">
        <v>3999440</v>
      </c>
      <c r="V60" s="6">
        <f t="shared" si="1"/>
        <v>473.0744747</v>
      </c>
      <c r="W60" s="56">
        <v>0.003616593142261517</v>
      </c>
      <c r="X60" s="51">
        <v>308.63962001695097</v>
      </c>
      <c r="Y60" s="52">
        <v>65.24123293962852</v>
      </c>
      <c r="Z60" s="51">
        <v>154.31981000847549</v>
      </c>
      <c r="AA60" s="49">
        <v>0.37910366467543094</v>
      </c>
      <c r="AB60" s="52">
        <v>35.47520948643027</v>
      </c>
      <c r="AC60" s="51">
        <v>45.67196341818549</v>
      </c>
      <c r="AD60" s="51">
        <v>18.85282709538424</v>
      </c>
      <c r="AE60" s="52">
        <v>0</v>
      </c>
      <c r="AF60" s="51">
        <v>18.99035113663095</v>
      </c>
      <c r="AG60" s="49">
        <v>0.4399673136043301</v>
      </c>
      <c r="AH60" s="51">
        <v>0</v>
      </c>
      <c r="AI60" s="51">
        <v>32.31529804148167</v>
      </c>
      <c r="AJ60" s="51">
        <v>24.88828175897874</v>
      </c>
      <c r="AK60" s="57">
        <v>0.07032051456925677</v>
      </c>
      <c r="AL60" s="58">
        <v>9</v>
      </c>
      <c r="AM60" s="58">
        <v>27.833333333333332</v>
      </c>
      <c r="AN60" s="58">
        <v>64.38666666666667</v>
      </c>
      <c r="AO60" s="59">
        <v>1.433868588940933</v>
      </c>
      <c r="AP60" s="63">
        <v>15.8333333333333</v>
      </c>
      <c r="AQ60" s="64">
        <v>19.94869316715876</v>
      </c>
      <c r="AR60" s="64">
        <v>12.274813441655013</v>
      </c>
      <c r="AS60" s="64">
        <v>32.27149533769887</v>
      </c>
      <c r="AT60" s="65">
        <v>1.3314840273074706</v>
      </c>
      <c r="AU60" s="68">
        <v>0.10807213682038996</v>
      </c>
      <c r="AV60" s="68">
        <v>0</v>
      </c>
      <c r="AW60" s="68">
        <v>0</v>
      </c>
      <c r="AX60" s="68">
        <v>0.2498336327943036</v>
      </c>
      <c r="AY60" s="68">
        <v>0</v>
      </c>
      <c r="AZ60" s="68">
        <v>0.6420942303853064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3">
        <v>-9999</v>
      </c>
      <c r="BJ60" s="45"/>
      <c r="BK60" s="46"/>
    </row>
    <row r="61" spans="1:63" ht="12.75">
      <c r="A61" s="2"/>
      <c r="B61" s="3" t="s">
        <v>101</v>
      </c>
      <c r="C61" s="14" t="s">
        <v>22</v>
      </c>
      <c r="D61" s="5" t="s">
        <v>24</v>
      </c>
      <c r="E61" s="48">
        <v>67.122032</v>
      </c>
      <c r="F61" s="49">
        <v>2.9536965557457493</v>
      </c>
      <c r="G61" s="50">
        <v>248</v>
      </c>
      <c r="H61" s="51">
        <v>9.5705</v>
      </c>
      <c r="I61" s="52">
        <v>26.234915526551383</v>
      </c>
      <c r="J61" s="53">
        <v>0.000752081218124901</v>
      </c>
      <c r="K61" s="51">
        <v>27.479851416770597</v>
      </c>
      <c r="L61" s="54">
        <v>8.913652760456477</v>
      </c>
      <c r="M61" s="52">
        <v>99.40995829477947</v>
      </c>
      <c r="N61" s="54">
        <v>0.28153153153153154</v>
      </c>
      <c r="O61" s="52">
        <v>2.042348902388328</v>
      </c>
      <c r="P61" s="53">
        <v>0.0004890789150835536</v>
      </c>
      <c r="Q61" s="53"/>
      <c r="R61" s="98">
        <v>540442</v>
      </c>
      <c r="S61" s="98">
        <v>3998579</v>
      </c>
      <c r="T61" s="98">
        <v>540744</v>
      </c>
      <c r="U61" s="98">
        <v>3998714</v>
      </c>
      <c r="V61" s="6">
        <f t="shared" si="1"/>
        <v>486.1401845107033</v>
      </c>
      <c r="W61" s="56">
        <v>0.00834008755956235</v>
      </c>
      <c r="X61" s="51">
        <v>371.0229699964295</v>
      </c>
      <c r="Y61" s="52">
        <v>76.32016068983508</v>
      </c>
      <c r="Z61" s="51">
        <v>37.102296999642945</v>
      </c>
      <c r="AA61" s="49">
        <v>0.320498572501822</v>
      </c>
      <c r="AB61" s="52">
        <v>34.912999374208255</v>
      </c>
      <c r="AC61" s="51">
        <v>21.246479097351987</v>
      </c>
      <c r="AD61" s="51">
        <v>43.84052152843975</v>
      </c>
      <c r="AE61" s="52">
        <v>0</v>
      </c>
      <c r="AF61" s="51">
        <v>19.396411340031293</v>
      </c>
      <c r="AG61" s="49">
        <v>0.9617066634578176</v>
      </c>
      <c r="AH61" s="51">
        <v>9.517908893390011</v>
      </c>
      <c r="AI61" s="51">
        <v>30.157531280739235</v>
      </c>
      <c r="AJ61" s="51">
        <v>13.649480722897266</v>
      </c>
      <c r="AK61" s="57">
        <v>0.12840743552962686</v>
      </c>
      <c r="AL61" s="58">
        <v>11.48</v>
      </c>
      <c r="AM61" s="58">
        <v>31.833333333333332</v>
      </c>
      <c r="AN61" s="58">
        <v>67.09333333333333</v>
      </c>
      <c r="AO61" s="59">
        <v>1.26751075441548</v>
      </c>
      <c r="AP61" s="63">
        <v>15</v>
      </c>
      <c r="AQ61" s="64">
        <v>89.47540707372667</v>
      </c>
      <c r="AR61" s="64">
        <v>2.428876856736142</v>
      </c>
      <c r="AS61" s="64">
        <v>21.780778187002188</v>
      </c>
      <c r="AT61" s="65">
        <v>1.3212672207538805</v>
      </c>
      <c r="AU61" s="68">
        <v>0.10893000804436659</v>
      </c>
      <c r="AV61" s="68">
        <v>0</v>
      </c>
      <c r="AW61" s="68">
        <v>0</v>
      </c>
      <c r="AX61" s="68">
        <v>0.15241351568398176</v>
      </c>
      <c r="AY61" s="68">
        <v>0.0001474926202854048</v>
      </c>
      <c r="AZ61" s="68">
        <v>0.7375033521142007</v>
      </c>
      <c r="BA61" s="68">
        <v>0</v>
      </c>
      <c r="BB61" s="68">
        <v>0</v>
      </c>
      <c r="BC61" s="68">
        <v>0.0010056315371654064</v>
      </c>
      <c r="BD61" s="68">
        <v>0</v>
      </c>
      <c r="BE61" s="68">
        <v>0</v>
      </c>
      <c r="BF61" s="68">
        <v>0</v>
      </c>
      <c r="BG61" s="68">
        <v>0</v>
      </c>
      <c r="BH61" s="63">
        <v>38.23529411764706</v>
      </c>
      <c r="BI61" s="5"/>
      <c r="BJ61" s="45"/>
      <c r="BK61" s="46"/>
    </row>
    <row r="62" spans="1:63" ht="12.75">
      <c r="A62" s="2"/>
      <c r="B62" s="3" t="s">
        <v>58</v>
      </c>
      <c r="C62" s="14" t="s">
        <v>32</v>
      </c>
      <c r="D62" s="5" t="s">
        <v>24</v>
      </c>
      <c r="E62" s="48">
        <v>28.558088</v>
      </c>
      <c r="F62" s="49">
        <v>3.902105530014789</v>
      </c>
      <c r="G62" s="50">
        <v>255</v>
      </c>
      <c r="H62" s="51">
        <v>16.371</v>
      </c>
      <c r="I62" s="52">
        <v>42.50055154568637</v>
      </c>
      <c r="J62" s="53">
        <v>0.0007733485168895061</v>
      </c>
      <c r="K62" s="51">
        <v>5.504269195626831</v>
      </c>
      <c r="L62" s="54">
        <v>0.04095907243454425</v>
      </c>
      <c r="M62" s="52">
        <v>2.911244840732222</v>
      </c>
      <c r="N62" s="54">
        <v>2.203065134099617</v>
      </c>
      <c r="O62" s="52">
        <v>0</v>
      </c>
      <c r="P62" s="53">
        <v>0.00033905127694438744</v>
      </c>
      <c r="Q62" s="53"/>
      <c r="R62" s="98">
        <v>551669</v>
      </c>
      <c r="S62" s="98">
        <v>3993236</v>
      </c>
      <c r="T62" s="98">
        <v>551488</v>
      </c>
      <c r="U62" s="98">
        <v>3993348</v>
      </c>
      <c r="V62" s="6">
        <f t="shared" si="1"/>
        <v>256.22135077993863</v>
      </c>
      <c r="W62" s="56">
        <v>0.010563833298638681</v>
      </c>
      <c r="X62" s="51">
        <v>149.8294025620253</v>
      </c>
      <c r="Y62" s="52">
        <v>58.476548541307785</v>
      </c>
      <c r="Z62" s="51">
        <v>21.404200366003614</v>
      </c>
      <c r="AA62" s="49">
        <v>0.1492679220464851</v>
      </c>
      <c r="AB62" s="52">
        <v>46.41490932468801</v>
      </c>
      <c r="AC62" s="51">
        <v>20.041270111010807</v>
      </c>
      <c r="AD62" s="51">
        <v>33.54382056430118</v>
      </c>
      <c r="AE62" s="52">
        <v>0</v>
      </c>
      <c r="AF62" s="51">
        <v>13.961408038962324</v>
      </c>
      <c r="AG62" s="49">
        <v>0.7681523518807511</v>
      </c>
      <c r="AH62" s="51">
        <v>0</v>
      </c>
      <c r="AI62" s="51">
        <v>23.852308466140958</v>
      </c>
      <c r="AJ62" s="51">
        <v>27.416119941153173</v>
      </c>
      <c r="AK62" s="57">
        <v>0</v>
      </c>
      <c r="AL62" s="58">
        <v>14.893333333333336</v>
      </c>
      <c r="AM62" s="58">
        <v>31.333333333333332</v>
      </c>
      <c r="AN62" s="58">
        <v>85</v>
      </c>
      <c r="AO62" s="59">
        <v>1.11879172849172</v>
      </c>
      <c r="AP62" s="63">
        <v>1</v>
      </c>
      <c r="AQ62" s="64">
        <v>98.42903930043458</v>
      </c>
      <c r="AR62" s="64">
        <v>0</v>
      </c>
      <c r="AS62" s="64">
        <v>13.740715459729493</v>
      </c>
      <c r="AT62" s="65">
        <v>1.1859622968060652</v>
      </c>
      <c r="AU62" s="68">
        <v>0.3326924895321024</v>
      </c>
      <c r="AV62" s="68">
        <v>0</v>
      </c>
      <c r="AW62" s="68">
        <v>0</v>
      </c>
      <c r="AX62" s="68">
        <v>0</v>
      </c>
      <c r="AY62" s="68">
        <v>0</v>
      </c>
      <c r="AZ62" s="68">
        <v>0.5749944845431364</v>
      </c>
      <c r="BA62" s="68">
        <v>0</v>
      </c>
      <c r="BB62" s="68">
        <v>0</v>
      </c>
      <c r="BC62" s="68">
        <v>0.09231302592476129</v>
      </c>
      <c r="BD62" s="68">
        <v>0</v>
      </c>
      <c r="BE62" s="68">
        <v>0</v>
      </c>
      <c r="BF62" s="68">
        <v>0</v>
      </c>
      <c r="BG62" s="68">
        <v>0</v>
      </c>
      <c r="BH62" s="63">
        <v>87.25490196078431</v>
      </c>
      <c r="BI62" s="5"/>
      <c r="BJ62" s="45"/>
      <c r="BK62" s="46"/>
    </row>
    <row r="63" spans="1:63" ht="12.75">
      <c r="A63" s="2"/>
      <c r="B63" s="3" t="s">
        <v>58</v>
      </c>
      <c r="C63" s="14" t="s">
        <v>30</v>
      </c>
      <c r="D63" s="5" t="s">
        <v>24</v>
      </c>
      <c r="E63" s="48">
        <v>32.177456</v>
      </c>
      <c r="F63" s="49">
        <v>4.413178439688986</v>
      </c>
      <c r="G63" s="50">
        <v>290</v>
      </c>
      <c r="H63" s="51">
        <v>16.6621</v>
      </c>
      <c r="I63" s="52">
        <v>36.644017558983464</v>
      </c>
      <c r="J63" s="53">
        <v>0.0010857930980845488</v>
      </c>
      <c r="K63" s="51">
        <v>5.167351732237228</v>
      </c>
      <c r="L63" s="54">
        <v>0.05312753404356458</v>
      </c>
      <c r="M63" s="52">
        <v>6.2243100411039345</v>
      </c>
      <c r="N63" s="54">
        <v>0.9706409609819141</v>
      </c>
      <c r="O63" s="52">
        <v>0</v>
      </c>
      <c r="P63" s="53">
        <v>0.0010009067949231746</v>
      </c>
      <c r="Q63" s="53"/>
      <c r="R63" s="98">
        <v>551996</v>
      </c>
      <c r="S63" s="98">
        <v>3996347</v>
      </c>
      <c r="T63" s="98">
        <v>551717</v>
      </c>
      <c r="U63" s="98">
        <v>3996397</v>
      </c>
      <c r="V63" s="6">
        <f t="shared" si="1"/>
        <v>382.9700960128079</v>
      </c>
      <c r="W63" s="56">
        <v>0.005396094899065814</v>
      </c>
      <c r="X63" s="51">
        <v>235.87153523651165</v>
      </c>
      <c r="Y63" s="52">
        <v>61.59006608929154</v>
      </c>
      <c r="Z63" s="51">
        <v>117.93576761825582</v>
      </c>
      <c r="AA63" s="49">
        <v>0.4314753634598581</v>
      </c>
      <c r="AB63" s="52">
        <v>40.96642310091637</v>
      </c>
      <c r="AC63" s="51">
        <v>46.781094515357736</v>
      </c>
      <c r="AD63" s="51">
        <v>12.252482383725887</v>
      </c>
      <c r="AE63" s="52">
        <v>0</v>
      </c>
      <c r="AF63" s="51">
        <v>16.175302694185763</v>
      </c>
      <c r="AG63" s="49">
        <v>0.7631897527220235</v>
      </c>
      <c r="AH63" s="51">
        <v>8.740450456689704</v>
      </c>
      <c r="AI63" s="51">
        <v>39.32983760057595</v>
      </c>
      <c r="AJ63" s="51">
        <v>45.40190787672211</v>
      </c>
      <c r="AK63" s="57">
        <v>0.04390494021537386</v>
      </c>
      <c r="AL63" s="58">
        <v>8</v>
      </c>
      <c r="AM63" s="58">
        <v>51.25</v>
      </c>
      <c r="AN63" s="58">
        <v>131.72</v>
      </c>
      <c r="AO63" s="59">
        <v>1.69791725618799</v>
      </c>
      <c r="AP63" s="63">
        <v>36.6666666666667</v>
      </c>
      <c r="AQ63" s="64">
        <v>95.37815933608735</v>
      </c>
      <c r="AR63" s="64">
        <v>0</v>
      </c>
      <c r="AS63" s="64">
        <v>23.22707156582639</v>
      </c>
      <c r="AT63" s="65">
        <v>1.0688233727377348</v>
      </c>
      <c r="AU63" s="68">
        <v>0.3363252523524363</v>
      </c>
      <c r="AV63" s="68">
        <v>0</v>
      </c>
      <c r="AW63" s="68">
        <v>0</v>
      </c>
      <c r="AX63" s="68">
        <v>0</v>
      </c>
      <c r="AY63" s="68">
        <v>0</v>
      </c>
      <c r="AZ63" s="68">
        <v>0.6335598244101655</v>
      </c>
      <c r="BA63" s="68">
        <v>0</v>
      </c>
      <c r="BB63" s="68">
        <v>0</v>
      </c>
      <c r="BC63" s="68">
        <v>0.030114923237398304</v>
      </c>
      <c r="BD63" s="68">
        <v>0</v>
      </c>
      <c r="BE63" s="68">
        <v>0</v>
      </c>
      <c r="BF63" s="68">
        <v>0</v>
      </c>
      <c r="BG63" s="68">
        <v>0</v>
      </c>
      <c r="BH63" s="63">
        <v>56.86274509803923</v>
      </c>
      <c r="BI63" s="5"/>
      <c r="BJ63" s="45"/>
      <c r="BK63" s="46"/>
    </row>
    <row r="64" spans="1:63" ht="12.75">
      <c r="A64" s="2"/>
      <c r="B64" s="3" t="s">
        <v>58</v>
      </c>
      <c r="C64" s="14" t="s">
        <v>9</v>
      </c>
      <c r="D64" s="5" t="s">
        <v>24</v>
      </c>
      <c r="E64" s="48">
        <v>36.061148</v>
      </c>
      <c r="F64" s="49">
        <v>6.306808085290268</v>
      </c>
      <c r="G64" s="50">
        <v>257</v>
      </c>
      <c r="H64" s="51">
        <v>11.8532</v>
      </c>
      <c r="I64" s="52">
        <v>77.23642172601059</v>
      </c>
      <c r="J64" s="53">
        <v>0.0010922469800462259</v>
      </c>
      <c r="K64" s="51">
        <v>12.25986727209221</v>
      </c>
      <c r="L64" s="54">
        <v>6.7062521830248</v>
      </c>
      <c r="M64" s="52">
        <v>96.35247742128637</v>
      </c>
      <c r="N64" s="54">
        <v>0.2302820955670697</v>
      </c>
      <c r="O64" s="52">
        <v>0.2719425178384312</v>
      </c>
      <c r="P64" s="53">
        <v>0.002448491630586351</v>
      </c>
      <c r="Q64" s="53"/>
      <c r="R64" s="98">
        <v>539874</v>
      </c>
      <c r="S64" s="98">
        <v>3998071</v>
      </c>
      <c r="T64" s="98">
        <v>540160</v>
      </c>
      <c r="U64" s="98">
        <v>3997971</v>
      </c>
      <c r="V64" s="6">
        <f t="shared" si="1"/>
        <v>313.5751766158086</v>
      </c>
      <c r="W64" s="56">
        <v>0.005733933883140821</v>
      </c>
      <c r="X64" s="51">
        <v>134.78297223001462</v>
      </c>
      <c r="Y64" s="52">
        <v>42.98266644848305</v>
      </c>
      <c r="Z64" s="51">
        <v>44.927657410004876</v>
      </c>
      <c r="AA64" s="49">
        <v>0.19658055754784978</v>
      </c>
      <c r="AB64" s="52">
        <v>57.00152077800298</v>
      </c>
      <c r="AC64" s="51">
        <v>12.021290154799068</v>
      </c>
      <c r="AD64" s="51">
        <v>30.977189067197948</v>
      </c>
      <c r="AE64" s="52">
        <v>0</v>
      </c>
      <c r="AF64" s="51">
        <v>13.874041708930896</v>
      </c>
      <c r="AG64" s="49">
        <v>0.6585374101187315</v>
      </c>
      <c r="AH64" s="51">
        <v>0</v>
      </c>
      <c r="AI64" s="51">
        <v>61.49554651748631</v>
      </c>
      <c r="AJ64" s="51">
        <v>38.504453482513696</v>
      </c>
      <c r="AK64" s="57">
        <v>0.002779526392834811</v>
      </c>
      <c r="AL64" s="58">
        <v>16.893333333333334</v>
      </c>
      <c r="AM64" s="58">
        <v>46.833333333333336</v>
      </c>
      <c r="AN64" s="58">
        <v>90.6</v>
      </c>
      <c r="AO64" s="59">
        <v>1.21423849970116</v>
      </c>
      <c r="AP64" s="63">
        <v>2.66666666666667</v>
      </c>
      <c r="AQ64" s="64">
        <v>85.73516514809516</v>
      </c>
      <c r="AR64" s="64">
        <v>19.240898912713128</v>
      </c>
      <c r="AS64" s="64">
        <v>44.04292084790898</v>
      </c>
      <c r="AT64" s="65">
        <v>1.1402338613189444</v>
      </c>
      <c r="AU64" s="68">
        <v>0.7362719648582461</v>
      </c>
      <c r="AV64" s="68">
        <v>0</v>
      </c>
      <c r="AW64" s="68">
        <v>0</v>
      </c>
      <c r="AX64" s="68">
        <v>0.028005191698053995</v>
      </c>
      <c r="AY64" s="68">
        <v>0</v>
      </c>
      <c r="AZ64" s="68">
        <v>0.227635782739894</v>
      </c>
      <c r="BA64" s="68">
        <v>0</v>
      </c>
      <c r="BB64" s="68">
        <v>0</v>
      </c>
      <c r="BC64" s="68">
        <v>0.008087060703805897</v>
      </c>
      <c r="BD64" s="68">
        <v>0</v>
      </c>
      <c r="BE64" s="68">
        <v>0</v>
      </c>
      <c r="BF64" s="68">
        <v>0</v>
      </c>
      <c r="BG64" s="68">
        <v>0</v>
      </c>
      <c r="BH64" s="63">
        <v>81.37254901960786</v>
      </c>
      <c r="BI64" s="5"/>
      <c r="BJ64" s="45"/>
      <c r="BK64" s="46"/>
    </row>
    <row r="65" spans="1:63" ht="12.75">
      <c r="A65" s="2"/>
      <c r="B65" s="3" t="s">
        <v>58</v>
      </c>
      <c r="C65" s="4" t="s">
        <v>13</v>
      </c>
      <c r="D65" s="5" t="s">
        <v>11</v>
      </c>
      <c r="E65" s="48">
        <v>56.740689034</v>
      </c>
      <c r="F65" s="49">
        <v>4.728938302338053</v>
      </c>
      <c r="G65" s="50">
        <v>172</v>
      </c>
      <c r="H65" s="51">
        <v>7.3285</v>
      </c>
      <c r="I65" s="52">
        <v>57.2812916323035</v>
      </c>
      <c r="J65" s="53">
        <v>0.0013880906337391306</v>
      </c>
      <c r="K65" s="51">
        <v>44.6107974370361</v>
      </c>
      <c r="L65" s="54">
        <v>18.05212480564393</v>
      </c>
      <c r="M65" s="52">
        <v>100</v>
      </c>
      <c r="N65" s="54">
        <v>0</v>
      </c>
      <c r="O65" s="52">
        <v>3.129500240887047</v>
      </c>
      <c r="P65" s="53">
        <v>0.0009949063993592148</v>
      </c>
      <c r="Q65" s="53"/>
      <c r="R65" s="97">
        <v>518461</v>
      </c>
      <c r="S65" s="97">
        <v>4005586</v>
      </c>
      <c r="T65" s="97">
        <v>518224</v>
      </c>
      <c r="U65" s="97">
        <v>4005850</v>
      </c>
      <c r="V65" s="6">
        <f t="shared" si="1"/>
        <v>437.16807290000014</v>
      </c>
      <c r="W65" s="56">
        <v>0.0050633293776556326</v>
      </c>
      <c r="X65" s="51">
        <v>289.31687337031593</v>
      </c>
      <c r="Y65" s="52">
        <v>66.17978102817578</v>
      </c>
      <c r="Z65" s="51">
        <v>36.16460917128949</v>
      </c>
      <c r="AA65" s="49">
        <v>0.17491052887549022</v>
      </c>
      <c r="AB65" s="52">
        <v>28.878177453028076</v>
      </c>
      <c r="AC65" s="51">
        <v>43.54229852902887</v>
      </c>
      <c r="AD65" s="51">
        <v>27.579524017943058</v>
      </c>
      <c r="AE65" s="52">
        <v>9.880633460898474</v>
      </c>
      <c r="AF65" s="51">
        <v>18.438447075022697</v>
      </c>
      <c r="AG65" s="49">
        <v>0.39887561596810156</v>
      </c>
      <c r="AH65" s="51">
        <v>1.3935155616437422</v>
      </c>
      <c r="AI65" s="51">
        <v>69.21945912141828</v>
      </c>
      <c r="AJ65" s="51">
        <v>20.349942716092634</v>
      </c>
      <c r="AK65" s="57">
        <v>0.04581481593734118</v>
      </c>
      <c r="AL65" s="58">
        <v>10.506666666666666</v>
      </c>
      <c r="AM65" s="58">
        <v>24.666666666666668</v>
      </c>
      <c r="AN65" s="58">
        <v>49.65333333333333</v>
      </c>
      <c r="AO65" s="59">
        <v>1.2345726946555218</v>
      </c>
      <c r="AP65" s="63">
        <v>5.83333333333333</v>
      </c>
      <c r="AQ65" s="64">
        <v>17.31487356914561</v>
      </c>
      <c r="AR65" s="64">
        <v>34.386405071685985</v>
      </c>
      <c r="AS65" s="64">
        <v>41.36265781852787</v>
      </c>
      <c r="AT65" s="65">
        <v>1.2000172071989084</v>
      </c>
      <c r="AU65" s="68">
        <v>0.572812916323035</v>
      </c>
      <c r="AV65" s="68">
        <v>0</v>
      </c>
      <c r="AW65" s="68">
        <v>0</v>
      </c>
      <c r="AX65" s="68">
        <v>0</v>
      </c>
      <c r="AY65" s="68">
        <v>0</v>
      </c>
      <c r="AZ65" s="68">
        <v>0.42718708367696506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3">
        <v>-9999</v>
      </c>
      <c r="BJ65" s="45"/>
      <c r="BK65" s="46"/>
    </row>
    <row r="66" spans="1:63" ht="12.75">
      <c r="A66" s="2"/>
      <c r="B66" s="3" t="s">
        <v>58</v>
      </c>
      <c r="C66" s="4" t="s">
        <v>15</v>
      </c>
      <c r="D66" s="5" t="s">
        <v>11</v>
      </c>
      <c r="E66" s="48">
        <v>62.709016082000005</v>
      </c>
      <c r="F66" s="49">
        <v>2.8671251212049995</v>
      </c>
      <c r="G66" s="50">
        <v>168</v>
      </c>
      <c r="H66" s="51">
        <v>4.2756</v>
      </c>
      <c r="I66" s="52">
        <v>84.24829565841407</v>
      </c>
      <c r="J66" s="53">
        <v>0.0019396539221879733</v>
      </c>
      <c r="K66" s="51">
        <v>82.85755292429135</v>
      </c>
      <c r="L66" s="54">
        <v>7.66971051453086</v>
      </c>
      <c r="M66" s="52">
        <v>100</v>
      </c>
      <c r="N66" s="54">
        <v>0</v>
      </c>
      <c r="O66" s="52">
        <v>5.0117195203483815</v>
      </c>
      <c r="P66" s="53">
        <v>0.001242548193301968</v>
      </c>
      <c r="Q66" s="53"/>
      <c r="R66" s="97">
        <v>500546</v>
      </c>
      <c r="S66" s="97">
        <v>4009449</v>
      </c>
      <c r="T66" s="97">
        <v>500840</v>
      </c>
      <c r="U66" s="97">
        <v>4009568</v>
      </c>
      <c r="V66" s="6">
        <f t="shared" si="1"/>
        <v>412.46209820000007</v>
      </c>
      <c r="W66" s="56">
        <v>0.005640221336319986</v>
      </c>
      <c r="X66" s="51">
        <v>288.9114728379937</v>
      </c>
      <c r="Y66" s="52">
        <v>70.0455809391491</v>
      </c>
      <c r="Z66" s="51">
        <v>48.15191213966562</v>
      </c>
      <c r="AA66" s="49">
        <v>0.36250800321005505</v>
      </c>
      <c r="AB66" s="52">
        <v>69.58898722658907</v>
      </c>
      <c r="AC66" s="51">
        <v>23.758427228364496</v>
      </c>
      <c r="AD66" s="51">
        <v>6.652585545046431</v>
      </c>
      <c r="AE66" s="52">
        <v>0</v>
      </c>
      <c r="AF66" s="51">
        <v>18.484713285553088</v>
      </c>
      <c r="AG66" s="49">
        <v>0.3331935339882966</v>
      </c>
      <c r="AH66" s="51">
        <v>0</v>
      </c>
      <c r="AI66" s="51">
        <v>19.808606026434305</v>
      </c>
      <c r="AJ66" s="51">
        <v>9.302218307754798</v>
      </c>
      <c r="AK66" s="57">
        <v>0.06649163410433785</v>
      </c>
      <c r="AL66" s="58">
        <v>12.253333333333332</v>
      </c>
      <c r="AM66" s="58">
        <v>22.666666666666668</v>
      </c>
      <c r="AN66" s="58">
        <v>40.08</v>
      </c>
      <c r="AO66" s="59">
        <v>0.8795501985814437</v>
      </c>
      <c r="AP66" s="63">
        <v>15.8333333333333</v>
      </c>
      <c r="AQ66" s="64">
        <v>18.197849250660465</v>
      </c>
      <c r="AR66" s="64">
        <v>3.7142379885076173</v>
      </c>
      <c r="AS66" s="64">
        <v>21.4460300442859</v>
      </c>
      <c r="AT66" s="65">
        <v>1.3131359810256586</v>
      </c>
      <c r="AU66" s="68">
        <v>0.8183997129529961</v>
      </c>
      <c r="AV66" s="68">
        <v>0</v>
      </c>
      <c r="AW66" s="68">
        <v>0</v>
      </c>
      <c r="AX66" s="68">
        <v>0.0240832436311446</v>
      </c>
      <c r="AY66" s="68">
        <v>0.012472192321492645</v>
      </c>
      <c r="AZ66" s="68">
        <v>0.1450448510943667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3">
        <v>-9999</v>
      </c>
      <c r="BJ66" s="45"/>
      <c r="BK66" s="46"/>
    </row>
    <row r="67" spans="1:63" ht="12.75">
      <c r="A67" s="2"/>
      <c r="B67" s="3" t="s">
        <v>58</v>
      </c>
      <c r="C67" s="4" t="s">
        <v>18</v>
      </c>
      <c r="D67" s="5" t="s">
        <v>11</v>
      </c>
      <c r="E67" s="48">
        <v>84.308055867</v>
      </c>
      <c r="F67" s="49">
        <v>4.134093057060399</v>
      </c>
      <c r="G67" s="50">
        <v>249</v>
      </c>
      <c r="H67" s="51">
        <v>12.691</v>
      </c>
      <c r="I67" s="52">
        <v>85.26903412426485</v>
      </c>
      <c r="J67" s="53">
        <v>0.0009827294811625479</v>
      </c>
      <c r="K67" s="51">
        <v>1.0705861005262203</v>
      </c>
      <c r="L67" s="54">
        <v>0.6170228866629786</v>
      </c>
      <c r="M67" s="52">
        <v>2.591430143953844</v>
      </c>
      <c r="N67" s="54">
        <v>1.8931318204534604</v>
      </c>
      <c r="O67" s="52">
        <v>0.010675136447456376</v>
      </c>
      <c r="P67" s="53">
        <v>4.447441108491377E-05</v>
      </c>
      <c r="Q67" s="53"/>
      <c r="R67" s="97">
        <v>567764</v>
      </c>
      <c r="S67" s="97">
        <v>3986721</v>
      </c>
      <c r="T67" s="97">
        <v>567562</v>
      </c>
      <c r="U67" s="97">
        <v>3986416</v>
      </c>
      <c r="V67" s="6">
        <f t="shared" si="1"/>
        <v>561.0935686</v>
      </c>
      <c r="W67" s="56">
        <v>0.004146260060226334</v>
      </c>
      <c r="X67" s="51">
        <v>428.8329090502625</v>
      </c>
      <c r="Y67" s="52">
        <v>76.42805639712736</v>
      </c>
      <c r="Z67" s="51">
        <v>35.73607575418854</v>
      </c>
      <c r="AA67" s="49">
        <v>0.26668509564418824</v>
      </c>
      <c r="AB67" s="52">
        <v>45.05004010070566</v>
      </c>
      <c r="AC67" s="51">
        <v>36.275757358742325</v>
      </c>
      <c r="AD67" s="51">
        <v>18.674202540552017</v>
      </c>
      <c r="AE67" s="52">
        <v>8.575711696008973</v>
      </c>
      <c r="AF67" s="51">
        <v>20.823966971023733</v>
      </c>
      <c r="AG67" s="49">
        <v>0.6297574492474518</v>
      </c>
      <c r="AH67" s="51">
        <v>3.8621647082792885</v>
      </c>
      <c r="AI67" s="51">
        <v>21.442143275000042</v>
      </c>
      <c r="AJ67" s="51">
        <v>33.378764342480395</v>
      </c>
      <c r="AK67" s="57">
        <v>0.057458131941259157</v>
      </c>
      <c r="AL67" s="58">
        <v>6.333333333333333</v>
      </c>
      <c r="AM67" s="58">
        <v>25.666666666666668</v>
      </c>
      <c r="AN67" s="58">
        <v>49.54666666666666</v>
      </c>
      <c r="AO67" s="59">
        <v>1.3931267839706816</v>
      </c>
      <c r="AP67" s="63">
        <v>11.6666666666667</v>
      </c>
      <c r="AQ67" s="64">
        <v>20.13271613034927</v>
      </c>
      <c r="AR67" s="64">
        <v>7.582692794181646</v>
      </c>
      <c r="AS67" s="64">
        <v>36.88508483482356</v>
      </c>
      <c r="AT67" s="65">
        <v>1.2760458545977085</v>
      </c>
      <c r="AU67" s="68">
        <v>0.5611877848580913</v>
      </c>
      <c r="AV67" s="68">
        <v>0</v>
      </c>
      <c r="AW67" s="68">
        <v>0</v>
      </c>
      <c r="AX67" s="68">
        <v>0</v>
      </c>
      <c r="AY67" s="68">
        <v>0</v>
      </c>
      <c r="AZ67" s="68">
        <v>0.1473096587573516</v>
      </c>
      <c r="BA67" s="68">
        <v>0</v>
      </c>
      <c r="BB67" s="68">
        <v>0</v>
      </c>
      <c r="BC67" s="68">
        <v>0.2915025563845571</v>
      </c>
      <c r="BD67" s="68">
        <v>0</v>
      </c>
      <c r="BE67" s="68">
        <v>0</v>
      </c>
      <c r="BF67" s="68">
        <v>0</v>
      </c>
      <c r="BG67" s="68">
        <v>0</v>
      </c>
      <c r="BH67" s="63">
        <v>-9999</v>
      </c>
      <c r="BJ67" s="45"/>
      <c r="BK67" s="46"/>
    </row>
    <row r="68" spans="1:63" ht="12.75">
      <c r="A68" s="2"/>
      <c r="B68" s="3" t="s">
        <v>58</v>
      </c>
      <c r="C68" s="4" t="s">
        <v>127</v>
      </c>
      <c r="D68" s="5" t="s">
        <v>21</v>
      </c>
      <c r="E68" s="48">
        <v>89.05713113</v>
      </c>
      <c r="F68" s="49">
        <v>3.72689878710355</v>
      </c>
      <c r="G68" s="50">
        <v>229</v>
      </c>
      <c r="H68" s="51">
        <v>9.7521</v>
      </c>
      <c r="I68" s="52">
        <v>71.61985993350378</v>
      </c>
      <c r="J68" s="53">
        <v>0.0014120474397096155</v>
      </c>
      <c r="K68" s="51">
        <v>23.432336563823227</v>
      </c>
      <c r="L68" s="54">
        <v>11.492398048461592</v>
      </c>
      <c r="M68" s="52">
        <v>100</v>
      </c>
      <c r="N68" s="54">
        <v>0.1624382362153443</v>
      </c>
      <c r="O68" s="52">
        <v>0.9873437296295264</v>
      </c>
      <c r="P68" s="53">
        <v>0.0006804743191898119</v>
      </c>
      <c r="Q68" s="53"/>
      <c r="R68" s="97">
        <v>534174</v>
      </c>
      <c r="S68" s="97">
        <v>3990622</v>
      </c>
      <c r="T68" s="97">
        <v>534353</v>
      </c>
      <c r="U68" s="97">
        <v>3990436</v>
      </c>
      <c r="V68" s="6">
        <f t="shared" si="1"/>
        <v>372.6375688</v>
      </c>
      <c r="W68" s="56">
        <v>0.003778365168671808</v>
      </c>
      <c r="X68" s="51">
        <v>269.500652942952</v>
      </c>
      <c r="Y68" s="52">
        <v>72.3224590077757</v>
      </c>
      <c r="Z68" s="51">
        <v>33.687581617869</v>
      </c>
      <c r="AA68" s="49">
        <v>0.3746080092895977</v>
      </c>
      <c r="AB68" s="52">
        <v>35.443822503914355</v>
      </c>
      <c r="AC68" s="51">
        <v>37.95041657641979</v>
      </c>
      <c r="AD68" s="51">
        <v>26.60576091966585</v>
      </c>
      <c r="AE68" s="52">
        <v>34.85220816210457</v>
      </c>
      <c r="AF68" s="51">
        <v>19.44121137589332</v>
      </c>
      <c r="AG68" s="49">
        <v>0.4848420236436987</v>
      </c>
      <c r="AH68" s="51">
        <v>3.569875592568472</v>
      </c>
      <c r="AI68" s="51">
        <v>81.5041721611038</v>
      </c>
      <c r="AJ68" s="51">
        <v>11.879301896346266</v>
      </c>
      <c r="AK68" s="57">
        <v>0.051489249746093715</v>
      </c>
      <c r="AL68" s="58">
        <v>5.84</v>
      </c>
      <c r="AM68" s="58">
        <v>26.333333333333332</v>
      </c>
      <c r="AN68" s="58">
        <v>51.13333333333332</v>
      </c>
      <c r="AO68" s="59">
        <v>1.4325632682813871</v>
      </c>
      <c r="AP68" s="63">
        <v>10.8333333333333</v>
      </c>
      <c r="AQ68" s="64">
        <v>22.851600007285683</v>
      </c>
      <c r="AR68" s="64">
        <v>38.31931060947769</v>
      </c>
      <c r="AS68" s="64">
        <v>58.894739514029894</v>
      </c>
      <c r="AT68" s="65">
        <v>1.2655578413068307</v>
      </c>
      <c r="AU68" s="68">
        <v>0.5977585318282417</v>
      </c>
      <c r="AV68" s="68">
        <v>0</v>
      </c>
      <c r="AW68" s="68">
        <v>0</v>
      </c>
      <c r="AX68" s="68">
        <v>0</v>
      </c>
      <c r="AY68" s="68">
        <v>0</v>
      </c>
      <c r="AZ68" s="68">
        <v>0.2838014006649622</v>
      </c>
      <c r="BA68" s="68">
        <v>0</v>
      </c>
      <c r="BB68" s="68">
        <v>0</v>
      </c>
      <c r="BC68" s="68">
        <v>0.11844006750679616</v>
      </c>
      <c r="BD68" s="68">
        <v>0</v>
      </c>
      <c r="BE68" s="68">
        <v>0</v>
      </c>
      <c r="BF68" s="68">
        <v>0</v>
      </c>
      <c r="BG68" s="68">
        <v>0</v>
      </c>
      <c r="BH68" s="63">
        <v>-9999</v>
      </c>
      <c r="BJ68" s="45"/>
      <c r="BK68" s="46"/>
    </row>
    <row r="69" spans="1:63" s="16" customFormat="1" ht="12.75">
      <c r="A69" s="2"/>
      <c r="B69" s="3" t="s">
        <v>58</v>
      </c>
      <c r="C69" s="14" t="s">
        <v>23</v>
      </c>
      <c r="D69" s="5" t="s">
        <v>24</v>
      </c>
      <c r="E69" s="48">
        <v>98.728152</v>
      </c>
      <c r="F69" s="49">
        <v>4.725237335915657</v>
      </c>
      <c r="G69" s="50">
        <v>246</v>
      </c>
      <c r="H69" s="51">
        <v>10.1276</v>
      </c>
      <c r="I69" s="52">
        <v>77.79205628815778</v>
      </c>
      <c r="J69" s="53">
        <v>0.0010506004305641213</v>
      </c>
      <c r="K69" s="51">
        <v>19.80561811070286</v>
      </c>
      <c r="L69" s="54">
        <v>10.443923742489583</v>
      </c>
      <c r="M69" s="52">
        <v>99.31346358986517</v>
      </c>
      <c r="N69" s="54">
        <v>2.1889600276864507</v>
      </c>
      <c r="O69" s="52">
        <v>0.8989706512522679</v>
      </c>
      <c r="P69" s="53">
        <v>0.000570424136151275</v>
      </c>
      <c r="Q69" s="53"/>
      <c r="R69" s="94">
        <v>537392</v>
      </c>
      <c r="S69" s="94">
        <v>3989411</v>
      </c>
      <c r="T69" s="94">
        <v>537726</v>
      </c>
      <c r="U69" s="94">
        <v>3989344</v>
      </c>
      <c r="V69" s="6">
        <f t="shared" si="1"/>
        <v>522.4849180947506</v>
      </c>
      <c r="W69" s="56">
        <v>0.00449465199275064</v>
      </c>
      <c r="X69" s="51">
        <v>281.10545799775355</v>
      </c>
      <c r="Y69" s="52">
        <v>53.80164063353426</v>
      </c>
      <c r="Z69" s="51">
        <v>56.22109159955071</v>
      </c>
      <c r="AA69" s="49">
        <v>0.32362761815694036</v>
      </c>
      <c r="AB69" s="52">
        <v>68.54207849930974</v>
      </c>
      <c r="AC69" s="51">
        <v>16.507650539663153</v>
      </c>
      <c r="AD69" s="51">
        <v>14.950270961027115</v>
      </c>
      <c r="AE69" s="52">
        <v>15.656177603326574</v>
      </c>
      <c r="AF69" s="51">
        <v>19.302894412736542</v>
      </c>
      <c r="AG69" s="49">
        <v>0.696165379219674</v>
      </c>
      <c r="AH69" s="51">
        <v>0</v>
      </c>
      <c r="AI69" s="51">
        <v>49.49892977218616</v>
      </c>
      <c r="AJ69" s="51">
        <v>31.153029021103396</v>
      </c>
      <c r="AK69" s="57">
        <v>0.024059179478351598</v>
      </c>
      <c r="AL69" s="58">
        <v>19.066666666666666</v>
      </c>
      <c r="AM69" s="58">
        <v>40</v>
      </c>
      <c r="AN69" s="58">
        <v>120.02666666666664</v>
      </c>
      <c r="AO69" s="59">
        <v>1.26563365334261</v>
      </c>
      <c r="AP69" s="63">
        <v>1.66666666666667</v>
      </c>
      <c r="AQ69" s="64">
        <v>94.94148578927908</v>
      </c>
      <c r="AR69" s="64">
        <v>5.715318437889755</v>
      </c>
      <c r="AS69" s="64">
        <v>27.822437436280996</v>
      </c>
      <c r="AT69" s="65">
        <v>1.5030567983304017</v>
      </c>
      <c r="AU69" s="68">
        <v>0.741492134669566</v>
      </c>
      <c r="AV69" s="68">
        <v>0</v>
      </c>
      <c r="AW69" s="68">
        <v>0</v>
      </c>
      <c r="AX69" s="68">
        <v>0</v>
      </c>
      <c r="AY69" s="68">
        <v>0</v>
      </c>
      <c r="AZ69" s="68">
        <v>0.22207943711842204</v>
      </c>
      <c r="BA69" s="68">
        <v>0</v>
      </c>
      <c r="BB69" s="68">
        <v>0</v>
      </c>
      <c r="BC69" s="68">
        <v>0.03642842821201183</v>
      </c>
      <c r="BD69" s="68">
        <v>0</v>
      </c>
      <c r="BE69" s="68">
        <v>0</v>
      </c>
      <c r="BF69" s="68">
        <v>0</v>
      </c>
      <c r="BG69" s="68">
        <v>0</v>
      </c>
      <c r="BH69" s="63">
        <v>61.76470588235294</v>
      </c>
      <c r="BI69" s="5"/>
      <c r="BJ69" s="45"/>
      <c r="BK69" s="46"/>
    </row>
    <row r="70" spans="1:63" ht="12.75">
      <c r="A70" s="2"/>
      <c r="B70" s="3" t="s">
        <v>58</v>
      </c>
      <c r="C70" s="4" t="s">
        <v>10</v>
      </c>
      <c r="D70" s="5" t="s">
        <v>11</v>
      </c>
      <c r="E70" s="48">
        <v>281.534831758</v>
      </c>
      <c r="F70" s="49">
        <v>4.17828510698468</v>
      </c>
      <c r="G70" s="50">
        <v>461</v>
      </c>
      <c r="H70" s="51">
        <v>5.4414</v>
      </c>
      <c r="I70" s="52">
        <v>76.29782840117515</v>
      </c>
      <c r="J70" s="53">
        <v>0.0014141597382956387</v>
      </c>
      <c r="K70" s="51">
        <v>63.62819721812853</v>
      </c>
      <c r="L70" s="54">
        <v>11.975392099610767</v>
      </c>
      <c r="M70" s="52">
        <v>100</v>
      </c>
      <c r="N70" s="54">
        <v>0</v>
      </c>
      <c r="O70" s="52">
        <v>3.9799693451897724</v>
      </c>
      <c r="P70" s="53">
        <v>0.0014380634377566094</v>
      </c>
      <c r="Q70" s="53"/>
      <c r="R70" s="97">
        <v>514818</v>
      </c>
      <c r="S70" s="97">
        <v>4008869</v>
      </c>
      <c r="T70" s="97">
        <v>515240</v>
      </c>
      <c r="U70" s="97">
        <v>4008639</v>
      </c>
      <c r="V70" s="6">
        <f t="shared" si="1"/>
        <v>611.6346766</v>
      </c>
      <c r="W70" s="56">
        <v>0.0026865694353214002</v>
      </c>
      <c r="X70" s="51">
        <v>522.8987121848035</v>
      </c>
      <c r="Y70" s="52">
        <v>85.49199909520033</v>
      </c>
      <c r="Z70" s="51">
        <v>74.6998160264005</v>
      </c>
      <c r="AA70" s="49">
        <v>0.3065911083640739</v>
      </c>
      <c r="AB70" s="52">
        <v>42.61420400686643</v>
      </c>
      <c r="AC70" s="51">
        <v>52.434283027064424</v>
      </c>
      <c r="AD70" s="51">
        <v>4.951512966069145</v>
      </c>
      <c r="AE70" s="52">
        <v>24.270490135293695</v>
      </c>
      <c r="AF70" s="51">
        <v>24.284493774388483</v>
      </c>
      <c r="AG70" s="49">
        <v>0.6399203698919809</v>
      </c>
      <c r="AH70" s="51">
        <v>14.037489209561048</v>
      </c>
      <c r="AI70" s="51">
        <v>51.35082431107416</v>
      </c>
      <c r="AJ70" s="51">
        <v>4.740763050671389</v>
      </c>
      <c r="AK70" s="57">
        <v>0.15795965194757788</v>
      </c>
      <c r="AL70" s="58">
        <v>6.333333333333333</v>
      </c>
      <c r="AM70" s="58">
        <v>25.666666666666668</v>
      </c>
      <c r="AN70" s="58">
        <v>49.54666666666666</v>
      </c>
      <c r="AO70" s="59">
        <v>1.3931267839706816</v>
      </c>
      <c r="AP70" s="63">
        <v>11.6666666666667</v>
      </c>
      <c r="AQ70" s="64">
        <v>27.322225339179617</v>
      </c>
      <c r="AR70" s="64">
        <v>32.61643977652338</v>
      </c>
      <c r="AS70" s="64">
        <v>71.90977200059693</v>
      </c>
      <c r="AT70" s="65">
        <v>1.3126090213342683</v>
      </c>
      <c r="AU70" s="68">
        <v>0.7595065390922954</v>
      </c>
      <c r="AV70" s="68">
        <v>0</v>
      </c>
      <c r="AW70" s="68">
        <v>0</v>
      </c>
      <c r="AX70" s="68">
        <v>0.003471744919456157</v>
      </c>
      <c r="AY70" s="68">
        <v>0.021130970458199998</v>
      </c>
      <c r="AZ70" s="68">
        <v>0.21234547378448967</v>
      </c>
      <c r="BA70" s="68">
        <v>0.003196818526202723</v>
      </c>
      <c r="BB70" s="68">
        <v>0.0003484532193560968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3">
        <v>-9999</v>
      </c>
      <c r="BJ70" s="45"/>
      <c r="BK70" s="46"/>
    </row>
    <row r="71" spans="1:63" ht="12.75">
      <c r="A71" s="2"/>
      <c r="B71" s="3" t="s">
        <v>58</v>
      </c>
      <c r="C71" s="14" t="s">
        <v>128</v>
      </c>
      <c r="D71" s="5" t="s">
        <v>24</v>
      </c>
      <c r="E71" s="48">
        <v>345.716608</v>
      </c>
      <c r="F71" s="49">
        <v>4.44445280424091</v>
      </c>
      <c r="G71" s="50">
        <v>403</v>
      </c>
      <c r="H71" s="51">
        <v>10.9147</v>
      </c>
      <c r="I71" s="52">
        <v>63.484428480110175</v>
      </c>
      <c r="J71" s="53">
        <v>0.0011179103377064255</v>
      </c>
      <c r="K71" s="51">
        <v>24.958152297002844</v>
      </c>
      <c r="L71" s="54">
        <v>12.556914177715415</v>
      </c>
      <c r="M71" s="52">
        <v>90.88130226938979</v>
      </c>
      <c r="N71" s="54">
        <v>2.698590149680144</v>
      </c>
      <c r="O71" s="52">
        <v>2.0591933481026006</v>
      </c>
      <c r="P71" s="53">
        <v>0.0010375617281129055</v>
      </c>
      <c r="Q71" s="53"/>
      <c r="R71" s="98">
        <v>547350</v>
      </c>
      <c r="S71" s="98">
        <v>3992059</v>
      </c>
      <c r="T71" s="98">
        <v>547721</v>
      </c>
      <c r="U71" s="98">
        <v>3991774</v>
      </c>
      <c r="V71" s="6">
        <f t="shared" si="1"/>
        <v>661.496780810521</v>
      </c>
      <c r="W71" s="56">
        <v>0.0016066315307530883</v>
      </c>
      <c r="X71" s="51">
        <v>612.5388750147188</v>
      </c>
      <c r="Y71" s="52">
        <v>92.59892002258651</v>
      </c>
      <c r="Z71" s="51">
        <v>87.50555357353126</v>
      </c>
      <c r="AA71" s="49">
        <v>0.37992952381458867</v>
      </c>
      <c r="AB71" s="52">
        <v>28.742574133760712</v>
      </c>
      <c r="AC71" s="51">
        <v>35.0468719172408</v>
      </c>
      <c r="AD71" s="51">
        <v>36.210553948998495</v>
      </c>
      <c r="AE71" s="52">
        <v>0</v>
      </c>
      <c r="AF71" s="51">
        <v>31.9918154869733</v>
      </c>
      <c r="AG71" s="49">
        <v>1.1929961874163297</v>
      </c>
      <c r="AH71" s="51">
        <v>0</v>
      </c>
      <c r="AI71" s="51">
        <v>47.88433076322431</v>
      </c>
      <c r="AJ71" s="51">
        <v>27.69915099467008</v>
      </c>
      <c r="AK71" s="57">
        <v>0.0531356123015886</v>
      </c>
      <c r="AL71" s="58">
        <v>10</v>
      </c>
      <c r="AM71" s="58">
        <v>28.375</v>
      </c>
      <c r="AN71" s="58">
        <v>85.14</v>
      </c>
      <c r="AO71" s="59">
        <v>1.36664466947461</v>
      </c>
      <c r="AP71" s="63">
        <v>7.8</v>
      </c>
      <c r="AQ71" s="64">
        <v>78.48350947520575</v>
      </c>
      <c r="AR71" s="64">
        <v>15.822895505168798</v>
      </c>
      <c r="AS71" s="64">
        <v>37.1753168565719</v>
      </c>
      <c r="AT71" s="65">
        <v>1.5175722952609563</v>
      </c>
      <c r="AU71" s="68">
        <v>0.5631072762513987</v>
      </c>
      <c r="AV71" s="68">
        <v>0</v>
      </c>
      <c r="AW71" s="68">
        <v>0</v>
      </c>
      <c r="AX71" s="68">
        <v>0</v>
      </c>
      <c r="AY71" s="68">
        <v>0.20413071487255455</v>
      </c>
      <c r="AZ71" s="68">
        <v>0.10141464620807056</v>
      </c>
      <c r="BA71" s="68">
        <v>0.029128437382206572</v>
      </c>
      <c r="BB71" s="68">
        <v>0.00021603612845303729</v>
      </c>
      <c r="BC71" s="68">
        <v>0.07170056872091184</v>
      </c>
      <c r="BD71" s="68">
        <v>0</v>
      </c>
      <c r="BE71" s="68">
        <v>0</v>
      </c>
      <c r="BF71" s="68">
        <v>3.6439828791144995E-05</v>
      </c>
      <c r="BG71" s="68">
        <v>0.030265880607613566</v>
      </c>
      <c r="BH71" s="63">
        <v>51.17647058823529</v>
      </c>
      <c r="BI71" s="5"/>
      <c r="BJ71" s="45"/>
      <c r="BK71" s="46"/>
    </row>
    <row r="72" spans="1:63" ht="12.75">
      <c r="A72" s="2"/>
      <c r="B72" s="3" t="s">
        <v>58</v>
      </c>
      <c r="C72" s="4" t="s">
        <v>12</v>
      </c>
      <c r="D72" s="5" t="s">
        <v>11</v>
      </c>
      <c r="E72" s="48">
        <v>1036.585379636</v>
      </c>
      <c r="F72" s="49">
        <v>8.819908000993337</v>
      </c>
      <c r="G72" s="50">
        <v>497</v>
      </c>
      <c r="H72" s="51">
        <v>6.2538</v>
      </c>
      <c r="I72" s="52">
        <v>70.39352016656278</v>
      </c>
      <c r="J72" s="53">
        <v>0.0014950297548516369</v>
      </c>
      <c r="K72" s="51">
        <v>50.97016908065757</v>
      </c>
      <c r="L72" s="54">
        <v>10.283378686802576</v>
      </c>
      <c r="M72" s="52">
        <v>99.97044146691745</v>
      </c>
      <c r="N72" s="54">
        <v>0.03001637710741502</v>
      </c>
      <c r="O72" s="52">
        <v>4.16648747401454</v>
      </c>
      <c r="P72" s="53">
        <v>0.0014330274403907331</v>
      </c>
      <c r="Q72" s="53"/>
      <c r="R72" s="97">
        <v>525737</v>
      </c>
      <c r="S72" s="97">
        <v>4011153</v>
      </c>
      <c r="T72" s="97">
        <v>526185</v>
      </c>
      <c r="U72" s="97">
        <v>4009779</v>
      </c>
      <c r="V72" s="6">
        <f t="shared" si="1"/>
        <v>1550.733631</v>
      </c>
      <c r="W72" s="56">
        <v>0.0011568068310626163</v>
      </c>
      <c r="X72" s="51">
        <v>1349.7656020916677</v>
      </c>
      <c r="Y72" s="52">
        <v>87.04045460220419</v>
      </c>
      <c r="Z72" s="51">
        <v>168.72070026145846</v>
      </c>
      <c r="AA72" s="49">
        <v>0.46043669252019753</v>
      </c>
      <c r="AB72" s="52">
        <v>46.7698699277565</v>
      </c>
      <c r="AC72" s="51">
        <v>29.826748136819408</v>
      </c>
      <c r="AD72" s="51">
        <v>23.403381935424093</v>
      </c>
      <c r="AE72" s="52">
        <v>0</v>
      </c>
      <c r="AF72" s="51">
        <v>61.57553789624387</v>
      </c>
      <c r="AG72" s="49">
        <v>0.8406679708962144</v>
      </c>
      <c r="AH72" s="51">
        <v>0</v>
      </c>
      <c r="AI72" s="51">
        <v>47.02724025385779</v>
      </c>
      <c r="AJ72" s="51">
        <v>49.97456569677376</v>
      </c>
      <c r="AK72" s="57">
        <v>0.04985616912823145</v>
      </c>
      <c r="AL72" s="58">
        <v>9.226666666666667</v>
      </c>
      <c r="AM72" s="58">
        <v>33.666666666666664</v>
      </c>
      <c r="AN72" s="58">
        <v>77.2</v>
      </c>
      <c r="AO72" s="59">
        <v>1.538282841156949</v>
      </c>
      <c r="AP72" s="63">
        <v>3.33333333333333</v>
      </c>
      <c r="AQ72" s="64">
        <v>48.178540561241704</v>
      </c>
      <c r="AR72" s="64">
        <v>6.027872445476704</v>
      </c>
      <c r="AS72" s="64">
        <v>34.90151686452013</v>
      </c>
      <c r="AT72" s="65">
        <v>1.0752657179522864</v>
      </c>
      <c r="AU72" s="68">
        <v>0.6207953406878876</v>
      </c>
      <c r="AV72" s="68">
        <v>0</v>
      </c>
      <c r="AW72" s="68">
        <v>0.011668249753854542</v>
      </c>
      <c r="AX72" s="68">
        <v>0.07147161122388557</v>
      </c>
      <c r="AY72" s="68">
        <v>0.05530588891069131</v>
      </c>
      <c r="AZ72" s="68">
        <v>0.22703293573823669</v>
      </c>
      <c r="BA72" s="68">
        <v>0.007493761710359295</v>
      </c>
      <c r="BB72" s="68">
        <v>0.006232211975085044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3">
        <v>-9999</v>
      </c>
      <c r="BJ72" s="45"/>
      <c r="BK72" s="46"/>
    </row>
    <row r="73" spans="1:63" s="16" customFormat="1" ht="12.75">
      <c r="A73" s="2"/>
      <c r="B73" s="3" t="s">
        <v>100</v>
      </c>
      <c r="C73" s="14" t="s">
        <v>8</v>
      </c>
      <c r="D73" s="5" t="s">
        <v>24</v>
      </c>
      <c r="E73" s="48">
        <v>11.539618228</v>
      </c>
      <c r="F73" s="49">
        <v>2.707553089958865</v>
      </c>
      <c r="G73" s="50">
        <v>428</v>
      </c>
      <c r="H73" s="51">
        <v>16.9925</v>
      </c>
      <c r="I73" s="52">
        <v>14.520782968104188</v>
      </c>
      <c r="J73" s="53">
        <v>0.0018245126124635256</v>
      </c>
      <c r="K73" s="51">
        <v>9.0930359510255</v>
      </c>
      <c r="L73" s="54">
        <v>5.4984488001555745</v>
      </c>
      <c r="M73" s="52">
        <v>94.28878469844958</v>
      </c>
      <c r="N73" s="54">
        <v>3.5569021333111976</v>
      </c>
      <c r="O73" s="52">
        <v>0.3587640351874559</v>
      </c>
      <c r="P73" s="53">
        <v>0.002011377106333527</v>
      </c>
      <c r="Q73" s="53"/>
      <c r="R73" s="98">
        <v>467767</v>
      </c>
      <c r="S73" s="98">
        <v>3986241</v>
      </c>
      <c r="T73" s="98">
        <v>467937</v>
      </c>
      <c r="U73" s="98">
        <v>3986317</v>
      </c>
      <c r="V73" s="6">
        <f t="shared" si="1"/>
        <v>202.84871529999998</v>
      </c>
      <c r="W73" s="56">
        <v>0.01521758271672769</v>
      </c>
      <c r="X73" s="51">
        <v>114.31920561166532</v>
      </c>
      <c r="Y73" s="52">
        <v>56.35687928444343</v>
      </c>
      <c r="Z73" s="51">
        <v>114.31920561166532</v>
      </c>
      <c r="AA73" s="49">
        <v>0.10490973668234135</v>
      </c>
      <c r="AB73" s="52">
        <v>27.9047146402725</v>
      </c>
      <c r="AC73" s="51">
        <v>66.50771306609131</v>
      </c>
      <c r="AD73" s="51">
        <v>5.587572293636183</v>
      </c>
      <c r="AE73" s="52">
        <v>6.514529161040642</v>
      </c>
      <c r="AF73" s="51">
        <v>13.932714156256667</v>
      </c>
      <c r="AG73" s="49">
        <v>0.4424144859139663</v>
      </c>
      <c r="AH73" s="51">
        <v>0</v>
      </c>
      <c r="AI73" s="51">
        <v>27.39862757658625</v>
      </c>
      <c r="AJ73" s="51">
        <v>72.60137242341375</v>
      </c>
      <c r="AK73" s="57">
        <v>0.007608255616448521</v>
      </c>
      <c r="AL73" s="58">
        <v>6.613333333333333</v>
      </c>
      <c r="AM73" s="58">
        <v>29</v>
      </c>
      <c r="AN73" s="58">
        <v>84.48</v>
      </c>
      <c r="AO73" s="59">
        <v>1.6716576416209394</v>
      </c>
      <c r="AP73" s="63">
        <v>11.6666666666667</v>
      </c>
      <c r="AQ73" s="64">
        <v>11.85440462583818</v>
      </c>
      <c r="AR73" s="64">
        <v>17.29036096496684</v>
      </c>
      <c r="AS73" s="64">
        <v>75.42029676669105</v>
      </c>
      <c r="AT73" s="65">
        <v>1.153245524989255</v>
      </c>
      <c r="AU73" s="68">
        <v>0.14520782968104187</v>
      </c>
      <c r="AV73" s="68">
        <v>0</v>
      </c>
      <c r="AW73" s="68">
        <v>0</v>
      </c>
      <c r="AX73" s="68">
        <v>0</v>
      </c>
      <c r="AY73" s="68">
        <v>0.16454807767293145</v>
      </c>
      <c r="AZ73" s="68">
        <v>0.07416361225922172</v>
      </c>
      <c r="BA73" s="68">
        <v>0.19909537549715356</v>
      </c>
      <c r="BB73" s="68">
        <v>0.4169851048896514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3">
        <v>-9999</v>
      </c>
      <c r="BI73" s="17"/>
      <c r="BJ73" s="11"/>
      <c r="BK73" s="12"/>
    </row>
    <row r="74" spans="1:63" ht="12.75">
      <c r="A74" s="2"/>
      <c r="B74" s="3" t="s">
        <v>100</v>
      </c>
      <c r="C74" s="14" t="s">
        <v>129</v>
      </c>
      <c r="D74" s="5" t="s">
        <v>24</v>
      </c>
      <c r="E74" s="48">
        <v>35.794104</v>
      </c>
      <c r="F74" s="49">
        <v>7.182194282774643</v>
      </c>
      <c r="G74" s="50">
        <v>221</v>
      </c>
      <c r="H74" s="51">
        <v>7.5602</v>
      </c>
      <c r="I74" s="52">
        <v>63.82556987221564</v>
      </c>
      <c r="J74" s="53">
        <v>0.0009444262105289743</v>
      </c>
      <c r="K74" s="51">
        <v>20.9675419673188</v>
      </c>
      <c r="L74" s="54">
        <v>8.539760470133155</v>
      </c>
      <c r="M74" s="52">
        <v>99.9057750006199</v>
      </c>
      <c r="N74" s="54">
        <v>0</v>
      </c>
      <c r="O74" s="52">
        <v>0.7885144684966153</v>
      </c>
      <c r="P74" s="53">
        <v>0.00043712619976832913</v>
      </c>
      <c r="Q74" s="53"/>
      <c r="R74" s="98">
        <v>520613</v>
      </c>
      <c r="S74" s="98">
        <v>3982981</v>
      </c>
      <c r="T74" s="94">
        <v>520902</v>
      </c>
      <c r="U74" s="94">
        <v>3982826</v>
      </c>
      <c r="V74" s="6">
        <f t="shared" si="1"/>
        <v>357.784529931853</v>
      </c>
      <c r="W74" s="56">
        <v>0.004101301337228032</v>
      </c>
      <c r="X74" s="51">
        <v>208.12488795456335</v>
      </c>
      <c r="Y74" s="52">
        <v>58.17045471312154</v>
      </c>
      <c r="Z74" s="51">
        <v>52.03122198864084</v>
      </c>
      <c r="AA74" s="49">
        <v>0.1635281496123519</v>
      </c>
      <c r="AB74" s="52">
        <v>44.90980901639943</v>
      </c>
      <c r="AC74" s="51">
        <v>22.387542034719875</v>
      </c>
      <c r="AD74" s="51">
        <v>32.70264894888071</v>
      </c>
      <c r="AE74" s="52">
        <v>0</v>
      </c>
      <c r="AF74" s="51">
        <v>15.444607623055788</v>
      </c>
      <c r="AG74" s="49">
        <v>0.7435610756759442</v>
      </c>
      <c r="AH74" s="51">
        <v>0</v>
      </c>
      <c r="AI74" s="51">
        <v>95.5982321218043</v>
      </c>
      <c r="AJ74" s="51">
        <v>4.401767878195718</v>
      </c>
      <c r="AK74" s="57">
        <v>0.021587530184033074</v>
      </c>
      <c r="AL74" s="58">
        <v>11.28</v>
      </c>
      <c r="AM74" s="58">
        <v>28</v>
      </c>
      <c r="AN74" s="58">
        <v>50.666666666666664</v>
      </c>
      <c r="AO74" s="59">
        <v>1.06369889784367</v>
      </c>
      <c r="AP74" s="63">
        <v>0.166666666666667</v>
      </c>
      <c r="AQ74" s="64">
        <v>78.3370668658743</v>
      </c>
      <c r="AR74" s="64">
        <v>23.463130656066532</v>
      </c>
      <c r="AS74" s="64">
        <v>70.03891914368539</v>
      </c>
      <c r="AT74" s="65">
        <v>1.0826780286472313</v>
      </c>
      <c r="AU74" s="68">
        <v>0.6259910802977847</v>
      </c>
      <c r="AV74" s="68">
        <v>0</v>
      </c>
      <c r="AW74" s="68">
        <v>0</v>
      </c>
      <c r="AX74" s="68">
        <v>0</v>
      </c>
      <c r="AY74" s="68">
        <v>0.26313181366858474</v>
      </c>
      <c r="AZ74" s="68">
        <v>0.09313676907706052</v>
      </c>
      <c r="BA74" s="68">
        <v>0.0013627353896638152</v>
      </c>
      <c r="BB74" s="68">
        <v>0.004112983142534515</v>
      </c>
      <c r="BC74" s="68">
        <v>0.012264618424371576</v>
      </c>
      <c r="BD74" s="68">
        <v>0</v>
      </c>
      <c r="BE74" s="68">
        <v>0</v>
      </c>
      <c r="BF74" s="68">
        <v>0</v>
      </c>
      <c r="BG74" s="68">
        <v>0</v>
      </c>
      <c r="BH74" s="63">
        <v>73.52941176470588</v>
      </c>
      <c r="BI74" s="17"/>
      <c r="BJ74" s="11"/>
      <c r="BK74" s="12"/>
    </row>
    <row r="75" spans="1:63" ht="12.75">
      <c r="A75" s="2"/>
      <c r="B75" s="3" t="s">
        <v>100</v>
      </c>
      <c r="C75" s="14" t="s">
        <v>26</v>
      </c>
      <c r="D75" s="5" t="s">
        <v>24</v>
      </c>
      <c r="E75" s="48">
        <v>50.028788</v>
      </c>
      <c r="F75" s="49">
        <v>4.280703437370979</v>
      </c>
      <c r="G75" s="50">
        <v>313</v>
      </c>
      <c r="H75" s="51">
        <v>9.8266</v>
      </c>
      <c r="I75" s="52">
        <v>89.06474820159414</v>
      </c>
      <c r="J75" s="53">
        <v>0.0009340650755136576</v>
      </c>
      <c r="K75" s="51">
        <v>26.971790443293038</v>
      </c>
      <c r="L75" s="54">
        <v>16.756620610247552</v>
      </c>
      <c r="M75" s="52">
        <v>100</v>
      </c>
      <c r="N75" s="54">
        <v>0.17578554163920018</v>
      </c>
      <c r="O75" s="52">
        <v>2.533103051237766</v>
      </c>
      <c r="P75" s="53">
        <v>0.0017655705675022257</v>
      </c>
      <c r="Q75" s="53"/>
      <c r="R75" s="94">
        <v>528529</v>
      </c>
      <c r="S75" s="94">
        <v>3983707</v>
      </c>
      <c r="T75" s="98">
        <v>528323</v>
      </c>
      <c r="U75" s="98">
        <v>3983909</v>
      </c>
      <c r="V75" s="6">
        <f t="shared" si="1"/>
        <v>432.91585249873094</v>
      </c>
      <c r="W75" s="56">
        <v>0.004341244195702092</v>
      </c>
      <c r="X75" s="51">
        <v>216.6270159413303</v>
      </c>
      <c r="Y75" s="52">
        <v>50.03905832761468</v>
      </c>
      <c r="Z75" s="51">
        <v>43.325403188266066</v>
      </c>
      <c r="AA75" s="49">
        <v>0.16793668994576488</v>
      </c>
      <c r="AB75" s="52">
        <v>72.78507276167507</v>
      </c>
      <c r="AC75" s="51">
        <v>9.791607149335174</v>
      </c>
      <c r="AD75" s="51">
        <v>17.42332008898976</v>
      </c>
      <c r="AE75" s="52">
        <v>63.80792564536518</v>
      </c>
      <c r="AF75" s="51">
        <v>13.856202137799437</v>
      </c>
      <c r="AG75" s="49">
        <v>0.5040867664433609</v>
      </c>
      <c r="AH75" s="51">
        <v>1.497545630575091</v>
      </c>
      <c r="AI75" s="51">
        <v>91.2111016868534</v>
      </c>
      <c r="AJ75" s="51">
        <v>4.011103758270107</v>
      </c>
      <c r="AK75" s="57">
        <v>0.0421286876341532</v>
      </c>
      <c r="AL75" s="58">
        <v>17.173333333333332</v>
      </c>
      <c r="AM75" s="58">
        <v>32.833333333333336</v>
      </c>
      <c r="AN75" s="58">
        <v>52.72</v>
      </c>
      <c r="AO75" s="59">
        <v>0.817384585156245</v>
      </c>
      <c r="AP75" s="63">
        <v>0</v>
      </c>
      <c r="AQ75" s="64">
        <v>84.43845204560941</v>
      </c>
      <c r="AR75" s="64">
        <v>16.073599420868067</v>
      </c>
      <c r="AS75" s="64">
        <v>60.800186508831025</v>
      </c>
      <c r="AT75" s="65">
        <v>1.4737383455380217</v>
      </c>
      <c r="AU75" s="68">
        <v>0.8246043165594048</v>
      </c>
      <c r="AV75" s="68">
        <v>0</v>
      </c>
      <c r="AW75" s="68">
        <v>0</v>
      </c>
      <c r="AX75" s="68">
        <v>0</v>
      </c>
      <c r="AY75" s="68">
        <v>0.07528776978506273</v>
      </c>
      <c r="AZ75" s="68">
        <v>0.005647482017740281</v>
      </c>
      <c r="BA75" s="68">
        <v>0.00012589927078401992</v>
      </c>
      <c r="BB75" s="68">
        <v>0</v>
      </c>
      <c r="BC75" s="68">
        <v>0.05874100719142484</v>
      </c>
      <c r="BD75" s="68">
        <v>0</v>
      </c>
      <c r="BE75" s="68">
        <v>0</v>
      </c>
      <c r="BF75" s="68">
        <v>0.007302158265111814</v>
      </c>
      <c r="BG75" s="68">
        <v>0.028291366910471523</v>
      </c>
      <c r="BH75" s="63">
        <v>-9999</v>
      </c>
      <c r="BI75" s="17"/>
      <c r="BJ75" s="11"/>
      <c r="BK75" s="12"/>
    </row>
    <row r="76" spans="1:63" ht="12.75">
      <c r="A76" s="4"/>
      <c r="B76" s="3" t="s">
        <v>100</v>
      </c>
      <c r="C76" s="14" t="s">
        <v>130</v>
      </c>
      <c r="D76" s="5" t="s">
        <v>24</v>
      </c>
      <c r="E76" s="48">
        <v>54.216748</v>
      </c>
      <c r="F76" s="49">
        <v>1.5196914388508878</v>
      </c>
      <c r="G76" s="50">
        <v>420</v>
      </c>
      <c r="H76" s="51">
        <v>10.5259</v>
      </c>
      <c r="I76" s="52">
        <v>60.523303081214095</v>
      </c>
      <c r="J76" s="53">
        <v>0.001378078227783046</v>
      </c>
      <c r="K76" s="51">
        <v>14.27860035854193</v>
      </c>
      <c r="L76" s="54">
        <v>5.394728105703472</v>
      </c>
      <c r="M76" s="52">
        <v>98.31186508199987</v>
      </c>
      <c r="N76" s="54">
        <v>0.24681201151789386</v>
      </c>
      <c r="O76" s="52">
        <v>0.39174025629108294</v>
      </c>
      <c r="P76" s="53">
        <v>0.001992617526923205</v>
      </c>
      <c r="Q76" s="53"/>
      <c r="R76" s="98">
        <v>487454</v>
      </c>
      <c r="S76" s="98">
        <v>3991567</v>
      </c>
      <c r="T76" s="98">
        <v>487519</v>
      </c>
      <c r="U76" s="98">
        <v>3991227</v>
      </c>
      <c r="V76" s="6">
        <f t="shared" si="1"/>
        <v>437.83020332076984</v>
      </c>
      <c r="W76" s="56">
        <v>0.0028583519622114614</v>
      </c>
      <c r="X76" s="51">
        <v>326.1306641227708</v>
      </c>
      <c r="Y76" s="52">
        <v>74.48793199948244</v>
      </c>
      <c r="Z76" s="51">
        <v>65.22613282455416</v>
      </c>
      <c r="AA76" s="49">
        <v>0.45489936930717323</v>
      </c>
      <c r="AB76" s="52">
        <v>41.72770953744849</v>
      </c>
      <c r="AC76" s="51">
        <v>35.14610086381165</v>
      </c>
      <c r="AD76" s="51">
        <v>23.126189598739863</v>
      </c>
      <c r="AE76" s="52">
        <v>6.7941570306420465</v>
      </c>
      <c r="AF76" s="51">
        <v>22.02627022719246</v>
      </c>
      <c r="AG76" s="49">
        <v>1.0445937245949735</v>
      </c>
      <c r="AH76" s="51">
        <v>4.331287042024071</v>
      </c>
      <c r="AI76" s="51">
        <v>49.00129521513051</v>
      </c>
      <c r="AJ76" s="51">
        <v>16.158135028477986</v>
      </c>
      <c r="AK76" s="57">
        <v>0.08741005328321781</v>
      </c>
      <c r="AL76" s="58">
        <v>9.28</v>
      </c>
      <c r="AM76" s="58">
        <v>26.666666666666668</v>
      </c>
      <c r="AN76" s="58">
        <v>52.92</v>
      </c>
      <c r="AO76" s="59">
        <v>1.34767899662849</v>
      </c>
      <c r="AP76" s="63">
        <v>19.1666666666667</v>
      </c>
      <c r="AQ76" s="64">
        <v>84.39736389184938</v>
      </c>
      <c r="AR76" s="64">
        <v>10.003857584641564</v>
      </c>
      <c r="AS76" s="64">
        <v>38.59538328744699</v>
      </c>
      <c r="AT76" s="65">
        <v>1.1734345108150008</v>
      </c>
      <c r="AU76" s="68">
        <v>0.6052330308121409</v>
      </c>
      <c r="AV76" s="68">
        <v>0</v>
      </c>
      <c r="AW76" s="68">
        <v>0</v>
      </c>
      <c r="AX76" s="68">
        <v>0</v>
      </c>
      <c r="AY76" s="68">
        <v>0.2407459640569857</v>
      </c>
      <c r="AZ76" s="68">
        <v>0.12554960097724882</v>
      </c>
      <c r="BA76" s="68">
        <v>0.009125450049475006</v>
      </c>
      <c r="BB76" s="68">
        <v>0.01934595410414949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3">
        <v>60.78431372549019</v>
      </c>
      <c r="BI76" s="18"/>
      <c r="BJ76" s="15"/>
      <c r="BK76" s="12"/>
    </row>
    <row r="77" spans="1:63" s="16" customFormat="1" ht="12.75">
      <c r="A77" s="2"/>
      <c r="B77" s="3" t="s">
        <v>100</v>
      </c>
      <c r="C77" s="14" t="s">
        <v>28</v>
      </c>
      <c r="D77" s="5" t="s">
        <v>24</v>
      </c>
      <c r="E77" s="48">
        <v>57.153548</v>
      </c>
      <c r="F77" s="49">
        <v>2.353111471848169</v>
      </c>
      <c r="G77" s="50">
        <v>456</v>
      </c>
      <c r="H77" s="51">
        <v>11.57</v>
      </c>
      <c r="I77" s="52">
        <v>18.536362634542268</v>
      </c>
      <c r="J77" s="53">
        <v>0.0011722273527379678</v>
      </c>
      <c r="K77" s="51">
        <v>13.368082895026928</v>
      </c>
      <c r="L77" s="54">
        <v>2.9290416049888193</v>
      </c>
      <c r="M77" s="52">
        <v>80.2461354217551</v>
      </c>
      <c r="N77" s="54">
        <v>2.3998080153587713</v>
      </c>
      <c r="O77" s="52">
        <v>0.45982803691222324</v>
      </c>
      <c r="P77" s="53">
        <v>0.0005237584169224636</v>
      </c>
      <c r="Q77" s="53"/>
      <c r="R77" s="98">
        <v>480122</v>
      </c>
      <c r="S77" s="98">
        <v>3993110</v>
      </c>
      <c r="T77" s="98">
        <v>480167</v>
      </c>
      <c r="U77" s="98">
        <v>3992953</v>
      </c>
      <c r="V77" s="6">
        <f t="shared" si="1"/>
        <v>420.93922242329927</v>
      </c>
      <c r="W77" s="56">
        <v>0.006066744103497473</v>
      </c>
      <c r="X77" s="51">
        <v>319.32782637196846</v>
      </c>
      <c r="Y77" s="52">
        <v>75.86079162061317</v>
      </c>
      <c r="Z77" s="51">
        <v>39.91597829649606</v>
      </c>
      <c r="AA77" s="49">
        <v>0.34244305051839935</v>
      </c>
      <c r="AB77" s="52">
        <v>44.67502002456417</v>
      </c>
      <c r="AC77" s="51">
        <v>32.97649284399264</v>
      </c>
      <c r="AD77" s="51">
        <v>22.348487131443186</v>
      </c>
      <c r="AE77" s="52">
        <v>0</v>
      </c>
      <c r="AF77" s="51">
        <v>14.790966556900619</v>
      </c>
      <c r="AG77" s="49">
        <v>0.7344909937468361</v>
      </c>
      <c r="AH77" s="51">
        <v>4.3141442509042</v>
      </c>
      <c r="AI77" s="51">
        <v>16.269649226164155</v>
      </c>
      <c r="AJ77" s="51">
        <v>69.08688283370368</v>
      </c>
      <c r="AK77" s="57">
        <v>0.1821934458814227</v>
      </c>
      <c r="AL77" s="58">
        <v>20.56</v>
      </c>
      <c r="AM77" s="58">
        <v>104.5</v>
      </c>
      <c r="AN77" s="58">
        <v>207.42666666666665</v>
      </c>
      <c r="AO77" s="59">
        <v>2.05071345217668</v>
      </c>
      <c r="AP77" s="63">
        <v>25</v>
      </c>
      <c r="AQ77" s="64">
        <v>68.1167269829428</v>
      </c>
      <c r="AR77" s="64">
        <v>38.249702149407405</v>
      </c>
      <c r="AS77" s="64">
        <v>51.45185960821337</v>
      </c>
      <c r="AT77" s="65">
        <v>1.1355801687598845</v>
      </c>
      <c r="AU77" s="68">
        <v>0.18536362634542267</v>
      </c>
      <c r="AV77" s="68">
        <v>0</v>
      </c>
      <c r="AW77" s="68">
        <v>0</v>
      </c>
      <c r="AX77" s="68">
        <v>0</v>
      </c>
      <c r="AY77" s="68">
        <v>0.3102514445810862</v>
      </c>
      <c r="AZ77" s="68">
        <v>0.02341252972682908</v>
      </c>
      <c r="BA77" s="68">
        <v>0.04514036496023329</v>
      </c>
      <c r="BB77" s="68">
        <v>0.43583203438642876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3">
        <v>53.92156862745098</v>
      </c>
      <c r="BI77" s="17"/>
      <c r="BJ77" s="11"/>
      <c r="BK77" s="12"/>
    </row>
    <row r="78" spans="1:63" s="16" customFormat="1" ht="12.75">
      <c r="A78" s="2"/>
      <c r="B78" s="3" t="s">
        <v>100</v>
      </c>
      <c r="C78" s="14" t="s">
        <v>29</v>
      </c>
      <c r="D78" s="5" t="s">
        <v>24</v>
      </c>
      <c r="E78" s="48">
        <v>72.019336</v>
      </c>
      <c r="F78" s="49">
        <v>5.204939653629074</v>
      </c>
      <c r="G78" s="50">
        <v>461</v>
      </c>
      <c r="H78" s="51">
        <v>9.7404</v>
      </c>
      <c r="I78" s="52">
        <v>64.22359938009505</v>
      </c>
      <c r="J78" s="53">
        <v>0.0009510519508260949</v>
      </c>
      <c r="K78" s="51">
        <v>17.399507690769827</v>
      </c>
      <c r="L78" s="54">
        <v>8.150591645737276</v>
      </c>
      <c r="M78" s="52">
        <v>97.52221014356937</v>
      </c>
      <c r="N78" s="54">
        <v>0.2278250303766707</v>
      </c>
      <c r="O78" s="52">
        <v>1.6181229773462782</v>
      </c>
      <c r="P78" s="53">
        <v>0.0013764813913538516</v>
      </c>
      <c r="Q78" s="53"/>
      <c r="R78" s="98">
        <v>503733</v>
      </c>
      <c r="S78" s="98">
        <v>3985260</v>
      </c>
      <c r="T78" s="98">
        <v>503914</v>
      </c>
      <c r="U78" s="98">
        <v>3985130</v>
      </c>
      <c r="V78" s="6">
        <f>(X78/Y78)*100</f>
        <v>252.3831383014046</v>
      </c>
      <c r="W78" s="56">
        <v>0.004824419987666484</v>
      </c>
      <c r="X78" s="51">
        <v>153.48281753811412</v>
      </c>
      <c r="Y78" s="52">
        <v>60.81341985486355</v>
      </c>
      <c r="Z78" s="51">
        <v>24.860544069177212</v>
      </c>
      <c r="AA78" s="49">
        <v>0.22680837673046994</v>
      </c>
      <c r="AB78" s="52">
        <v>57.770143321486046</v>
      </c>
      <c r="AC78" s="51">
        <v>12.114575278449788</v>
      </c>
      <c r="AD78" s="51">
        <v>30.115281400064163</v>
      </c>
      <c r="AE78" s="52">
        <v>28.84105548008685</v>
      </c>
      <c r="AF78" s="51">
        <v>16.538278555205416</v>
      </c>
      <c r="AG78" s="49">
        <v>0.5947252722300156</v>
      </c>
      <c r="AH78" s="51">
        <v>2.7947355629265336</v>
      </c>
      <c r="AI78" s="51">
        <v>84.12418998994495</v>
      </c>
      <c r="AJ78" s="51">
        <v>9.888580547856382</v>
      </c>
      <c r="AK78" s="57">
        <v>0.05376618491976428</v>
      </c>
      <c r="AL78" s="58">
        <v>15.226666666666667</v>
      </c>
      <c r="AM78" s="58">
        <v>31.833333333333332</v>
      </c>
      <c r="AN78" s="58">
        <v>64.44</v>
      </c>
      <c r="AO78" s="59">
        <v>1.0308963334208</v>
      </c>
      <c r="AP78" s="63">
        <v>4.33333333333333</v>
      </c>
      <c r="AQ78" s="64">
        <v>83.54962517704969</v>
      </c>
      <c r="AR78" s="64">
        <v>30.458503828111972</v>
      </c>
      <c r="AS78" s="64">
        <v>65.22954567797737</v>
      </c>
      <c r="AT78" s="65">
        <v>1.0636360163416096</v>
      </c>
      <c r="AU78" s="68">
        <v>0.6333774801309024</v>
      </c>
      <c r="AV78" s="68">
        <v>0</v>
      </c>
      <c r="AW78" s="68">
        <v>0</v>
      </c>
      <c r="AX78" s="68">
        <v>0</v>
      </c>
      <c r="AY78" s="68">
        <v>0.11664750861824696</v>
      </c>
      <c r="AZ78" s="68">
        <v>0.22047578589599276</v>
      </c>
      <c r="BA78" s="68">
        <v>0.005285121694718781</v>
      </c>
      <c r="BB78" s="68">
        <v>0.015355589990091005</v>
      </c>
      <c r="BC78" s="68">
        <v>0.008858513670048125</v>
      </c>
      <c r="BD78" s="68">
        <v>0</v>
      </c>
      <c r="BE78" s="68">
        <v>0</v>
      </c>
      <c r="BF78" s="68">
        <v>0</v>
      </c>
      <c r="BG78" s="68">
        <v>0</v>
      </c>
      <c r="BH78" s="63">
        <v>71.56862745098039</v>
      </c>
      <c r="BI78" s="17"/>
      <c r="BJ78" s="11"/>
      <c r="BK78" s="12"/>
    </row>
    <row r="79" spans="1:63" ht="12.75">
      <c r="A79" s="4"/>
      <c r="B79" s="3" t="s">
        <v>100</v>
      </c>
      <c r="C79" s="14" t="s">
        <v>33</v>
      </c>
      <c r="D79" s="5" t="s">
        <v>24</v>
      </c>
      <c r="E79" s="48">
        <v>94.804352</v>
      </c>
      <c r="F79" s="49">
        <v>5.275988748294129</v>
      </c>
      <c r="G79" s="50">
        <v>264</v>
      </c>
      <c r="H79" s="51">
        <v>8.1103</v>
      </c>
      <c r="I79" s="52">
        <v>66.83816340307685</v>
      </c>
      <c r="J79" s="53">
        <v>0.0009216006244101536</v>
      </c>
      <c r="K79" s="51">
        <v>31.476524083461488</v>
      </c>
      <c r="L79" s="54">
        <v>11.40475783638055</v>
      </c>
      <c r="M79" s="52">
        <v>99.38296216134115</v>
      </c>
      <c r="N79" s="54">
        <v>0.011380448389666554</v>
      </c>
      <c r="O79" s="52">
        <v>2.180516792922101</v>
      </c>
      <c r="P79" s="53">
        <v>0.000548333072860201</v>
      </c>
      <c r="Q79" s="53"/>
      <c r="R79" s="94">
        <v>529035</v>
      </c>
      <c r="S79" s="94">
        <v>3986188</v>
      </c>
      <c r="T79" s="98">
        <v>529434</v>
      </c>
      <c r="U79" s="98">
        <v>3986188</v>
      </c>
      <c r="V79" s="6">
        <f>(X79/Y79)*100</f>
        <v>478.79395762150835</v>
      </c>
      <c r="W79" s="56">
        <v>0.0032655646238895952</v>
      </c>
      <c r="X79" s="51">
        <v>335.9490951898821</v>
      </c>
      <c r="Y79" s="52">
        <v>70.16569232802503</v>
      </c>
      <c r="Z79" s="51">
        <v>67.18981903797642</v>
      </c>
      <c r="AA79" s="49">
        <v>0.2758076727053819</v>
      </c>
      <c r="AB79" s="52">
        <v>46.86445882594044</v>
      </c>
      <c r="AC79" s="51">
        <v>22.11379615783204</v>
      </c>
      <c r="AD79" s="51">
        <v>31.02174501622753</v>
      </c>
      <c r="AE79" s="52">
        <v>0</v>
      </c>
      <c r="AF79" s="51">
        <v>22.586527906488648</v>
      </c>
      <c r="AG79" s="49">
        <v>0.7240024793369051</v>
      </c>
      <c r="AH79" s="51">
        <v>0</v>
      </c>
      <c r="AI79" s="51">
        <v>91.0615888813086</v>
      </c>
      <c r="AJ79" s="51">
        <v>5.664171580016104</v>
      </c>
      <c r="AK79" s="57">
        <v>0.04170728858668312</v>
      </c>
      <c r="AL79" s="58">
        <v>13.28</v>
      </c>
      <c r="AM79" s="58">
        <v>25.666666666666668</v>
      </c>
      <c r="AN79" s="58">
        <v>40.38666666666666</v>
      </c>
      <c r="AO79" s="59">
        <v>0.851632693245424</v>
      </c>
      <c r="AP79" s="63">
        <v>3.33333333333333</v>
      </c>
      <c r="AQ79" s="64">
        <v>71.03800335326676</v>
      </c>
      <c r="AR79" s="64">
        <v>26.446013986438704</v>
      </c>
      <c r="AS79" s="64">
        <v>78.62510907577138</v>
      </c>
      <c r="AT79" s="65">
        <v>1.2599883365453985</v>
      </c>
      <c r="AU79" s="68">
        <v>0.6499852867263003</v>
      </c>
      <c r="AV79" s="68">
        <v>0</v>
      </c>
      <c r="AW79" s="68">
        <v>0</v>
      </c>
      <c r="AX79" s="68">
        <v>0</v>
      </c>
      <c r="AY79" s="68">
        <v>0.09272214681087537</v>
      </c>
      <c r="AZ79" s="68">
        <v>0.22612888834005915</v>
      </c>
      <c r="BA79" s="68">
        <v>0.002838239346201831</v>
      </c>
      <c r="BB79" s="68">
        <v>0.009463961952283401</v>
      </c>
      <c r="BC79" s="68">
        <v>0.013802006696864622</v>
      </c>
      <c r="BD79" s="68">
        <v>0.00046512951981193183</v>
      </c>
      <c r="BE79" s="68">
        <v>0</v>
      </c>
      <c r="BF79" s="68">
        <v>0.004594340607603525</v>
      </c>
      <c r="BG79" s="68">
        <v>0</v>
      </c>
      <c r="BH79" s="63">
        <v>59.80392156862745</v>
      </c>
      <c r="BI79" s="18"/>
      <c r="BJ79" s="15"/>
      <c r="BK79" s="12"/>
    </row>
    <row r="80" spans="1:63" ht="12.75">
      <c r="A80" s="2"/>
      <c r="B80" s="3" t="s">
        <v>100</v>
      </c>
      <c r="C80" s="14" t="s">
        <v>27</v>
      </c>
      <c r="D80" s="5" t="s">
        <v>24</v>
      </c>
      <c r="E80" s="48">
        <v>123.91536</v>
      </c>
      <c r="F80" s="49">
        <v>5.859090434963221</v>
      </c>
      <c r="G80" s="50">
        <v>449</v>
      </c>
      <c r="H80" s="51">
        <v>8.5046</v>
      </c>
      <c r="I80" s="52">
        <v>33.76104684512829</v>
      </c>
      <c r="J80" s="53">
        <v>0.0010048172881876789</v>
      </c>
      <c r="K80" s="51">
        <v>25.827679881459098</v>
      </c>
      <c r="L80" s="54">
        <v>6.072315760419541</v>
      </c>
      <c r="M80" s="52">
        <v>98.492816363293</v>
      </c>
      <c r="N80" s="54">
        <v>0.8140108534780464</v>
      </c>
      <c r="O80" s="52">
        <v>3.038336940889347</v>
      </c>
      <c r="P80" s="53">
        <v>0.0008426945670920646</v>
      </c>
      <c r="Q80" s="53"/>
      <c r="R80" s="98">
        <v>520353</v>
      </c>
      <c r="S80" s="98">
        <v>3980483</v>
      </c>
      <c r="T80" s="98">
        <v>520614</v>
      </c>
      <c r="U80" s="98">
        <v>3980806</v>
      </c>
      <c r="V80" s="6">
        <f>(X80/Y80)*100</f>
        <v>491.0159410300481</v>
      </c>
      <c r="W80" s="56">
        <v>0.0019487157547882078</v>
      </c>
      <c r="X80" s="51">
        <v>366.69029942626923</v>
      </c>
      <c r="Y80" s="52">
        <v>74.67991744973293</v>
      </c>
      <c r="Z80" s="51">
        <v>73.33805988525384</v>
      </c>
      <c r="AA80" s="49">
        <v>0.3797447099409307</v>
      </c>
      <c r="AB80" s="52">
        <v>42.05500583290348</v>
      </c>
      <c r="AC80" s="51">
        <v>21.341644072124065</v>
      </c>
      <c r="AD80" s="51">
        <v>36.603350094972456</v>
      </c>
      <c r="AE80" s="52">
        <v>16.855866941496885</v>
      </c>
      <c r="AF80" s="51">
        <v>25.359528682372495</v>
      </c>
      <c r="AG80" s="49">
        <v>0.8516744715675846</v>
      </c>
      <c r="AH80" s="51">
        <v>0</v>
      </c>
      <c r="AI80" s="51">
        <v>74.19553351234696</v>
      </c>
      <c r="AJ80" s="51">
        <v>25.804466487653034</v>
      </c>
      <c r="AK80" s="57">
        <v>0.0773115032347733</v>
      </c>
      <c r="AL80" s="58">
        <v>19.506666666666664</v>
      </c>
      <c r="AM80" s="58">
        <v>34.166666666666664</v>
      </c>
      <c r="AN80" s="58">
        <v>56.16</v>
      </c>
      <c r="AO80" s="59">
        <v>0.751331063763964</v>
      </c>
      <c r="AP80" s="63">
        <v>0.166666666666667</v>
      </c>
      <c r="AQ80" s="64">
        <v>73.2798380641992</v>
      </c>
      <c r="AR80" s="64">
        <v>44.295700004254</v>
      </c>
      <c r="AS80" s="64">
        <v>85.77406281397548</v>
      </c>
      <c r="AT80" s="65">
        <v>1.1580035513223765</v>
      </c>
      <c r="AU80" s="68">
        <v>0.3376104684512829</v>
      </c>
      <c r="AV80" s="68">
        <v>0</v>
      </c>
      <c r="AW80" s="68">
        <v>0</v>
      </c>
      <c r="AX80" s="68">
        <v>0</v>
      </c>
      <c r="AY80" s="68">
        <v>0.37313465350587904</v>
      </c>
      <c r="AZ80" s="68">
        <v>0</v>
      </c>
      <c r="BA80" s="68">
        <v>0.11786448235172493</v>
      </c>
      <c r="BB80" s="68">
        <v>0.17130325541345995</v>
      </c>
      <c r="BC80" s="68">
        <v>0</v>
      </c>
      <c r="BD80" s="68">
        <v>0</v>
      </c>
      <c r="BE80" s="68">
        <v>0</v>
      </c>
      <c r="BF80" s="68">
        <v>0</v>
      </c>
      <c r="BG80" s="68">
        <v>8.714027765322395E-05</v>
      </c>
      <c r="BH80" s="63">
        <v>29.411764705882355</v>
      </c>
      <c r="BI80" s="17"/>
      <c r="BJ80" s="11"/>
      <c r="BK80" s="12"/>
    </row>
    <row r="81" spans="1:63" s="16" customFormat="1" ht="12.75">
      <c r="A81" s="76"/>
      <c r="B81" s="77" t="s">
        <v>100</v>
      </c>
      <c r="C81" s="78" t="s">
        <v>20</v>
      </c>
      <c r="D81" s="79" t="s">
        <v>11</v>
      </c>
      <c r="E81" s="80">
        <v>134.132728698</v>
      </c>
      <c r="F81" s="81">
        <v>5.66401683021758</v>
      </c>
      <c r="G81" s="82">
        <v>272</v>
      </c>
      <c r="H81" s="83">
        <v>4.8293</v>
      </c>
      <c r="I81" s="84">
        <v>86.06409569098162</v>
      </c>
      <c r="J81" s="85">
        <v>0.0013353411187456941</v>
      </c>
      <c r="K81" s="83">
        <v>71.99820187327232</v>
      </c>
      <c r="L81" s="86">
        <v>9.76204698666899</v>
      </c>
      <c r="M81" s="84">
        <v>100</v>
      </c>
      <c r="N81" s="86">
        <v>0</v>
      </c>
      <c r="O81" s="84">
        <v>5.782481334188835</v>
      </c>
      <c r="P81" s="85">
        <v>0.001037395440336771</v>
      </c>
      <c r="Q81" s="85"/>
      <c r="R81" s="99">
        <v>467573</v>
      </c>
      <c r="S81" s="99">
        <v>4034220</v>
      </c>
      <c r="T81" s="99">
        <v>468051</v>
      </c>
      <c r="U81" s="99">
        <v>4034398</v>
      </c>
      <c r="V81" s="87">
        <f>(X81/Y81)*100</f>
        <v>573.2864602</v>
      </c>
      <c r="W81" s="88">
        <v>0.0027640918058809178</v>
      </c>
      <c r="X81" s="83">
        <v>441.1984223945004</v>
      </c>
      <c r="Y81" s="84">
        <v>76.9595050684751</v>
      </c>
      <c r="Z81" s="83">
        <v>55.14980279931255</v>
      </c>
      <c r="AA81" s="81">
        <v>0.19167333056156755</v>
      </c>
      <c r="AB81" s="84">
        <v>45.231972570453074</v>
      </c>
      <c r="AC81" s="83">
        <v>33.02027126271685</v>
      </c>
      <c r="AD81" s="83">
        <v>21.74775616683008</v>
      </c>
      <c r="AE81" s="84">
        <v>7.43565612083744</v>
      </c>
      <c r="AF81" s="83">
        <v>18.614215744119885</v>
      </c>
      <c r="AG81" s="81">
        <v>0.6475119435929771</v>
      </c>
      <c r="AH81" s="83">
        <v>0</v>
      </c>
      <c r="AI81" s="83">
        <v>72.13718753057852</v>
      </c>
      <c r="AJ81" s="83">
        <v>18.13579869708932</v>
      </c>
      <c r="AK81" s="89">
        <v>0</v>
      </c>
      <c r="AL81" s="83">
        <v>5.613333333333333</v>
      </c>
      <c r="AM81" s="83">
        <v>19.166666666666668</v>
      </c>
      <c r="AN81" s="83">
        <v>41.16</v>
      </c>
      <c r="AO81" s="81">
        <v>1.3101484319508547</v>
      </c>
      <c r="AP81" s="90">
        <v>1.66666666666667</v>
      </c>
      <c r="AQ81" s="91">
        <v>17.03657560648442</v>
      </c>
      <c r="AR81" s="91">
        <v>26.320773022971377</v>
      </c>
      <c r="AS81" s="91">
        <v>72.92085545700864</v>
      </c>
      <c r="AT81" s="92">
        <v>1.1705280567883078</v>
      </c>
      <c r="AU81" s="93">
        <v>0.7564477603929041</v>
      </c>
      <c r="AV81" s="93">
        <v>0.03633155309841389</v>
      </c>
      <c r="AW81" s="93">
        <v>0.07255575534741418</v>
      </c>
      <c r="AX81" s="93">
        <v>0.0003690185448592362</v>
      </c>
      <c r="AY81" s="93">
        <v>0.13404095434905128</v>
      </c>
      <c r="AZ81" s="93">
        <v>0</v>
      </c>
      <c r="BA81" s="93">
        <v>0.00025495826735729045</v>
      </c>
      <c r="BB81" s="93">
        <v>0</v>
      </c>
      <c r="BC81" s="93">
        <v>0</v>
      </c>
      <c r="BD81" s="93">
        <v>0</v>
      </c>
      <c r="BE81" s="93">
        <v>0</v>
      </c>
      <c r="BF81" s="93">
        <v>0</v>
      </c>
      <c r="BG81" s="93">
        <v>0</v>
      </c>
      <c r="BH81" s="90">
        <v>-9999</v>
      </c>
      <c r="BI81" s="13"/>
      <c r="BJ81" s="11"/>
      <c r="BK81" s="12"/>
    </row>
    <row r="82" spans="42:60" ht="12" customHeight="1">
      <c r="AP82" s="71"/>
      <c r="AQ82" s="72"/>
      <c r="AR82" s="72"/>
      <c r="AS82" s="73"/>
      <c r="AT82" s="74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1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mergeCells count="2">
    <mergeCell ref="A1:BH1"/>
    <mergeCell ref="A2:BH2"/>
  </mergeCells>
  <conditionalFormatting sqref="E78">
    <cfRule type="cellIs" priority="1" dxfId="0" operator="between" stopIfTrue="1">
      <formula>90</formula>
      <formula>160</formula>
    </cfRule>
  </conditionalFormatting>
  <printOptions/>
  <pageMargins left="0.75" right="0.75" top="1" bottom="1" header="0.5" footer="0.5"/>
  <pageSetup horizontalDpi="600" verticalDpi="600" orientation="landscape" paperSize="1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"/>
  <sheetViews>
    <sheetView workbookViewId="0" topLeftCell="A1">
      <selection activeCell="A1" sqref="A1"/>
    </sheetView>
  </sheetViews>
  <sheetFormatPr defaultColWidth="9.140625" defaultRowHeight="12.75"/>
  <sheetData>
    <row r="1" spans="1:34" ht="12.75">
      <c r="A1">
        <v>-0.3067201725299925</v>
      </c>
      <c r="B1">
        <v>0.17260392999538074</v>
      </c>
      <c r="C1">
        <v>-0.29642580357368825</v>
      </c>
      <c r="D1">
        <v>0.19222561804220872</v>
      </c>
      <c r="E1">
        <v>0.003141347707446866</v>
      </c>
      <c r="F1">
        <v>-0.12374373257161311</v>
      </c>
      <c r="G1">
        <v>-0.050567836690526655</v>
      </c>
      <c r="H1">
        <v>0.5308977891087926</v>
      </c>
      <c r="I1">
        <v>-0.32363209479597915</v>
      </c>
      <c r="J1">
        <v>-0.03633823097953508</v>
      </c>
      <c r="K1">
        <v>0.46151584267080314</v>
      </c>
      <c r="L1">
        <v>0.13914532682765463</v>
      </c>
      <c r="M1">
        <v>-0.0946637636849409</v>
      </c>
      <c r="N1">
        <v>-0.18363061785810808</v>
      </c>
      <c r="O1">
        <v>-0.028381649926580852</v>
      </c>
      <c r="P1">
        <v>0.29069568727636325</v>
      </c>
      <c r="Q1">
        <v>0.013420199698420154</v>
      </c>
      <c r="R1">
        <v>116.31851343464973</v>
      </c>
      <c r="S1">
        <v>-0.32363209479599553</v>
      </c>
      <c r="T1">
        <v>-0.03633823098094257</v>
      </c>
      <c r="U1">
        <v>0.4615158426708664</v>
      </c>
      <c r="V1">
        <v>0.13914532683081746</v>
      </c>
      <c r="W1">
        <v>-0.1456879343608789</v>
      </c>
      <c r="X1">
        <v>-0.1891489165740171</v>
      </c>
      <c r="Y1">
        <v>0.24786432413590473</v>
      </c>
      <c r="Z1">
        <v>0.1582692947667027</v>
      </c>
      <c r="AA1">
        <v>0.0031413477106940345</v>
      </c>
      <c r="AB1">
        <v>-0.12374373257237631</v>
      </c>
      <c r="AC1">
        <v>-0.05056783670445797</v>
      </c>
      <c r="AD1">
        <v>0.5308977891048513</v>
      </c>
      <c r="AE1">
        <v>-1.306245077150543</v>
      </c>
      <c r="AF1">
        <v>-1.8335460013281997</v>
      </c>
      <c r="AG1">
        <v>0.7620751392883468</v>
      </c>
      <c r="AH1">
        <v>0.0624996141636715</v>
      </c>
    </row>
    <row r="2" spans="1:34" ht="12.75">
      <c r="A2">
        <v>-0.27126086515465375</v>
      </c>
      <c r="B2">
        <v>0.23519881017804</v>
      </c>
      <c r="C2">
        <v>0.36376142249016724</v>
      </c>
      <c r="D2">
        <v>0.015741257236717567</v>
      </c>
      <c r="E2">
        <v>-0.20933745465850773</v>
      </c>
      <c r="F2">
        <v>-0.08224505166185585</v>
      </c>
      <c r="G2">
        <v>-0.026291528023640792</v>
      </c>
      <c r="H2">
        <v>0.5197126374873586</v>
      </c>
      <c r="I2">
        <v>-0.33146302875627426</v>
      </c>
      <c r="J2">
        <v>-0.02101970954626477</v>
      </c>
      <c r="K2">
        <v>0.0230538012872392</v>
      </c>
      <c r="L2">
        <v>-0.07999665455852431</v>
      </c>
      <c r="M2">
        <v>-0.18853489066750753</v>
      </c>
      <c r="N2">
        <v>-0.16073555535559733</v>
      </c>
      <c r="O2">
        <v>-0.0012319999429916675</v>
      </c>
      <c r="P2">
        <v>0.27376573528584247</v>
      </c>
      <c r="Q2">
        <v>0.01493533608047784</v>
      </c>
      <c r="R2">
        <v>169.84845665796507</v>
      </c>
      <c r="S2">
        <v>-0.33146302875628375</v>
      </c>
      <c r="T2">
        <v>-0.021019709547302246</v>
      </c>
      <c r="U2">
        <v>0.023053801287203236</v>
      </c>
      <c r="V2">
        <v>-0.07999665453572341</v>
      </c>
      <c r="W2">
        <v>-0.039554486809062</v>
      </c>
      <c r="X2">
        <v>-0.2795013094344362</v>
      </c>
      <c r="Y2">
        <v>0.22066186221403353</v>
      </c>
      <c r="Z2">
        <v>0.17210182346454428</v>
      </c>
      <c r="AA2">
        <v>-0.2093374546563495</v>
      </c>
      <c r="AB2">
        <v>-0.08224505167069704</v>
      </c>
      <c r="AC2">
        <v>-0.026291528037278605</v>
      </c>
      <c r="AD2">
        <v>0.5197126374821814</v>
      </c>
      <c r="AE2">
        <v>-0.26554231175421467</v>
      </c>
      <c r="AF2">
        <v>-0.1540560062950999</v>
      </c>
      <c r="AG2">
        <v>-0.15174177853580872</v>
      </c>
      <c r="AH2">
        <v>-0.05527247987547075</v>
      </c>
    </row>
    <row r="3" spans="1:34" ht="12.75">
      <c r="A3">
        <v>-0.07725063558482784</v>
      </c>
      <c r="B3">
        <v>0.072011847453048</v>
      </c>
      <c r="C3">
        <v>0.3078015535727827</v>
      </c>
      <c r="D3">
        <v>0.0712444528124426</v>
      </c>
      <c r="E3">
        <v>-0.1471495358777402</v>
      </c>
      <c r="F3">
        <v>-0.1538292021979181</v>
      </c>
      <c r="G3">
        <v>-0.15800230337178503</v>
      </c>
      <c r="H3">
        <v>0.46385690981816285</v>
      </c>
      <c r="I3">
        <v>-0.21317815868696996</v>
      </c>
      <c r="J3">
        <v>-0.18918629527388398</v>
      </c>
      <c r="K3">
        <v>-0.002265837192096634</v>
      </c>
      <c r="L3">
        <v>-0.08741112602617802</v>
      </c>
      <c r="M3">
        <v>-0.10078449749010232</v>
      </c>
      <c r="N3">
        <v>-0.09560345001429116</v>
      </c>
      <c r="O3">
        <v>-0.11844826709450294</v>
      </c>
      <c r="P3">
        <v>0.263183215466993</v>
      </c>
      <c r="Q3">
        <v>0.006850428487475938</v>
      </c>
      <c r="R3">
        <v>570.0531000615557</v>
      </c>
      <c r="S3">
        <v>-0.21317815868705614</v>
      </c>
      <c r="T3">
        <v>-0.18918629527974604</v>
      </c>
      <c r="U3">
        <v>-0.0022658371921359635</v>
      </c>
      <c r="V3">
        <v>-0.08741112600350205</v>
      </c>
      <c r="W3">
        <v>-0.020882247582815528</v>
      </c>
      <c r="X3">
        <v>-0.13877170274633405</v>
      </c>
      <c r="Y3">
        <v>0.28574526608393863</v>
      </c>
      <c r="Z3">
        <v>0.06791842277215136</v>
      </c>
      <c r="AA3">
        <v>-0.14714953587370352</v>
      </c>
      <c r="AB3">
        <v>-0.15382920220610094</v>
      </c>
      <c r="AC3">
        <v>-0.15800230338395715</v>
      </c>
      <c r="AD3">
        <v>0.46385690981084143</v>
      </c>
      <c r="AE3">
        <v>-1.165258844960392</v>
      </c>
      <c r="AF3">
        <v>-0.42795560511673214</v>
      </c>
      <c r="AG3">
        <v>0.10099393853898436</v>
      </c>
      <c r="AH3">
        <v>0.036961821648137425</v>
      </c>
    </row>
    <row r="4" spans="1:34" ht="12.75">
      <c r="A4">
        <v>-0.1885611477296016</v>
      </c>
      <c r="B4">
        <v>0.13642834021765143</v>
      </c>
      <c r="C4">
        <v>0.3373090122107611</v>
      </c>
      <c r="D4">
        <v>-0.02681988416343512</v>
      </c>
      <c r="E4">
        <v>-0.18556479637882067</v>
      </c>
      <c r="F4">
        <v>-0.10158811826604</v>
      </c>
      <c r="G4">
        <v>-0.3814541390723914</v>
      </c>
      <c r="H4">
        <v>-0.0394698475149258</v>
      </c>
      <c r="I4">
        <v>-0.26743024736322374</v>
      </c>
      <c r="J4">
        <v>0.07954877443377366</v>
      </c>
      <c r="K4">
        <v>0.19745761906970255</v>
      </c>
      <c r="L4">
        <v>-0.33054594222267486</v>
      </c>
      <c r="M4">
        <v>-0.13456187323752433</v>
      </c>
      <c r="N4">
        <v>-0.11239788413485124</v>
      </c>
      <c r="O4">
        <v>-0.24449451249039167</v>
      </c>
      <c r="P4">
        <v>-0.025943127183445845</v>
      </c>
      <c r="Q4">
        <v>0.012662749429434328</v>
      </c>
      <c r="R4">
        <v>109.3517542490886</v>
      </c>
      <c r="S4">
        <v>-0.2674302473631874</v>
      </c>
      <c r="T4">
        <v>0.07954877443560344</v>
      </c>
      <c r="U4">
        <v>0.19745761906955228</v>
      </c>
      <c r="V4">
        <v>-0.33054594222104644</v>
      </c>
      <c r="W4">
        <v>-0.03311332378550549</v>
      </c>
      <c r="X4">
        <v>-0.20995862845298482</v>
      </c>
      <c r="Y4">
        <v>0.1498236997254651</v>
      </c>
      <c r="Z4">
        <v>-0.2567363384590391</v>
      </c>
      <c r="AA4">
        <v>-0.18556479637615483</v>
      </c>
      <c r="AB4">
        <v>-0.1015881182751622</v>
      </c>
      <c r="AC4">
        <v>-0.38145413907135567</v>
      </c>
      <c r="AD4">
        <v>-0.03946984752728813</v>
      </c>
      <c r="AE4">
        <v>-0.864888457251767</v>
      </c>
      <c r="AF4">
        <v>-1.316395913995002</v>
      </c>
      <c r="AG4">
        <v>-0.17716337749095606</v>
      </c>
      <c r="AH4">
        <v>0.22465579765927268</v>
      </c>
    </row>
    <row r="5" spans="1:34" ht="12.75">
      <c r="A5">
        <v>-0.1353131531736998</v>
      </c>
      <c r="B5">
        <v>0.13556765213278849</v>
      </c>
      <c r="C5">
        <v>0.30879946907389405</v>
      </c>
      <c r="D5">
        <v>0.14463346330985807</v>
      </c>
      <c r="E5">
        <v>-0.2011497324862671</v>
      </c>
      <c r="F5">
        <v>-0.06139582699319562</v>
      </c>
      <c r="G5">
        <v>0.3115060414691072</v>
      </c>
      <c r="H5">
        <v>0.07086023126521954</v>
      </c>
      <c r="I5">
        <v>-0.29192739862261796</v>
      </c>
      <c r="J5">
        <v>-0.07527110973632821</v>
      </c>
      <c r="K5">
        <v>-0.0968646664382669</v>
      </c>
      <c r="L5">
        <v>0.34219749653793546</v>
      </c>
      <c r="M5">
        <v>-0.14736010234214994</v>
      </c>
      <c r="N5">
        <v>-0.0956469015005431</v>
      </c>
      <c r="O5">
        <v>0.27548264274793</v>
      </c>
      <c r="P5">
        <v>0.030447505417617208</v>
      </c>
      <c r="Q5">
        <v>0.014265810814330874</v>
      </c>
      <c r="R5">
        <v>304.92312085205316</v>
      </c>
      <c r="S5">
        <v>-0.29192739862265216</v>
      </c>
      <c r="T5">
        <v>-0.07527110973906191</v>
      </c>
      <c r="U5">
        <v>-0.09686466643811109</v>
      </c>
      <c r="V5">
        <v>0.3421974965465518</v>
      </c>
      <c r="W5">
        <v>0.0028428931509018127</v>
      </c>
      <c r="X5">
        <v>-0.18505785474332312</v>
      </c>
      <c r="Y5">
        <v>-0.14940183161107645</v>
      </c>
      <c r="Z5">
        <v>0.23664282473166454</v>
      </c>
      <c r="AA5">
        <v>-0.20114973248465598</v>
      </c>
      <c r="AB5">
        <v>-0.061395827001597285</v>
      </c>
      <c r="AC5">
        <v>0.31150604146724764</v>
      </c>
      <c r="AD5">
        <v>0.07086023128322938</v>
      </c>
      <c r="AE5">
        <v>-0.6581734542860705</v>
      </c>
      <c r="AF5">
        <v>-1.0755626272060073</v>
      </c>
      <c r="AG5">
        <v>0.01641202691467265</v>
      </c>
      <c r="AH5">
        <v>-0.01918618303681843</v>
      </c>
    </row>
    <row r="6" spans="1:34" ht="12.75">
      <c r="A6">
        <v>-0.09520085552071028</v>
      </c>
      <c r="B6">
        <v>0.13534081088866437</v>
      </c>
      <c r="C6">
        <v>0.2894522628435592</v>
      </c>
      <c r="D6">
        <v>0.11001844739674171</v>
      </c>
      <c r="E6">
        <v>-0.10633520913255848</v>
      </c>
      <c r="F6">
        <v>-0.12857322063965365</v>
      </c>
      <c r="G6">
        <v>0.25848926310529763</v>
      </c>
      <c r="H6">
        <v>0.04700040231708773</v>
      </c>
      <c r="I6">
        <v>-0.2265951956677423</v>
      </c>
      <c r="J6">
        <v>-0.15389214446783117</v>
      </c>
      <c r="K6">
        <v>0.3938521842751221</v>
      </c>
      <c r="L6">
        <v>-0.3116645071915983</v>
      </c>
      <c r="M6">
        <v>-0.10571998133114445</v>
      </c>
      <c r="N6">
        <v>-0.1051942197715037</v>
      </c>
      <c r="O6">
        <v>0.15088514022041508</v>
      </c>
      <c r="P6">
        <v>-0.0005535758327927124</v>
      </c>
      <c r="Q6">
        <v>0.009709120842971902</v>
      </c>
      <c r="R6">
        <v>303.2218456768029</v>
      </c>
      <c r="S6">
        <v>-0.22659519566781242</v>
      </c>
      <c r="T6">
        <v>-0.1538921444724019</v>
      </c>
      <c r="U6">
        <v>0.39385218427498025</v>
      </c>
      <c r="V6">
        <v>-0.3116645071966049</v>
      </c>
      <c r="W6">
        <v>-0.02285680970181616</v>
      </c>
      <c r="X6">
        <v>-0.15135890923707399</v>
      </c>
      <c r="Y6">
        <v>-0.10462617558593953</v>
      </c>
      <c r="Z6">
        <v>0.14188051903737686</v>
      </c>
      <c r="AA6">
        <v>-0.1063352091291846</v>
      </c>
      <c r="AB6">
        <v>-0.1285732206459149</v>
      </c>
      <c r="AC6">
        <v>0.2584892631040643</v>
      </c>
      <c r="AD6">
        <v>0.047000402341766515</v>
      </c>
      <c r="AE6">
        <v>-0.9309539938647794</v>
      </c>
      <c r="AF6">
        <v>4.023186129449697</v>
      </c>
      <c r="AG6">
        <v>0.05646548370693613</v>
      </c>
      <c r="AH6">
        <v>0.10346988245034708</v>
      </c>
    </row>
    <row r="7" spans="1:34" ht="12.75">
      <c r="A7">
        <v>-0.17065672120505027</v>
      </c>
      <c r="B7">
        <v>0.06538357504804267</v>
      </c>
      <c r="C7">
        <v>0.02432177333503534</v>
      </c>
      <c r="D7">
        <v>-0.19081736767608867</v>
      </c>
      <c r="E7">
        <v>-0.1745267013331976</v>
      </c>
      <c r="F7">
        <v>-0.09542258375770776</v>
      </c>
      <c r="G7">
        <v>0.41582133572267</v>
      </c>
      <c r="H7">
        <v>0.0521191463356508</v>
      </c>
      <c r="I7">
        <v>-0.30976788377785175</v>
      </c>
      <c r="J7">
        <v>-0.009808011396316298</v>
      </c>
      <c r="K7">
        <v>-0.3761209143195884</v>
      </c>
      <c r="L7">
        <v>0.22830453528992026</v>
      </c>
      <c r="M7">
        <v>-0.11536856453928644</v>
      </c>
      <c r="N7">
        <v>-0.1160507738366925</v>
      </c>
      <c r="O7">
        <v>0.26206227154487854</v>
      </c>
      <c r="P7">
        <v>0.01673941755288934</v>
      </c>
      <c r="Q7">
        <v>0.013331107386954665</v>
      </c>
      <c r="R7">
        <v>177.53514699506326</v>
      </c>
      <c r="S7">
        <v>-0.309767883777856</v>
      </c>
      <c r="T7">
        <v>-0.009808011397168293</v>
      </c>
      <c r="U7">
        <v>-0.3761209143194844</v>
      </c>
      <c r="V7">
        <v>0.2283045352941808</v>
      </c>
      <c r="W7">
        <v>-0.04878518053893951</v>
      </c>
      <c r="X7">
        <v>-0.17552420810402253</v>
      </c>
      <c r="Y7">
        <v>-0.1662292539989565</v>
      </c>
      <c r="Z7">
        <v>0.26271157220209357</v>
      </c>
      <c r="AA7">
        <v>-0.17452670133069356</v>
      </c>
      <c r="AB7">
        <v>-0.09542258376472117</v>
      </c>
      <c r="AC7">
        <v>0.41582133572130237</v>
      </c>
      <c r="AD7">
        <v>0.05211914635553709</v>
      </c>
      <c r="AE7">
        <v>-1.124084723193454</v>
      </c>
      <c r="AF7">
        <v>-1.376519420808734</v>
      </c>
      <c r="AG7">
        <v>0.13917354066655768</v>
      </c>
      <c r="AH7">
        <v>0.16264454646017423</v>
      </c>
    </row>
    <row r="8" spans="1:34" ht="12.75">
      <c r="A8">
        <v>-0.11778200485801453</v>
      </c>
      <c r="B8">
        <v>0.4281994438628482</v>
      </c>
      <c r="C8">
        <v>-0.18415431786574168</v>
      </c>
      <c r="D8">
        <v>-0.05442744866370498</v>
      </c>
      <c r="E8">
        <v>-0.19097160212720313</v>
      </c>
      <c r="F8">
        <v>-0.08066537572407577</v>
      </c>
      <c r="G8">
        <v>0.3991410471568576</v>
      </c>
      <c r="H8">
        <v>0.03445390045797807</v>
      </c>
      <c r="I8">
        <v>-0.25063628649759523</v>
      </c>
      <c r="J8">
        <v>-0.10974802601143499</v>
      </c>
      <c r="K8">
        <v>-0.4824167798544846</v>
      </c>
      <c r="L8">
        <v>-0.00038143360377104415</v>
      </c>
      <c r="M8">
        <v>-0.2359419833942123</v>
      </c>
      <c r="N8">
        <v>-0.11049601159659499</v>
      </c>
      <c r="O8">
        <v>0.24498031617366609</v>
      </c>
      <c r="P8">
        <v>0.005899363642387112</v>
      </c>
      <c r="Q8">
        <v>0.008145209955335174</v>
      </c>
      <c r="R8">
        <v>385.3611744823874</v>
      </c>
      <c r="S8">
        <v>-0.2506362864976452</v>
      </c>
      <c r="T8">
        <v>-0.1097480260145484</v>
      </c>
      <c r="U8">
        <v>-0.4824167798544849</v>
      </c>
      <c r="V8">
        <v>-0.00038143360614094915</v>
      </c>
      <c r="W8">
        <v>0.07616862610289428</v>
      </c>
      <c r="X8">
        <v>-0.2944327659856157</v>
      </c>
      <c r="Y8">
        <v>-0.1620425495395765</v>
      </c>
      <c r="Z8">
        <v>0.24413062859277268</v>
      </c>
      <c r="AA8">
        <v>-0.19097160212508635</v>
      </c>
      <c r="AB8">
        <v>-0.08066537573341817</v>
      </c>
      <c r="AC8">
        <v>0.39914104715595344</v>
      </c>
      <c r="AD8">
        <v>0.03445390047855264</v>
      </c>
      <c r="AE8">
        <v>-1.3990103912767287</v>
      </c>
      <c r="AF8">
        <v>8.946752226244254</v>
      </c>
      <c r="AG8">
        <v>0.27347530244307405</v>
      </c>
      <c r="AH8">
        <v>0.1450487384284773</v>
      </c>
    </row>
    <row r="9" spans="1:34" ht="12.75">
      <c r="A9">
        <v>-0.042423752764498925</v>
      </c>
      <c r="B9">
        <v>0.09109764315841254</v>
      </c>
      <c r="C9">
        <v>0.3321084201768338</v>
      </c>
      <c r="D9">
        <v>0.0058978508636787635</v>
      </c>
      <c r="E9">
        <v>-0.1090783718028426</v>
      </c>
      <c r="F9">
        <v>-0.12015431051133725</v>
      </c>
      <c r="G9">
        <v>0.32988950623575203</v>
      </c>
      <c r="H9">
        <v>0.09082319715564319</v>
      </c>
      <c r="I9">
        <v>-0.23718915357556286</v>
      </c>
      <c r="J9">
        <v>-0.1260242367794625</v>
      </c>
      <c r="K9">
        <v>0.2566670621405281</v>
      </c>
      <c r="L9">
        <v>0.1384352776039606</v>
      </c>
      <c r="M9">
        <v>-0.10004966802034457</v>
      </c>
      <c r="N9">
        <v>-0.07733245610962794</v>
      </c>
      <c r="O9">
        <v>0.24196861535101163</v>
      </c>
      <c r="P9">
        <v>0.02875588672956614</v>
      </c>
      <c r="Q9">
        <v>0.006015297545670386</v>
      </c>
      <c r="R9">
        <v>383.71685203488346</v>
      </c>
      <c r="S9">
        <v>-0.23718915357562026</v>
      </c>
      <c r="T9">
        <v>-0.12602423678301364</v>
      </c>
      <c r="U9">
        <v>0.25666706214059104</v>
      </c>
      <c r="V9">
        <v>0.1384352775999096</v>
      </c>
      <c r="W9">
        <v>-0.005078336076208721</v>
      </c>
      <c r="X9">
        <v>-0.10948578059751415</v>
      </c>
      <c r="Y9">
        <v>-0.15178539595445184</v>
      </c>
      <c r="Z9">
        <v>0.24106940170107327</v>
      </c>
      <c r="AA9">
        <v>-0.1090783717996896</v>
      </c>
      <c r="AB9">
        <v>-0.12015431051722056</v>
      </c>
      <c r="AC9">
        <v>0.32988950623336866</v>
      </c>
      <c r="AD9">
        <v>0.09082319716980579</v>
      </c>
      <c r="AE9">
        <v>-0.4477288533692348</v>
      </c>
      <c r="AF9">
        <v>-0.6902062726670595</v>
      </c>
      <c r="AG9">
        <v>-0.044481745185829626</v>
      </c>
      <c r="AH9">
        <v>0.10998142441901373</v>
      </c>
    </row>
    <row r="10" spans="1:34" ht="12.75">
      <c r="A10">
        <v>0.011967311388166368</v>
      </c>
      <c r="B10">
        <v>0.09697253735010306</v>
      </c>
      <c r="C10">
        <v>0.3012600566557564</v>
      </c>
      <c r="D10">
        <v>0.00920805759608338</v>
      </c>
      <c r="E10">
        <v>-0.19279327891534317</v>
      </c>
      <c r="F10">
        <v>-0.09224343273461326</v>
      </c>
      <c r="G10">
        <v>-0.28262497790330243</v>
      </c>
      <c r="H10">
        <v>0.21740140251000475</v>
      </c>
      <c r="I10">
        <v>-0.31154807741201307</v>
      </c>
      <c r="J10">
        <v>-0.019578350060550594</v>
      </c>
      <c r="K10">
        <v>-0.2914836669668031</v>
      </c>
      <c r="L10">
        <v>-0.14162381057598697</v>
      </c>
      <c r="M10">
        <v>-0.14262414640230006</v>
      </c>
      <c r="N10">
        <v>-0.03561282955780615</v>
      </c>
      <c r="O10">
        <v>-0.1951509372541396</v>
      </c>
      <c r="P10">
        <v>0.11067084577711955</v>
      </c>
      <c r="Q10">
        <v>0.002990200499983154</v>
      </c>
      <c r="R10">
        <v>327.38260214657504</v>
      </c>
      <c r="S10">
        <v>-0.31154807741202195</v>
      </c>
      <c r="T10">
        <v>-0.019578350061623766</v>
      </c>
      <c r="U10">
        <v>-0.29148366696686767</v>
      </c>
      <c r="V10">
        <v>-0.1416238105828546</v>
      </c>
      <c r="W10">
        <v>0.055593615994438586</v>
      </c>
      <c r="X10">
        <v>-0.12426938603046785</v>
      </c>
      <c r="Y10">
        <v>0.2236739982730467</v>
      </c>
      <c r="Z10">
        <v>-0.10712083451767514</v>
      </c>
      <c r="AA10">
        <v>-0.1927932789129226</v>
      </c>
      <c r="AB10">
        <v>-0.09224343274309603</v>
      </c>
      <c r="AC10">
        <v>-0.2826249779090072</v>
      </c>
      <c r="AD10">
        <v>0.2174014025028147</v>
      </c>
      <c r="AE10">
        <v>-0.8020291181319101</v>
      </c>
      <c r="AF10">
        <v>0.7332006927477536</v>
      </c>
      <c r="AG10">
        <v>0.1071524072011285</v>
      </c>
      <c r="AH10">
        <v>0.13040580956695125</v>
      </c>
    </row>
    <row r="11" spans="1:34" ht="12.75">
      <c r="A11">
        <v>0.06169121731314207</v>
      </c>
      <c r="B11">
        <v>0.010024257293648448</v>
      </c>
      <c r="C11">
        <v>0.13608791755055327</v>
      </c>
      <c r="D11">
        <v>-0.05639049432418489</v>
      </c>
      <c r="E11">
        <v>-0.1429424659496963</v>
      </c>
      <c r="F11">
        <v>0.16029607797385778</v>
      </c>
      <c r="G11">
        <v>0.3761305765704677</v>
      </c>
      <c r="H11">
        <v>0.15580621475217513</v>
      </c>
      <c r="I11">
        <v>-0.13958615032732513</v>
      </c>
      <c r="J11">
        <v>-0.004533705617482277</v>
      </c>
      <c r="K11">
        <v>0.03685236212594189</v>
      </c>
      <c r="L11">
        <v>0.35426716732773844</v>
      </c>
      <c r="M11">
        <v>-0.0673404278384663</v>
      </c>
      <c r="N11">
        <v>0.06816202663430826</v>
      </c>
      <c r="O11">
        <v>0.2396499772786152</v>
      </c>
      <c r="P11">
        <v>0.08711898565354911</v>
      </c>
      <c r="Q11">
        <v>0.0027985690017169633</v>
      </c>
      <c r="R11">
        <v>658.2046478635452</v>
      </c>
      <c r="S11">
        <v>-0.13958615032732719</v>
      </c>
      <c r="T11">
        <v>-0.0045337056175635574</v>
      </c>
      <c r="U11">
        <v>0.036852362126102975</v>
      </c>
      <c r="V11">
        <v>0.35426716732591046</v>
      </c>
      <c r="W11">
        <v>0.1147725089248002</v>
      </c>
      <c r="X11">
        <v>0.001122531386854298</v>
      </c>
      <c r="Y11">
        <v>-0.09707475044932568</v>
      </c>
      <c r="Z11">
        <v>0.2883793329904827</v>
      </c>
      <c r="AA11">
        <v>-0.1429424659539026</v>
      </c>
      <c r="AB11">
        <v>0.16029607796781128</v>
      </c>
      <c r="AC11">
        <v>0.37613057656637916</v>
      </c>
      <c r="AD11">
        <v>0.1558062147683085</v>
      </c>
      <c r="AE11">
        <v>0.1509639797991838</v>
      </c>
      <c r="AF11">
        <v>1.1170367014657505</v>
      </c>
      <c r="AG11">
        <v>0.24553378151335928</v>
      </c>
      <c r="AH11">
        <v>-0.04284752933757107</v>
      </c>
    </row>
    <row r="12" spans="1:34" ht="12.75">
      <c r="A12">
        <v>0.19462091054180947</v>
      </c>
      <c r="B12">
        <v>-0.10694903342705082</v>
      </c>
      <c r="C12">
        <v>-0.06896798117489676</v>
      </c>
      <c r="D12">
        <v>-0.39164784596717694</v>
      </c>
      <c r="E12">
        <v>-0.07238639930683259</v>
      </c>
      <c r="F12">
        <v>0.3056757143705302</v>
      </c>
      <c r="G12">
        <v>0.005273944415663711</v>
      </c>
      <c r="H12">
        <v>0.37470484909015817</v>
      </c>
      <c r="I12">
        <v>0.06808956371417586</v>
      </c>
      <c r="J12">
        <v>0.46000033712809085</v>
      </c>
      <c r="K12">
        <v>0.17963166484394955</v>
      </c>
      <c r="L12">
        <v>0.44443594025536176</v>
      </c>
      <c r="M12">
        <v>-0.0013507849554905923</v>
      </c>
      <c r="N12">
        <v>0.24336614281156352</v>
      </c>
      <c r="O12">
        <v>0.017471722433023473</v>
      </c>
      <c r="P12">
        <v>0.1953990179141623</v>
      </c>
      <c r="Q12">
        <v>0.0005798365678817348</v>
      </c>
      <c r="R12">
        <v>1405.5036799844434</v>
      </c>
      <c r="S12">
        <v>0.06808956371438503</v>
      </c>
      <c r="T12">
        <v>0.46000033712614713</v>
      </c>
      <c r="U12">
        <v>0.17963166484415166</v>
      </c>
      <c r="V12">
        <v>0.44443594025359817</v>
      </c>
      <c r="W12">
        <v>0.18935160798830927</v>
      </c>
      <c r="X12">
        <v>0.1442296449195375</v>
      </c>
      <c r="Y12">
        <v>0.1416527227527552</v>
      </c>
      <c r="Z12">
        <v>0.14347606777429048</v>
      </c>
      <c r="AA12">
        <v>-0.07238639931485383</v>
      </c>
      <c r="AB12">
        <v>0.305675714366214</v>
      </c>
      <c r="AC12">
        <v>0.005273944405831061</v>
      </c>
      <c r="AD12">
        <v>0.3747048490935554</v>
      </c>
      <c r="AE12">
        <v>-0.20157887560850798</v>
      </c>
      <c r="AF12">
        <v>-0.7240703485387313</v>
      </c>
      <c r="AG12">
        <v>-0.05202750671855762</v>
      </c>
      <c r="AH12">
        <v>0.23322778130109537</v>
      </c>
    </row>
    <row r="13" spans="1:34" ht="12.75">
      <c r="A13">
        <v>0.34472126076922177</v>
      </c>
      <c r="B13">
        <v>0.023492140339606362</v>
      </c>
      <c r="C13">
        <v>0.011035018895228548</v>
      </c>
      <c r="D13">
        <v>0.3442269960480574</v>
      </c>
      <c r="E13">
        <v>-0.0859065086689958</v>
      </c>
      <c r="F13">
        <v>0.4082755772023466</v>
      </c>
      <c r="I13">
        <v>0.1411523532092168</v>
      </c>
      <c r="J13">
        <v>0.4345586556047448</v>
      </c>
      <c r="K13">
        <v>0.1559341688720619</v>
      </c>
      <c r="L13">
        <v>0.478257911339311</v>
      </c>
      <c r="M13">
        <v>-0.045676832921124115</v>
      </c>
      <c r="N13">
        <v>0.3328039306678827</v>
      </c>
      <c r="O13">
        <v>-0.10153221582683657</v>
      </c>
      <c r="P13">
        <v>-0.2312249984948182</v>
      </c>
      <c r="Q13">
        <v>0.0009194436299430261</v>
      </c>
      <c r="R13">
        <v>1649.4420286310924</v>
      </c>
      <c r="S13">
        <v>0.1411523532094144</v>
      </c>
      <c r="T13">
        <v>0.4345586556024106</v>
      </c>
      <c r="U13">
        <v>0.15593416887227934</v>
      </c>
      <c r="V13">
        <v>0.4782579113381429</v>
      </c>
      <c r="W13">
        <v>0.33033501510918845</v>
      </c>
      <c r="X13">
        <v>0.17005495386355815</v>
      </c>
      <c r="Y13">
        <v>-0.12893902460663245</v>
      </c>
      <c r="Z13">
        <v>-0.2454281841061699</v>
      </c>
      <c r="AA13">
        <v>-0.08590650867970939</v>
      </c>
      <c r="AB13">
        <v>0.4082755771973358</v>
      </c>
      <c r="AE13">
        <v>-0.1308531516606198</v>
      </c>
      <c r="AF13">
        <v>-0.3952982979989745</v>
      </c>
      <c r="AG13">
        <v>0.38571738992338195</v>
      </c>
      <c r="AH13">
        <v>0.11128306117178435</v>
      </c>
    </row>
    <row r="14" spans="1:34" ht="12.75">
      <c r="A14">
        <v>0.10455571911689514</v>
      </c>
      <c r="B14">
        <v>0.06823034623282238</v>
      </c>
      <c r="C14">
        <v>0.22068653634622004</v>
      </c>
      <c r="D14">
        <v>-0.06233241018347453</v>
      </c>
      <c r="E14">
        <v>-0.15694261626285552</v>
      </c>
      <c r="F14">
        <v>0.007262927771006429</v>
      </c>
      <c r="I14">
        <v>-0.22482946553699698</v>
      </c>
      <c r="J14">
        <v>-0.05233359961282855</v>
      </c>
      <c r="M14">
        <v>-0.1147507955766106</v>
      </c>
      <c r="N14">
        <v>0.040118616544094605</v>
      </c>
      <c r="O14">
        <v>-0.04912052199816036</v>
      </c>
      <c r="P14">
        <v>0.30608858943908634</v>
      </c>
      <c r="Q14">
        <v>0.0012922305488781288</v>
      </c>
      <c r="R14">
        <v>575.684830503105</v>
      </c>
      <c r="S14">
        <v>-0.22482946553702085</v>
      </c>
      <c r="T14">
        <v>-0.05233359961470528</v>
      </c>
      <c r="W14">
        <v>0.12263638499123877</v>
      </c>
      <c r="X14">
        <v>-0.053665868758956514</v>
      </c>
      <c r="Y14">
        <v>0.2856059699338798</v>
      </c>
      <c r="Z14">
        <v>0.1617630931613943</v>
      </c>
      <c r="AA14">
        <v>-0.1569426162630461</v>
      </c>
      <c r="AB14">
        <v>0.007262927763008395</v>
      </c>
      <c r="AE14">
        <v>-1.3440064095345843</v>
      </c>
      <c r="AF14">
        <v>1.8388506589293971</v>
      </c>
      <c r="AG14">
        <v>-0.10246640824299451</v>
      </c>
      <c r="AH14">
        <v>0.17556811251913404</v>
      </c>
    </row>
    <row r="15" spans="1:34" ht="12.75">
      <c r="A15">
        <v>0.20889770112313358</v>
      </c>
      <c r="B15">
        <v>0.10307191706248019</v>
      </c>
      <c r="C15">
        <v>-0.1364043607145009</v>
      </c>
      <c r="D15">
        <v>0.26648257670615766</v>
      </c>
      <c r="E15">
        <v>-0.19526116783322736</v>
      </c>
      <c r="F15">
        <v>0.15410744475791327</v>
      </c>
      <c r="I15">
        <v>-0.15716334860026487</v>
      </c>
      <c r="J15">
        <v>-0.025740097034063436</v>
      </c>
      <c r="M15">
        <v>-0.12449302279602453</v>
      </c>
      <c r="N15">
        <v>0.12815442964789486</v>
      </c>
      <c r="O15">
        <v>-0.06347714691492436</v>
      </c>
      <c r="P15">
        <v>0.20462028359108736</v>
      </c>
      <c r="Q15">
        <v>0.0011612361572066266</v>
      </c>
      <c r="R15">
        <v>1007.7424652676955</v>
      </c>
      <c r="S15">
        <v>-0.15716334860027664</v>
      </c>
      <c r="T15">
        <v>-0.02574009703478192</v>
      </c>
      <c r="W15">
        <v>0.22678077181758677</v>
      </c>
      <c r="X15">
        <v>-0.0018740420779055859</v>
      </c>
      <c r="Y15">
        <v>0.21837377875715194</v>
      </c>
      <c r="Z15">
        <v>0.09434589830864308</v>
      </c>
      <c r="AA15">
        <v>-0.19526116783727127</v>
      </c>
      <c r="AB15">
        <v>0.15410744474864438</v>
      </c>
      <c r="AE15">
        <v>-1.1423120218365121</v>
      </c>
      <c r="AF15">
        <v>-1.7804768896992997</v>
      </c>
      <c r="AG15">
        <v>0.35678378311693737</v>
      </c>
      <c r="AH15">
        <v>0.0746928663366193</v>
      </c>
    </row>
    <row r="16" spans="1:34" ht="12.75">
      <c r="A16">
        <v>0.4678582570666364</v>
      </c>
      <c r="B16">
        <v>-0.09836961223957483</v>
      </c>
      <c r="C16">
        <v>-0.0992466455371663</v>
      </c>
      <c r="D16">
        <v>0.40376015433998574</v>
      </c>
      <c r="E16">
        <v>-0.0759550943814634</v>
      </c>
      <c r="F16">
        <v>0.5309893433224055</v>
      </c>
      <c r="I16">
        <v>0.07608036677906235</v>
      </c>
      <c r="J16">
        <v>0.4499809547308606</v>
      </c>
      <c r="M16">
        <v>-0.015015975150706276</v>
      </c>
      <c r="N16">
        <v>0.42700944826322845</v>
      </c>
      <c r="O16">
        <v>-0.03355327834386068</v>
      </c>
      <c r="P16">
        <v>0.2687477086438754</v>
      </c>
      <c r="Q16">
        <v>0.0005313285015783344</v>
      </c>
      <c r="R16">
        <v>1782.7585193276293</v>
      </c>
      <c r="S16">
        <v>0.07608036677926697</v>
      </c>
      <c r="T16">
        <v>0.44998095472883015</v>
      </c>
      <c r="W16">
        <v>0.3891476336118406</v>
      </c>
      <c r="X16">
        <v>0.2887619078773429</v>
      </c>
      <c r="Y16">
        <v>0.24537827422916347</v>
      </c>
      <c r="Z16">
        <v>0.15279750757590968</v>
      </c>
      <c r="AA16">
        <v>-0.07595509439539712</v>
      </c>
      <c r="AB16">
        <v>0.5309893433195932</v>
      </c>
      <c r="AE16">
        <v>-0.393779527199322</v>
      </c>
      <c r="AF16">
        <v>-0.8302705992641705</v>
      </c>
      <c r="AG16">
        <v>0.4306859215942995</v>
      </c>
      <c r="AH16">
        <v>0.020768764466014143</v>
      </c>
    </row>
    <row r="17" spans="1:34" ht="12.75">
      <c r="A17">
        <v>0.2149972227506579</v>
      </c>
      <c r="B17">
        <v>0.09300343630338108</v>
      </c>
      <c r="C17">
        <v>-0.10928587651494458</v>
      </c>
      <c r="D17">
        <v>0.4280021562342101</v>
      </c>
      <c r="E17">
        <v>-0.09658365304169302</v>
      </c>
      <c r="F17">
        <v>0.21536239818423422</v>
      </c>
      <c r="I17">
        <v>-0.06674584728718344</v>
      </c>
      <c r="J17">
        <v>0.21483705854346377</v>
      </c>
      <c r="M17">
        <v>-0.08118156572571164</v>
      </c>
      <c r="N17">
        <v>0.18785260362646788</v>
      </c>
      <c r="O17">
        <v>-0.11255556295457335</v>
      </c>
      <c r="P17">
        <v>0.21234082838264734</v>
      </c>
      <c r="Q17">
        <v>0.0016211439125489654</v>
      </c>
      <c r="R17">
        <v>1123.0242567619223</v>
      </c>
      <c r="S17">
        <v>-0.06674584728708575</v>
      </c>
      <c r="T17">
        <v>0.2148370585426205</v>
      </c>
      <c r="W17">
        <v>0.215595168207775</v>
      </c>
      <c r="X17">
        <v>0.0529670668661917</v>
      </c>
      <c r="Y17">
        <v>0.26398529272440574</v>
      </c>
      <c r="Z17">
        <v>0.050863700824738935</v>
      </c>
      <c r="AA17">
        <v>-0.09658365304734434</v>
      </c>
      <c r="AB17">
        <v>0.21536239817897584</v>
      </c>
      <c r="AE17">
        <v>-0.4940916444235641</v>
      </c>
      <c r="AF17">
        <v>0.2304425464535637</v>
      </c>
      <c r="AG17">
        <v>0.48606708889552835</v>
      </c>
      <c r="AH17">
        <v>-0.016155781802945562</v>
      </c>
    </row>
    <row r="18" spans="1:34" ht="12.75">
      <c r="A18">
        <v>0.16394162252987743</v>
      </c>
      <c r="B18">
        <v>0.1537386356885867</v>
      </c>
      <c r="C18">
        <v>0.06479410814585611</v>
      </c>
      <c r="D18">
        <v>0.31264864523552877</v>
      </c>
      <c r="E18">
        <v>-0.199773181217233</v>
      </c>
      <c r="F18">
        <v>-0.020665952515304863</v>
      </c>
      <c r="I18">
        <v>-0.24203832465839403</v>
      </c>
      <c r="J18">
        <v>-0.11357239206919724</v>
      </c>
      <c r="M18">
        <v>-0.1586842555320824</v>
      </c>
      <c r="N18">
        <v>0.042413994342375395</v>
      </c>
      <c r="O18">
        <v>-0.07990398881539726</v>
      </c>
      <c r="P18">
        <v>0.17854466343968242</v>
      </c>
      <c r="Q18">
        <v>0.0015811334805460415</v>
      </c>
      <c r="R18">
        <v>698.6629395461763</v>
      </c>
      <c r="S18">
        <v>-0.24203832465844582</v>
      </c>
      <c r="T18">
        <v>-0.11357239207288643</v>
      </c>
      <c r="W18">
        <v>0.16870488380192522</v>
      </c>
      <c r="X18">
        <v>-0.0875086202150601</v>
      </c>
      <c r="Y18">
        <v>0.21059066108955812</v>
      </c>
      <c r="Z18">
        <v>0.06877835995499691</v>
      </c>
      <c r="AA18">
        <v>-0.19977318121669072</v>
      </c>
      <c r="AB18">
        <v>-0.02066595252530292</v>
      </c>
      <c r="AE18">
        <v>2.505550027614585</v>
      </c>
      <c r="AF18">
        <v>-0.9856384598594934</v>
      </c>
      <c r="AG18">
        <v>0.21531736103855323</v>
      </c>
      <c r="AH18">
        <v>0.04960365267014586</v>
      </c>
    </row>
    <row r="19" spans="1:34" ht="12.75">
      <c r="A19">
        <v>0.2737632010084225</v>
      </c>
      <c r="B19">
        <v>0.0761760352201403</v>
      </c>
      <c r="C19">
        <v>0.10296779133479686</v>
      </c>
      <c r="D19">
        <v>0.06611974500405537</v>
      </c>
      <c r="E19">
        <v>-0.108952411502761</v>
      </c>
      <c r="F19">
        <v>0.200890096705049</v>
      </c>
      <c r="I19">
        <v>-0.08784235216165646</v>
      </c>
      <c r="J19">
        <v>0.013290002660734095</v>
      </c>
      <c r="M19">
        <v>-0.08424098844227647</v>
      </c>
      <c r="N19">
        <v>0.1752484522940442</v>
      </c>
      <c r="O19">
        <v>0.04982996167489485</v>
      </c>
      <c r="P19">
        <v>0.037268214094548856</v>
      </c>
      <c r="Q19">
        <v>0.0035721012275922908</v>
      </c>
      <c r="R19">
        <v>1147.675866853494</v>
      </c>
      <c r="S19">
        <v>-0.0878423521616504</v>
      </c>
      <c r="T19">
        <v>0.013290002660698408</v>
      </c>
      <c r="W19">
        <v>0.24382824555077812</v>
      </c>
      <c r="X19">
        <v>0.06837100864790538</v>
      </c>
      <c r="Y19">
        <v>-0.0022797156510974727</v>
      </c>
      <c r="Z19">
        <v>0.045834690275550254</v>
      </c>
      <c r="AA19">
        <v>-0.10895241150803256</v>
      </c>
      <c r="AB19">
        <v>0.20089009670012858</v>
      </c>
      <c r="AE19">
        <v>0.788534746179727</v>
      </c>
      <c r="AF19">
        <v>0.04608247831529766</v>
      </c>
      <c r="AG19">
        <v>0.3709413476734839</v>
      </c>
      <c r="AH19">
        <v>0.2163223064554491</v>
      </c>
    </row>
    <row r="20" spans="1:34" ht="12.75">
      <c r="A20">
        <v>0.08097652747930686</v>
      </c>
      <c r="B20">
        <v>-0.12210584245046463</v>
      </c>
      <c r="C20">
        <v>-0.0362273647869496</v>
      </c>
      <c r="D20">
        <v>-0.18368526622736556</v>
      </c>
      <c r="E20">
        <v>0.3914079102578246</v>
      </c>
      <c r="F20">
        <v>0.048184315343679535</v>
      </c>
      <c r="I20">
        <v>0.25326745316896726</v>
      </c>
      <c r="J20">
        <v>-0.10034742907225883</v>
      </c>
      <c r="M20">
        <v>0.21106227351979867</v>
      </c>
      <c r="N20">
        <v>0.040164239474709644</v>
      </c>
      <c r="O20">
        <v>0.033908520670050554</v>
      </c>
      <c r="P20">
        <v>-0.10325335062901544</v>
      </c>
      <c r="Q20">
        <v>0.0026865694353214002</v>
      </c>
      <c r="R20">
        <v>522.8987121848035</v>
      </c>
      <c r="S20">
        <v>0.25326745316892163</v>
      </c>
      <c r="T20">
        <v>-0.10034742907331828</v>
      </c>
      <c r="W20">
        <v>-0.09966663341838136</v>
      </c>
      <c r="X20">
        <v>0.249750578785097</v>
      </c>
      <c r="Y20">
        <v>-0.12814164713951662</v>
      </c>
      <c r="Z20">
        <v>-0.03983900933314581</v>
      </c>
      <c r="AA20">
        <v>0.3914079102565601</v>
      </c>
      <c r="AB20">
        <v>0.04818431536275926</v>
      </c>
      <c r="AE20">
        <v>-0.7837127005969398</v>
      </c>
      <c r="AF20">
        <v>0.1615590948838478</v>
      </c>
      <c r="AG20">
        <v>0.11886863182896928</v>
      </c>
      <c r="AH20">
        <v>0.24368076787602952</v>
      </c>
    </row>
    <row r="21" spans="1:34" ht="12.75">
      <c r="A21">
        <v>0.17033757704278996</v>
      </c>
      <c r="B21">
        <v>-0.006891467825707375</v>
      </c>
      <c r="C21">
        <v>-0.11122008191551962</v>
      </c>
      <c r="D21">
        <v>-0.09733077737882317</v>
      </c>
      <c r="E21">
        <v>0.31651218128614506</v>
      </c>
      <c r="F21">
        <v>0.14896983498664113</v>
      </c>
      <c r="I21">
        <v>0.26037812396512006</v>
      </c>
      <c r="J21">
        <v>-0.17579605310993696</v>
      </c>
      <c r="M21">
        <v>0.13443144343086452</v>
      </c>
      <c r="N21">
        <v>0.10948011576554852</v>
      </c>
      <c r="O21">
        <v>-0.0388263548327489</v>
      </c>
      <c r="P21">
        <v>0.2984850118165322</v>
      </c>
      <c r="Q21">
        <v>0.0011568068310626163</v>
      </c>
      <c r="R21">
        <v>1349.7656020916677</v>
      </c>
      <c r="S21">
        <v>0.26037812396504023</v>
      </c>
      <c r="T21">
        <v>-0.1757960531093428</v>
      </c>
      <c r="W21">
        <v>0.038184896068481446</v>
      </c>
      <c r="X21">
        <v>0.21180753290352208</v>
      </c>
      <c r="Y21">
        <v>0.2674993397810368</v>
      </c>
      <c r="Z21">
        <v>0.16557743016814958</v>
      </c>
      <c r="AA21">
        <v>0.31651218128223585</v>
      </c>
      <c r="AB21">
        <v>0.14896983500182853</v>
      </c>
      <c r="AE21">
        <v>-0.3002339377191754</v>
      </c>
      <c r="AF21">
        <v>-1.1871655987711847</v>
      </c>
      <c r="AG21">
        <v>0.23063633702848144</v>
      </c>
      <c r="AH21">
        <v>0.16727718380323267</v>
      </c>
    </row>
    <row r="22" spans="1:34" ht="12.75">
      <c r="A22">
        <v>-0.09176341358458358</v>
      </c>
      <c r="B22">
        <v>-0.11676430131093037</v>
      </c>
      <c r="C22">
        <v>-0.05457120010535615</v>
      </c>
      <c r="D22">
        <v>-0.18249105466711482</v>
      </c>
      <c r="E22">
        <v>0.3112602375733781</v>
      </c>
      <c r="F22">
        <v>-0.06685794702301448</v>
      </c>
      <c r="I22">
        <v>0.27625836600426323</v>
      </c>
      <c r="J22">
        <v>-0.17172333621350755</v>
      </c>
      <c r="M22">
        <v>0.18586883678837515</v>
      </c>
      <c r="N22">
        <v>-0.0702800946134533</v>
      </c>
      <c r="O22">
        <v>-0.07899306241788041</v>
      </c>
      <c r="P22">
        <v>0.2636067679011909</v>
      </c>
      <c r="Q22">
        <v>0.0050633293776556326</v>
      </c>
      <c r="R22">
        <v>289.31687337031593</v>
      </c>
      <c r="S22">
        <v>0.2762583660041852</v>
      </c>
      <c r="T22">
        <v>-0.17172333621597224</v>
      </c>
      <c r="W22">
        <v>-0.19019334480732905</v>
      </c>
      <c r="X22">
        <v>0.12818295658159612</v>
      </c>
      <c r="Y22">
        <v>0.2650301139028499</v>
      </c>
      <c r="Z22">
        <v>0.09075103206149043</v>
      </c>
      <c r="AA22">
        <v>0.31126023757513255</v>
      </c>
      <c r="AB22">
        <v>-0.06685794700777542</v>
      </c>
      <c r="AE22">
        <v>-0.8592336771081174</v>
      </c>
      <c r="AF22">
        <v>-2.535923929425967</v>
      </c>
      <c r="AG22">
        <v>0.1523121948319136</v>
      </c>
      <c r="AH22">
        <v>0.19964744981442487</v>
      </c>
    </row>
    <row r="23" spans="1:34" ht="12.75">
      <c r="A23">
        <v>-0.07762874201944696</v>
      </c>
      <c r="B23">
        <v>-0.11891180650595885</v>
      </c>
      <c r="C23">
        <v>-0.11238876786769406</v>
      </c>
      <c r="D23">
        <v>-0.09841886841450387</v>
      </c>
      <c r="E23">
        <v>0.12270016110178025</v>
      </c>
      <c r="F23">
        <v>-0.1021263363998657</v>
      </c>
      <c r="I23">
        <v>-0.24213553580578645</v>
      </c>
      <c r="J23">
        <v>-0.1541915805767765</v>
      </c>
      <c r="M23">
        <v>0.05393591675798259</v>
      </c>
      <c r="N23">
        <v>-0.0707799368351917</v>
      </c>
      <c r="O23">
        <v>0.028644663152090636</v>
      </c>
      <c r="P23">
        <v>0.10179521152770414</v>
      </c>
      <c r="Q23">
        <v>0.004841947623561829</v>
      </c>
      <c r="R23">
        <v>495.41439864102995</v>
      </c>
      <c r="S23">
        <v>-0.24213553580585667</v>
      </c>
      <c r="T23">
        <v>-0.15419158058183816</v>
      </c>
      <c r="W23">
        <v>-0.13489292241261003</v>
      </c>
      <c r="X23">
        <v>0.058740857406659346</v>
      </c>
      <c r="Y23">
        <v>0.07667511749593003</v>
      </c>
      <c r="Z23">
        <v>0.09185065871153991</v>
      </c>
      <c r="AA23">
        <v>0.12270016110446015</v>
      </c>
      <c r="AB23">
        <v>-0.10212633639549826</v>
      </c>
      <c r="AE23">
        <v>1.0503513746340762</v>
      </c>
      <c r="AF23">
        <v>0.19722522984757615</v>
      </c>
      <c r="AG23">
        <v>-0.7341995889435067</v>
      </c>
      <c r="AH23">
        <v>-0.013995659194737393</v>
      </c>
    </row>
    <row r="24" spans="1:34" ht="12.75">
      <c r="A24">
        <v>-0.05361281931124401</v>
      </c>
      <c r="B24">
        <v>-0.032484179794077105</v>
      </c>
      <c r="E24">
        <v>0.5706347359887769</v>
      </c>
      <c r="F24">
        <v>-0.040804700357583566</v>
      </c>
      <c r="I24">
        <v>0.2641420795600324</v>
      </c>
      <c r="J24">
        <v>-0.1081601394725237</v>
      </c>
      <c r="M24">
        <v>0.2519613219397519</v>
      </c>
      <c r="N24">
        <v>-0.0532772707118137</v>
      </c>
      <c r="O24">
        <v>0.22389459680955</v>
      </c>
      <c r="P24">
        <v>-0.002960143081674826</v>
      </c>
      <c r="Q24">
        <v>0.005640221336319986</v>
      </c>
      <c r="R24">
        <v>288.9114728379937</v>
      </c>
      <c r="S24">
        <v>0.2641420795599833</v>
      </c>
      <c r="T24">
        <v>-0.10816013947324314</v>
      </c>
      <c r="W24">
        <v>-0.22297945741874173</v>
      </c>
      <c r="X24">
        <v>0.21144060387936223</v>
      </c>
      <c r="Y24">
        <v>-0.16558582290709925</v>
      </c>
      <c r="Z24">
        <v>0.18787648753182448</v>
      </c>
      <c r="AA24">
        <v>0.5706347359898476</v>
      </c>
      <c r="AB24">
        <v>-0.040804700328220936</v>
      </c>
      <c r="AE24">
        <v>0.4014139616024435</v>
      </c>
      <c r="AF24">
        <v>-1.5494453385347373</v>
      </c>
      <c r="AG24">
        <v>-0.464730002496647</v>
      </c>
      <c r="AH24">
        <v>0.13578117911703003</v>
      </c>
    </row>
    <row r="25" spans="1:34" ht="12.75">
      <c r="A25">
        <v>0.004107975299041255</v>
      </c>
      <c r="B25">
        <v>0.07551132743193394</v>
      </c>
      <c r="E25">
        <v>-0.010769893946929366</v>
      </c>
      <c r="F25">
        <v>-0.07593811624167075</v>
      </c>
      <c r="I25">
        <v>-0.25187048698946407</v>
      </c>
      <c r="J25">
        <v>-0.11638443847703757</v>
      </c>
      <c r="M25">
        <v>-0.06541846820022837</v>
      </c>
      <c r="N25">
        <v>-0.036512780331418894</v>
      </c>
      <c r="O25">
        <v>-0.2294456815843357</v>
      </c>
      <c r="P25">
        <v>-0.040775786501515775</v>
      </c>
      <c r="Q25">
        <v>0.002459107507613991</v>
      </c>
      <c r="R25">
        <v>540.8147906591973</v>
      </c>
      <c r="S25">
        <v>-0.25187048698951703</v>
      </c>
      <c r="T25">
        <v>-0.11638443848087392</v>
      </c>
      <c r="W25">
        <v>0.0009564894706237462</v>
      </c>
      <c r="X25">
        <v>-0.045716083526252296</v>
      </c>
      <c r="Y25">
        <v>0.12461346950719751</v>
      </c>
      <c r="Z25">
        <v>-0.21819082904938486</v>
      </c>
      <c r="AA25">
        <v>-0.010769893944936668</v>
      </c>
      <c r="AB25">
        <v>-0.07593811624331649</v>
      </c>
      <c r="AE25">
        <v>-0.3316771674854137</v>
      </c>
      <c r="AF25">
        <v>-1.8736780151315227</v>
      </c>
      <c r="AG25">
        <v>-0.33112528092719296</v>
      </c>
      <c r="AH25">
        <v>0.2118606142888451</v>
      </c>
    </row>
    <row r="26" spans="1:34" ht="12.75">
      <c r="A26">
        <v>0.14860457891122356</v>
      </c>
      <c r="B26">
        <v>-0.14354360704592914</v>
      </c>
      <c r="E26">
        <v>0.2172528928594433</v>
      </c>
      <c r="F26">
        <v>0.03231161957761233</v>
      </c>
      <c r="I26">
        <v>-0.04826270117878041</v>
      </c>
      <c r="J26">
        <v>0.14358019673675868</v>
      </c>
      <c r="M26">
        <v>0.1196149752612321</v>
      </c>
      <c r="N26">
        <v>0.09345129794463783</v>
      </c>
      <c r="O26">
        <v>0.02023287164067148</v>
      </c>
      <c r="P26">
        <v>0.15698756547934192</v>
      </c>
      <c r="Q26">
        <v>0.0004482101450716243</v>
      </c>
      <c r="R26">
        <v>302.900175783151</v>
      </c>
      <c r="S26">
        <v>-0.048262701178715</v>
      </c>
      <c r="T26">
        <v>0.1435801967408984</v>
      </c>
      <c r="W26">
        <v>-0.015814896778837444</v>
      </c>
      <c r="X26">
        <v>0.20416431130261165</v>
      </c>
      <c r="Y26">
        <v>0.11740449884722168</v>
      </c>
      <c r="Z26">
        <v>0.12879799762523808</v>
      </c>
      <c r="AA26">
        <v>0.21725289285859545</v>
      </c>
      <c r="AB26">
        <v>0.03231161958689531</v>
      </c>
      <c r="AE26">
        <v>-0.6336035935601975</v>
      </c>
      <c r="AF26">
        <v>-0.5387671332282238</v>
      </c>
      <c r="AG26">
        <v>0.4659509332170075</v>
      </c>
      <c r="AH26">
        <v>0.09657106116302784</v>
      </c>
    </row>
    <row r="27" spans="1:34" ht="12.75">
      <c r="A27">
        <v>0.0017034738311418227</v>
      </c>
      <c r="B27">
        <v>-0.02090129303568007</v>
      </c>
      <c r="E27">
        <v>-0.0978960721231019</v>
      </c>
      <c r="F27">
        <v>-0.10892716109778748</v>
      </c>
      <c r="I27">
        <v>0.4108552877577096</v>
      </c>
      <c r="J27">
        <v>0.013173450133233431</v>
      </c>
      <c r="M27">
        <v>0.023690001090577745</v>
      </c>
      <c r="N27">
        <v>-0.033003126951390405</v>
      </c>
      <c r="O27">
        <v>-0.14260449852324195</v>
      </c>
      <c r="P27">
        <v>-0.09212222766034565</v>
      </c>
      <c r="Q27">
        <v>0.004146260060226334</v>
      </c>
      <c r="R27">
        <v>428.8329090502625</v>
      </c>
      <c r="S27">
        <v>0.4108552877577156</v>
      </c>
      <c r="T27">
        <v>0.013173450128324327</v>
      </c>
      <c r="W27">
        <v>-0.014368365235044952</v>
      </c>
      <c r="X27">
        <v>-0.04441317737539739</v>
      </c>
      <c r="Y27">
        <v>0.012260148251011292</v>
      </c>
      <c r="Z27">
        <v>-0.19621763587693414</v>
      </c>
      <c r="AA27">
        <v>-0.09789607212024354</v>
      </c>
      <c r="AB27">
        <v>-0.10892716110134422</v>
      </c>
      <c r="AE27">
        <v>1.5421529741793931</v>
      </c>
      <c r="AF27">
        <v>-2.0774778617195437</v>
      </c>
      <c r="AG27">
        <v>-0.38604633811714156</v>
      </c>
      <c r="AH27">
        <v>0.1205365592132109</v>
      </c>
    </row>
    <row r="28" spans="1:34" ht="12.75">
      <c r="A28">
        <v>-0.046111445688366795</v>
      </c>
      <c r="B28">
        <v>-0.027305970536662602</v>
      </c>
      <c r="E28">
        <v>0.15250558135009235</v>
      </c>
      <c r="F28">
        <v>0.10359310756599686</v>
      </c>
      <c r="I28">
        <v>-0.08410780209549677</v>
      </c>
      <c r="J28">
        <v>-0.17327056226685014</v>
      </c>
      <c r="M28">
        <v>0.09911211884728034</v>
      </c>
      <c r="N28">
        <v>0.005071169794566444</v>
      </c>
      <c r="O28">
        <v>-0.21535734617979482</v>
      </c>
      <c r="P28">
        <v>-0.11036711887162878</v>
      </c>
      <c r="Q28">
        <v>0.003061140170712467</v>
      </c>
      <c r="R28">
        <v>322.8873307083716</v>
      </c>
      <c r="S28">
        <v>-0.08410780209557481</v>
      </c>
      <c r="T28">
        <v>-0.17327056222717788</v>
      </c>
      <c r="W28">
        <v>-0.05565271589741014</v>
      </c>
      <c r="X28">
        <v>0.08898450809897891</v>
      </c>
      <c r="Y28">
        <v>0.05571751084244699</v>
      </c>
      <c r="Z28">
        <v>-0.2642885521480366</v>
      </c>
      <c r="AA28">
        <v>0.15250558134737396</v>
      </c>
      <c r="AB28">
        <v>0.10359310757203546</v>
      </c>
      <c r="AE28">
        <v>1.9805291945606742</v>
      </c>
      <c r="AF28">
        <v>-0.9431900351799211</v>
      </c>
      <c r="AG28">
        <v>-0.028347841395938548</v>
      </c>
      <c r="AH28">
        <v>0.20468239659205878</v>
      </c>
    </row>
    <row r="29" spans="1:34" ht="12.75">
      <c r="A29">
        <v>-0.05817816832732621</v>
      </c>
      <c r="B29">
        <v>-0.1541408844273271</v>
      </c>
      <c r="E29">
        <v>0.4872582005263391</v>
      </c>
      <c r="F29">
        <v>0.017817154466270826</v>
      </c>
      <c r="I29">
        <v>0.19016774557618882</v>
      </c>
      <c r="J29">
        <v>-0.0810063527307933</v>
      </c>
      <c r="M29">
        <v>0.27576047596691383</v>
      </c>
      <c r="N29">
        <v>-0.018787400107679476</v>
      </c>
      <c r="O29">
        <v>-0.23654636181922864</v>
      </c>
      <c r="P29">
        <v>-0.11898922660662214</v>
      </c>
      <c r="Q29">
        <v>0.0027640918058809178</v>
      </c>
      <c r="R29">
        <v>441.1984223945004</v>
      </c>
      <c r="S29">
        <v>0.1901677455761524</v>
      </c>
      <c r="T29">
        <v>-0.08100635270673659</v>
      </c>
      <c r="W29">
        <v>-0.20684357001606163</v>
      </c>
      <c r="X29">
        <v>0.2416537705393834</v>
      </c>
      <c r="Y29">
        <v>0.06409224742043433</v>
      </c>
      <c r="Z29">
        <v>-0.28949185699123015</v>
      </c>
      <c r="AA29">
        <v>0.4872582005258714</v>
      </c>
      <c r="AB29">
        <v>0.01781715448934625</v>
      </c>
      <c r="AE29">
        <v>-0.39547337228606194</v>
      </c>
      <c r="AF29">
        <v>-1.2451498007544142</v>
      </c>
      <c r="AG29">
        <v>-0.41214637633347095</v>
      </c>
      <c r="AH29">
        <v>0.07177096553626704</v>
      </c>
    </row>
    <row r="30" spans="1:34" ht="12.75">
      <c r="A30">
        <v>0.014474663454796257</v>
      </c>
      <c r="B30">
        <v>0.10252913169931378</v>
      </c>
      <c r="E30">
        <v>-0.04795731088309232</v>
      </c>
      <c r="F30">
        <v>-0.023445894603789107</v>
      </c>
      <c r="I30">
        <v>-0.21434589273986557</v>
      </c>
      <c r="J30">
        <v>0.08434348849906287</v>
      </c>
      <c r="M30">
        <v>-0.07315620884902309</v>
      </c>
      <c r="N30">
        <v>8.91369769005867E-05</v>
      </c>
      <c r="O30">
        <v>-0.16088137870046942</v>
      </c>
      <c r="P30">
        <v>-0.013733190855884148</v>
      </c>
      <c r="Q30">
        <v>0.002968373866132497</v>
      </c>
      <c r="R30">
        <v>320.6696759958946</v>
      </c>
      <c r="S30">
        <v>-0.2143458927398272</v>
      </c>
      <c r="T30">
        <v>0.0843434885009484</v>
      </c>
      <c r="W30">
        <v>0.03815440951950545</v>
      </c>
      <c r="X30">
        <v>-0.05371381722900844</v>
      </c>
      <c r="Y30">
        <v>0.1114194195083286</v>
      </c>
      <c r="Z30">
        <v>-0.1425269963143199</v>
      </c>
      <c r="AA30">
        <v>-0.047957310882477074</v>
      </c>
      <c r="AB30">
        <v>-0.023445894605566654</v>
      </c>
      <c r="AE30">
        <v>-0.5843205262375291</v>
      </c>
      <c r="AF30">
        <v>0.05276584770422973</v>
      </c>
      <c r="AG30">
        <v>-0.39363180517391566</v>
      </c>
      <c r="AH30">
        <v>-0.04890531278994609</v>
      </c>
    </row>
    <row r="31" spans="1:34" ht="12.75">
      <c r="A31">
        <v>0.015453684770258215</v>
      </c>
      <c r="B31">
        <v>0.007018210967557379</v>
      </c>
      <c r="E31">
        <v>-0.015303507991114716</v>
      </c>
      <c r="F31">
        <v>0.045270847156457295</v>
      </c>
      <c r="I31">
        <v>-0.08933568100115963</v>
      </c>
      <c r="J31">
        <v>0.0911078455253879</v>
      </c>
      <c r="M31">
        <v>-0.01922654928328564</v>
      </c>
      <c r="N31">
        <v>0.02440767595503478</v>
      </c>
      <c r="O31">
        <v>-0.03830817474376107</v>
      </c>
      <c r="P31">
        <v>0.03343821574330757</v>
      </c>
      <c r="Q31">
        <v>0.004878034535965246</v>
      </c>
      <c r="R31">
        <v>321.40573537469834</v>
      </c>
      <c r="S31">
        <v>-0.08933568100111813</v>
      </c>
      <c r="T31">
        <v>0.09110784552625653</v>
      </c>
      <c r="W31">
        <v>0.027007451233505324</v>
      </c>
      <c r="X31">
        <v>0.00658587442438116</v>
      </c>
      <c r="Y31">
        <v>0.06932449163375838</v>
      </c>
      <c r="Z31">
        <v>-0.020513136038065396</v>
      </c>
      <c r="AA31">
        <v>-0.01530350799230267</v>
      </c>
      <c r="AB31">
        <v>0.04527084715728007</v>
      </c>
      <c r="AE31">
        <v>-0.680530233328305</v>
      </c>
      <c r="AF31">
        <v>3.9748932421076777</v>
      </c>
      <c r="AG31">
        <v>-0.37629874179392836</v>
      </c>
      <c r="AH31">
        <v>0.41428843313644864</v>
      </c>
    </row>
    <row r="32" spans="1:34" ht="12.75">
      <c r="A32">
        <v>0.015729765039247102</v>
      </c>
      <c r="B32">
        <v>-0.014050540879688586</v>
      </c>
      <c r="E32">
        <v>0.12013491330479988</v>
      </c>
      <c r="F32">
        <v>-0.10842016936960158</v>
      </c>
      <c r="I32">
        <v>0.3947498118124098</v>
      </c>
      <c r="J32">
        <v>-0.5308355959085026</v>
      </c>
      <c r="M32">
        <v>0.09172771096861893</v>
      </c>
      <c r="N32">
        <v>-0.04760345812196177</v>
      </c>
      <c r="O32">
        <v>0.07025219891312275</v>
      </c>
      <c r="P32">
        <v>-0.03313911655115078</v>
      </c>
      <c r="Q32">
        <v>0.003616593142261517</v>
      </c>
      <c r="R32">
        <v>308.63962001695097</v>
      </c>
      <c r="S32">
        <v>0.39474981181216856</v>
      </c>
      <c r="T32">
        <v>-0.5308355959111868</v>
      </c>
      <c r="W32">
        <v>-0.06968710532365266</v>
      </c>
      <c r="X32">
        <v>0.0416644119272045</v>
      </c>
      <c r="Y32">
        <v>-0.05988040969065077</v>
      </c>
      <c r="Z32">
        <v>0.00677830677043551</v>
      </c>
      <c r="AA32">
        <v>0.12013491330764492</v>
      </c>
      <c r="AB32">
        <v>-0.10842016936568123</v>
      </c>
      <c r="AE32">
        <v>0.6159601048605302</v>
      </c>
      <c r="AF32">
        <v>-1.0803226828831534</v>
      </c>
      <c r="AG32">
        <v>-0.012796028888638912</v>
      </c>
      <c r="AH32">
        <v>-0.1995939391069807</v>
      </c>
    </row>
    <row r="33" spans="1:34" ht="12.75">
      <c r="A33">
        <v>-0.07037209005401153</v>
      </c>
      <c r="B33">
        <v>-0.1534669280572425</v>
      </c>
      <c r="E33">
        <v>0.15814897705080339</v>
      </c>
      <c r="F33">
        <v>-0.08935030656987586</v>
      </c>
      <c r="I33">
        <v>0.32908482095399727</v>
      </c>
      <c r="J33">
        <v>-0.08743970214679829</v>
      </c>
      <c r="M33">
        <v>0.15031545816269742</v>
      </c>
      <c r="N33">
        <v>-0.05874725239467778</v>
      </c>
      <c r="O33">
        <v>0.04834498149202115</v>
      </c>
      <c r="P33">
        <v>-0.0659277076809271</v>
      </c>
      <c r="Q33">
        <v>0.003778365168671808</v>
      </c>
      <c r="R33">
        <v>269.500652942952</v>
      </c>
      <c r="S33">
        <v>0.3290848209539576</v>
      </c>
      <c r="T33">
        <v>-0.0874397021500949</v>
      </c>
      <c r="W33">
        <v>-0.15212141253726527</v>
      </c>
      <c r="X33">
        <v>0.08856840082100476</v>
      </c>
      <c r="Y33">
        <v>-0.11066550394631028</v>
      </c>
      <c r="Z33">
        <v>0.021766086487070162</v>
      </c>
      <c r="AA33">
        <v>0.158148977053148</v>
      </c>
      <c r="AB33">
        <v>-0.08935030656119096</v>
      </c>
      <c r="AE33">
        <v>-0.12855037419399945</v>
      </c>
      <c r="AF33">
        <v>-1.7760184715939562</v>
      </c>
      <c r="AG33">
        <v>-0.6357478634870688</v>
      </c>
      <c r="AH33">
        <v>0.2801007336956931</v>
      </c>
    </row>
    <row r="34" spans="1:34" ht="12.75">
      <c r="A34">
        <v>0.04484930247979003</v>
      </c>
      <c r="B34">
        <v>-0.06259596584408862</v>
      </c>
      <c r="E34">
        <v>0.08017111492301794</v>
      </c>
      <c r="F34">
        <v>0.049672002301008565</v>
      </c>
      <c r="I34">
        <v>-0.014992940734849958</v>
      </c>
      <c r="J34">
        <v>0.4419132443611245</v>
      </c>
      <c r="M34">
        <v>0.040517122048162386</v>
      </c>
      <c r="N34">
        <v>0.06306295005041308</v>
      </c>
      <c r="O34">
        <v>0.07463997836082323</v>
      </c>
      <c r="P34">
        <v>-0.013750391256281443</v>
      </c>
      <c r="Q34">
        <v>0.0024305510683423014</v>
      </c>
      <c r="R34">
        <v>458.89767801138345</v>
      </c>
      <c r="S34">
        <v>-0.014992940734648937</v>
      </c>
      <c r="T34">
        <v>0.44191324436255214</v>
      </c>
      <c r="W34">
        <v>-0.000741479699863456</v>
      </c>
      <c r="X34">
        <v>0.06747596013133636</v>
      </c>
      <c r="Y34">
        <v>-0.08680329666389588</v>
      </c>
      <c r="Z34">
        <v>0.07967581406480716</v>
      </c>
      <c r="AA34">
        <v>0.08017111492171448</v>
      </c>
      <c r="AB34">
        <v>0.04967200230331533</v>
      </c>
      <c r="AE34">
        <v>0.20412994607309856</v>
      </c>
      <c r="AF34">
        <v>0.3679153917664205</v>
      </c>
      <c r="AG34">
        <v>-0.2493245104640326</v>
      </c>
      <c r="AH34">
        <v>0.2363455702007324</v>
      </c>
    </row>
    <row r="35" spans="1:32" ht="12.75">
      <c r="A35">
        <v>-0.1643543709832019</v>
      </c>
      <c r="B35">
        <v>-0.07704596016291465</v>
      </c>
      <c r="E35">
        <v>-0.13950270856103897</v>
      </c>
      <c r="F35">
        <v>-0.07620135018433444</v>
      </c>
      <c r="I35">
        <v>-0.21905016620620202</v>
      </c>
      <c r="J35">
        <v>-0.10322800648806178</v>
      </c>
      <c r="M35">
        <v>-0.05151827144554602</v>
      </c>
      <c r="N35">
        <v>-0.09604268475760985</v>
      </c>
      <c r="O35">
        <v>0.02196087294766932</v>
      </c>
      <c r="P35">
        <v>-0.08211612262022507</v>
      </c>
      <c r="Q35">
        <v>0.009252701917251216</v>
      </c>
      <c r="R35">
        <v>207.17646076255966</v>
      </c>
      <c r="S35">
        <v>-0.21905016620624906</v>
      </c>
      <c r="T35">
        <v>-0.10322800649130373</v>
      </c>
      <c r="W35">
        <v>-0.06896400063661158</v>
      </c>
      <c r="X35">
        <v>-0.10252924687600125</v>
      </c>
      <c r="Y35">
        <v>-0.08453385684605758</v>
      </c>
      <c r="Z35">
        <v>-0.06103236601839121</v>
      </c>
      <c r="AA35">
        <v>-0.13950270855903935</v>
      </c>
      <c r="AB35">
        <v>-0.07620135019329312</v>
      </c>
      <c r="AE35">
        <v>1.1299192125278092</v>
      </c>
      <c r="AF35">
        <v>0.8766795201493677</v>
      </c>
    </row>
    <row r="36" spans="1:32" ht="12.75">
      <c r="A36">
        <v>0.07241516966079782</v>
      </c>
      <c r="B36">
        <v>-0.0872079043292148</v>
      </c>
      <c r="E36">
        <v>0.06522329406525783</v>
      </c>
      <c r="F36">
        <v>0.01909204313999391</v>
      </c>
      <c r="I36">
        <v>0.27484413271800395</v>
      </c>
      <c r="J36">
        <v>0.3188805953445998</v>
      </c>
      <c r="M36">
        <v>0.0769510783128333</v>
      </c>
      <c r="N36">
        <v>0.06434581236079795</v>
      </c>
      <c r="O36">
        <v>0.2688362517606917</v>
      </c>
      <c r="P36">
        <v>0.029171745142181488</v>
      </c>
      <c r="Q36">
        <v>0.0016066315307530883</v>
      </c>
      <c r="R36">
        <v>612.5388750147188</v>
      </c>
      <c r="S36">
        <v>0.274844132718149</v>
      </c>
      <c r="T36">
        <v>0.31888059534435864</v>
      </c>
      <c r="W36">
        <v>0.00791389946950872</v>
      </c>
      <c r="X36">
        <v>0.07156032236900135</v>
      </c>
      <c r="AA36">
        <v>0.06522329406475683</v>
      </c>
      <c r="AB36">
        <v>0.01909204314412319</v>
      </c>
      <c r="AE36">
        <v>1.3340509255799693</v>
      </c>
      <c r="AF36">
        <v>-1.5439170129574125</v>
      </c>
    </row>
    <row r="37" spans="1:32" ht="12.75">
      <c r="A37">
        <v>0.09499514375463737</v>
      </c>
      <c r="B37">
        <v>-0.023947662951422508</v>
      </c>
      <c r="E37">
        <v>-0.02656556703939119</v>
      </c>
      <c r="F37">
        <v>-0.014616908195970958</v>
      </c>
      <c r="I37">
        <v>-0.1388214595578723</v>
      </c>
      <c r="J37">
        <v>0.057347035300695</v>
      </c>
      <c r="M37">
        <v>-0.030259820928302882</v>
      </c>
      <c r="N37">
        <v>0.0411737281665408</v>
      </c>
      <c r="O37">
        <v>0.09541593176309522</v>
      </c>
      <c r="P37">
        <v>-0.0037801735513677296</v>
      </c>
      <c r="Q37">
        <v>0.001267064841485507</v>
      </c>
      <c r="R37">
        <v>614.8272865998326</v>
      </c>
      <c r="S37">
        <v>-0.13882145955784622</v>
      </c>
      <c r="T37">
        <v>0.05734703530220555</v>
      </c>
      <c r="W37">
        <v>0.053880188134044535</v>
      </c>
      <c r="X37">
        <v>0.014775933264538878</v>
      </c>
      <c r="AA37">
        <v>-0.026565567039007625</v>
      </c>
      <c r="AB37">
        <v>-0.014616908195391754</v>
      </c>
      <c r="AE37">
        <v>-1.048308393896041</v>
      </c>
      <c r="AF37">
        <v>-2.8330957894256703</v>
      </c>
    </row>
    <row r="38" spans="1:32" ht="12.75">
      <c r="A38">
        <v>-0.24822019516088317</v>
      </c>
      <c r="B38">
        <v>-0.22780448089255895</v>
      </c>
      <c r="E38">
        <v>0.16792063576459157</v>
      </c>
      <c r="F38">
        <v>-0.035825708182236515</v>
      </c>
      <c r="I38">
        <v>0.4616971535705162</v>
      </c>
      <c r="J38">
        <v>0.5917393347552482</v>
      </c>
      <c r="M38">
        <v>0.20854568858725023</v>
      </c>
      <c r="N38">
        <v>-0.06195021309261033</v>
      </c>
      <c r="O38">
        <v>0.0679727147186207</v>
      </c>
      <c r="P38">
        <v>0.0017965461312309085</v>
      </c>
      <c r="Q38">
        <v>0.004341244195702092</v>
      </c>
      <c r="R38">
        <v>216.6270159413303</v>
      </c>
      <c r="S38">
        <v>0.46169715357078517</v>
      </c>
      <c r="T38">
        <v>0.5917393347530104</v>
      </c>
      <c r="W38">
        <v>-0.23507891938832534</v>
      </c>
      <c r="X38">
        <v>0.07025639458914762</v>
      </c>
      <c r="AA38">
        <v>0.16792063576553165</v>
      </c>
      <c r="AB38">
        <v>-0.03582570817457764</v>
      </c>
      <c r="AE38">
        <v>3.755369010207625</v>
      </c>
      <c r="AF38">
        <v>0.4725522387459652</v>
      </c>
    </row>
    <row r="39" spans="1:32" ht="12.75">
      <c r="A39">
        <v>-0.07367695663615242</v>
      </c>
      <c r="B39">
        <v>-0.19500897470316977</v>
      </c>
      <c r="E39">
        <v>0.09503176339320042</v>
      </c>
      <c r="F39">
        <v>0.015691964547014593</v>
      </c>
      <c r="I39">
        <v>-0.08510471283357875</v>
      </c>
      <c r="J39">
        <v>0.13331690467619414</v>
      </c>
      <c r="M39">
        <v>0.0881222827713237</v>
      </c>
      <c r="N39">
        <v>-2.261489247652408E-05</v>
      </c>
      <c r="O39">
        <v>0.072432507850662</v>
      </c>
      <c r="P39">
        <v>-0.017405855510303134</v>
      </c>
      <c r="Q39">
        <v>0.0019487157547882078</v>
      </c>
      <c r="R39">
        <v>366.69029942626923</v>
      </c>
      <c r="S39">
        <v>-0.08510471283351803</v>
      </c>
      <c r="T39">
        <v>0.13331690467994814</v>
      </c>
      <c r="W39">
        <v>-0.09673628594698624</v>
      </c>
      <c r="X39">
        <v>0.09095938048208138</v>
      </c>
      <c r="AA39">
        <v>0.09503176339278865</v>
      </c>
      <c r="AB39">
        <v>0.015691964550578256</v>
      </c>
      <c r="AE39">
        <v>1.7099223640783785</v>
      </c>
      <c r="AF39">
        <v>1.8417891902738057</v>
      </c>
    </row>
    <row r="40" spans="1:32" ht="12.75">
      <c r="A40">
        <v>0.17533875266402005</v>
      </c>
      <c r="B40">
        <v>-0.01798956916016436</v>
      </c>
      <c r="E40">
        <v>-0.08869237087692826</v>
      </c>
      <c r="F40">
        <v>0.012768438975058386</v>
      </c>
      <c r="I40">
        <v>-0.01625427588136952</v>
      </c>
      <c r="J40">
        <v>0.13165262175785652</v>
      </c>
      <c r="M40">
        <v>-0.039541051569796995</v>
      </c>
      <c r="N40">
        <v>0.08320621295608635</v>
      </c>
      <c r="O40">
        <v>0.014527673671550445</v>
      </c>
      <c r="P40">
        <v>0.1267529064649211</v>
      </c>
      <c r="Q40">
        <v>0.0017319962750555107</v>
      </c>
      <c r="R40">
        <v>774.1463479785929</v>
      </c>
      <c r="S40">
        <v>-0.01625427588130962</v>
      </c>
      <c r="T40">
        <v>0.13165262175819342</v>
      </c>
      <c r="W40">
        <v>0.11951944809288527</v>
      </c>
      <c r="X40">
        <v>0.012102460027472617</v>
      </c>
      <c r="AA40">
        <v>-0.0886923708772633</v>
      </c>
      <c r="AB40">
        <v>0.01276843896957107</v>
      </c>
      <c r="AE40">
        <v>-0.004812141565665435</v>
      </c>
      <c r="AF40">
        <v>1.0287560526759285</v>
      </c>
    </row>
    <row r="41" spans="1:32" ht="12.75">
      <c r="A41">
        <v>-0.039061276837106015</v>
      </c>
      <c r="B41">
        <v>0.21893354249045713</v>
      </c>
      <c r="E41">
        <v>-0.06201480339146126</v>
      </c>
      <c r="F41">
        <v>-0.045237851195425394</v>
      </c>
      <c r="I41">
        <v>-0.1203817492658144</v>
      </c>
      <c r="J41">
        <v>0.05535778377470912</v>
      </c>
      <c r="M41">
        <v>-0.10680351839727888</v>
      </c>
      <c r="N41">
        <v>-0.05069134680900693</v>
      </c>
      <c r="O41">
        <v>0.11539686206377146</v>
      </c>
      <c r="P41">
        <v>-0.03466997629478216</v>
      </c>
      <c r="Q41">
        <v>0.006066744103497473</v>
      </c>
      <c r="R41">
        <v>319.32782637196846</v>
      </c>
      <c r="S41">
        <v>-0.12038174926578918</v>
      </c>
      <c r="T41">
        <v>0.05535778377648134</v>
      </c>
      <c r="W41">
        <v>0.029699610033516132</v>
      </c>
      <c r="X41">
        <v>-0.14694818898211884</v>
      </c>
      <c r="AA41">
        <v>-0.06201480339027417</v>
      </c>
      <c r="AB41">
        <v>-0.045237851197285295</v>
      </c>
      <c r="AE41">
        <v>3.3186808940435886</v>
      </c>
      <c r="AF41">
        <v>-0.3560670278811609</v>
      </c>
    </row>
    <row r="42" spans="1:32" ht="12.75">
      <c r="A42">
        <v>0.005621449764301257</v>
      </c>
      <c r="B42">
        <v>-0.08999788934475926</v>
      </c>
      <c r="E42">
        <v>0.07988523851233799</v>
      </c>
      <c r="F42">
        <v>-0.10369409468730086</v>
      </c>
      <c r="I42">
        <v>0.36026034979211274</v>
      </c>
      <c r="J42">
        <v>-0.44572785119675157</v>
      </c>
      <c r="M42">
        <v>0.08679277505359961</v>
      </c>
      <c r="N42">
        <v>-0.04463975074953141</v>
      </c>
      <c r="O42">
        <v>-0.16780939254598085</v>
      </c>
      <c r="P42">
        <v>0.06764470253887646</v>
      </c>
      <c r="Q42">
        <v>0.00834008755956235</v>
      </c>
      <c r="R42">
        <v>371.0229699964295</v>
      </c>
      <c r="S42">
        <v>0.36026034979191013</v>
      </c>
      <c r="T42">
        <v>-0.44572785120033637</v>
      </c>
      <c r="W42">
        <v>-0.0644581114538064</v>
      </c>
      <c r="X42">
        <v>0.02831449732326946</v>
      </c>
      <c r="AA42">
        <v>0.07988523851505903</v>
      </c>
      <c r="AB42">
        <v>-0.10369409468504255</v>
      </c>
      <c r="AE42">
        <v>0.8258827095043886</v>
      </c>
      <c r="AF42">
        <v>3.135807727269525</v>
      </c>
    </row>
    <row r="43" spans="1:32" ht="12.75">
      <c r="A43">
        <v>-0.1748358595200891</v>
      </c>
      <c r="B43">
        <v>-0.19953698685701945</v>
      </c>
      <c r="E43">
        <v>0.07174922923417329</v>
      </c>
      <c r="F43">
        <v>-0.0020568101379149985</v>
      </c>
      <c r="I43">
        <v>0.2127782124084979</v>
      </c>
      <c r="J43">
        <v>-0.06015259251876162</v>
      </c>
      <c r="M43">
        <v>0.13092396585420327</v>
      </c>
      <c r="N43">
        <v>-0.06851067217396879</v>
      </c>
      <c r="O43">
        <v>-0.2603271221638931</v>
      </c>
      <c r="P43">
        <v>-0.06116016908076105</v>
      </c>
      <c r="Q43">
        <v>0.004824419987666484</v>
      </c>
      <c r="R43">
        <v>153.48281753811412</v>
      </c>
      <c r="S43">
        <v>0.21277821240847053</v>
      </c>
      <c r="T43">
        <v>-0.06015259251910661</v>
      </c>
      <c r="W43">
        <v>-0.15583379791342072</v>
      </c>
      <c r="X43">
        <v>0.051192273267925165</v>
      </c>
      <c r="AA43">
        <v>0.07174922923422723</v>
      </c>
      <c r="AB43">
        <v>-0.002056810135088534</v>
      </c>
      <c r="AE43">
        <v>1.5082819869754238</v>
      </c>
      <c r="AF43">
        <v>-0.33563358675625304</v>
      </c>
    </row>
    <row r="44" spans="1:32" ht="12.75">
      <c r="A44">
        <v>0.025100596620996778</v>
      </c>
      <c r="B44">
        <v>0.06984528536303791</v>
      </c>
      <c r="E44">
        <v>-0.15674782509935534</v>
      </c>
      <c r="F44">
        <v>-0.1073586580604378</v>
      </c>
      <c r="I44">
        <v>0.30492561473324636</v>
      </c>
      <c r="J44">
        <v>-0.2252516919915842</v>
      </c>
      <c r="M44">
        <v>-0.04035518326036668</v>
      </c>
      <c r="N44">
        <v>-0.048298050485848926</v>
      </c>
      <c r="O44">
        <v>0.04167307110598454</v>
      </c>
      <c r="P44">
        <v>0.033092265607341</v>
      </c>
      <c r="Q44">
        <v>0.005396094899065814</v>
      </c>
      <c r="R44">
        <v>235.87153523651165</v>
      </c>
      <c r="S44">
        <v>0.3049256147331439</v>
      </c>
      <c r="T44">
        <v>-0.22525169199558026</v>
      </c>
      <c r="W44">
        <v>0.03779163583498229</v>
      </c>
      <c r="X44">
        <v>-0.11695432271673012</v>
      </c>
      <c r="AA44">
        <v>-0.15674782509653812</v>
      </c>
      <c r="AB44">
        <v>-0.10735865806647034</v>
      </c>
      <c r="AE44">
        <v>2.0592969403808934</v>
      </c>
      <c r="AF44">
        <v>-0.2766107305257323</v>
      </c>
    </row>
    <row r="45" spans="1:32" ht="12.75">
      <c r="A45">
        <v>0.1528341712202712</v>
      </c>
      <c r="B45">
        <v>-0.024489616561482717</v>
      </c>
      <c r="E45">
        <v>-0.141713539254847</v>
      </c>
      <c r="F45">
        <v>0.047176325828675106</v>
      </c>
      <c r="I45">
        <v>-0.15035056946593428</v>
      </c>
      <c r="J45">
        <v>-0.0027498576015053205</v>
      </c>
      <c r="M45">
        <v>-0.07286944670960034</v>
      </c>
      <c r="N45">
        <v>0.0811873865290927</v>
      </c>
      <c r="O45">
        <v>-0.12435000193450951</v>
      </c>
      <c r="P45">
        <v>-0.030269714457022822</v>
      </c>
      <c r="Q45">
        <v>0.001294973006869415</v>
      </c>
      <c r="R45">
        <v>1026.3774562185954</v>
      </c>
      <c r="S45">
        <v>-0.15035056946593559</v>
      </c>
      <c r="T45">
        <v>-0.0027498576016227578</v>
      </c>
      <c r="W45">
        <v>0.13595612684575364</v>
      </c>
      <c r="X45">
        <v>0.0009075604181349801</v>
      </c>
      <c r="AA45">
        <v>-0.14171353925608496</v>
      </c>
      <c r="AB45">
        <v>0.04717632582193454</v>
      </c>
      <c r="AE45">
        <v>3.5882009543948974</v>
      </c>
      <c r="AF45">
        <v>-0.11086030152952836</v>
      </c>
    </row>
    <row r="46" spans="1:32" ht="12.75">
      <c r="A46">
        <v>-0.16360962842475604</v>
      </c>
      <c r="B46">
        <v>-0.03361658738316845</v>
      </c>
      <c r="E46">
        <v>-0.18777549555511786</v>
      </c>
      <c r="F46">
        <v>-0.11984266527751536</v>
      </c>
      <c r="I46">
        <v>0.33371694985762335</v>
      </c>
      <c r="J46">
        <v>-0.18615583645307573</v>
      </c>
      <c r="M46">
        <v>-0.012427018627215687</v>
      </c>
      <c r="N46">
        <v>-0.1147703326673199</v>
      </c>
      <c r="O46">
        <v>-0.024568954479675845</v>
      </c>
      <c r="P46">
        <v>0.24746396123937897</v>
      </c>
      <c r="Q46">
        <v>0.010563833298638681</v>
      </c>
      <c r="R46">
        <v>149.8294025620253</v>
      </c>
      <c r="S46">
        <v>0.33371694985753875</v>
      </c>
      <c r="T46">
        <v>-0.18615583645759964</v>
      </c>
      <c r="W46">
        <v>-0.06269076953337592</v>
      </c>
      <c r="X46">
        <v>-0.1505641761952818</v>
      </c>
      <c r="AA46">
        <v>-0.18777549555197307</v>
      </c>
      <c r="AB46">
        <v>-0.11984266528564068</v>
      </c>
      <c r="AE46">
        <v>0.730985734252487</v>
      </c>
      <c r="AF46">
        <v>6.606903235874028</v>
      </c>
    </row>
    <row r="47" spans="1:28" ht="12.75">
      <c r="A47">
        <v>-0.1358287076995208</v>
      </c>
      <c r="B47">
        <v>-0.22948101329731996</v>
      </c>
      <c r="E47">
        <v>0.11304907063168568</v>
      </c>
      <c r="F47">
        <v>-0.06871624129442944</v>
      </c>
      <c r="I47">
        <v>0.1626343499165832</v>
      </c>
      <c r="J47">
        <v>0.03474640151110531</v>
      </c>
      <c r="M47">
        <v>0.15172049750684619</v>
      </c>
      <c r="N47">
        <v>-0.061660983849862426</v>
      </c>
      <c r="O47">
        <v>0.08047271293380791</v>
      </c>
      <c r="P47">
        <v>0.10190747814333218</v>
      </c>
      <c r="Q47">
        <v>0.004101301337228032</v>
      </c>
      <c r="R47">
        <v>208.12488795456335</v>
      </c>
      <c r="S47">
        <v>0.16263434991659903</v>
      </c>
      <c r="T47">
        <v>0.03474640151282533</v>
      </c>
      <c r="W47">
        <v>-0.17376200152890298</v>
      </c>
      <c r="X47">
        <v>0.07563539424013922</v>
      </c>
      <c r="AA47">
        <v>0.11304907063348886</v>
      </c>
      <c r="AB47">
        <v>-0.06871624129031983</v>
      </c>
    </row>
    <row r="48" spans="1:28" ht="12.75">
      <c r="A48">
        <v>0.04042117719001386</v>
      </c>
      <c r="B48">
        <v>-0.10081772888516737</v>
      </c>
      <c r="E48">
        <v>0.057617828841381925</v>
      </c>
      <c r="F48">
        <v>-0.05799503487744402</v>
      </c>
      <c r="I48">
        <v>0.15135367697553298</v>
      </c>
      <c r="J48">
        <v>0.013999563790795295</v>
      </c>
      <c r="M48">
        <v>0.08045875757617828</v>
      </c>
      <c r="N48">
        <v>0.003421642329100402</v>
      </c>
      <c r="O48">
        <v>0.05500857999295479</v>
      </c>
      <c r="P48">
        <v>0.12686235091766382</v>
      </c>
      <c r="Q48">
        <v>0.0028583519622114614</v>
      </c>
      <c r="R48">
        <v>326.1306641227708</v>
      </c>
      <c r="S48">
        <v>0.15135367697553934</v>
      </c>
      <c r="T48">
        <v>0.013999563792298324</v>
      </c>
      <c r="W48">
        <v>-0.038925771988914885</v>
      </c>
      <c r="X48">
        <v>0.05346032760879756</v>
      </c>
      <c r="AA48">
        <v>0.05761782884290378</v>
      </c>
      <c r="AB48">
        <v>-0.057995034873299114</v>
      </c>
    </row>
    <row r="49" spans="1:28" ht="12.75">
      <c r="A49">
        <v>-0.11981580427155497</v>
      </c>
      <c r="B49">
        <v>0.08383216640872962</v>
      </c>
      <c r="E49">
        <v>-0.08688745786434907</v>
      </c>
      <c r="F49">
        <v>-0.016642279825927465</v>
      </c>
      <c r="I49">
        <v>-0.20482545404618518</v>
      </c>
      <c r="J49">
        <v>0.044065938276138895</v>
      </c>
      <c r="M49">
        <v>-0.07651386139748273</v>
      </c>
      <c r="N49">
        <v>-0.07317785981094181</v>
      </c>
      <c r="Q49">
        <v>0.01521758271672769</v>
      </c>
      <c r="R49">
        <v>114.31920561166532</v>
      </c>
      <c r="S49">
        <v>-0.2048254540461652</v>
      </c>
      <c r="T49">
        <v>0.04406593827731842</v>
      </c>
      <c r="W49">
        <v>-0.034781253828977614</v>
      </c>
      <c r="X49">
        <v>-0.10877383226912535</v>
      </c>
      <c r="AA49">
        <v>-0.08688745786391236</v>
      </c>
      <c r="AB49">
        <v>-0.016642279825423607</v>
      </c>
    </row>
    <row r="50" spans="1:28" ht="12.75">
      <c r="A50">
        <v>0.2435483961573802</v>
      </c>
      <c r="B50">
        <v>0.1681432130369095</v>
      </c>
      <c r="E50">
        <v>-0.1482341517067069</v>
      </c>
      <c r="F50">
        <v>-0.0348988708902345</v>
      </c>
      <c r="I50">
        <v>-0.23876848263046963</v>
      </c>
      <c r="J50">
        <v>-0.04740407393992728</v>
      </c>
      <c r="M50">
        <v>-0.16503897781835702</v>
      </c>
      <c r="N50">
        <v>0.07570959769999523</v>
      </c>
      <c r="Q50">
        <v>0.0009394180909810978</v>
      </c>
      <c r="R50">
        <v>1082.4492716020386</v>
      </c>
      <c r="S50">
        <v>-0.23876848263049125</v>
      </c>
      <c r="T50">
        <v>-0.04740407394137401</v>
      </c>
      <c r="W50">
        <v>0.20748061755751987</v>
      </c>
      <c r="X50">
        <v>-0.07525675634333039</v>
      </c>
      <c r="AA50">
        <v>-0.1482341517057911</v>
      </c>
      <c r="AB50">
        <v>-0.03489887089853172</v>
      </c>
    </row>
    <row r="51" spans="1:28" ht="12.75">
      <c r="A51">
        <v>-0.19667766533357406</v>
      </c>
      <c r="B51">
        <v>-0.07289270309932337</v>
      </c>
      <c r="E51">
        <v>0.04702932814451554</v>
      </c>
      <c r="F51">
        <v>-0.04902257125561318</v>
      </c>
      <c r="I51">
        <v>0.2797304439676985</v>
      </c>
      <c r="J51">
        <v>-0.14021027239027517</v>
      </c>
      <c r="M51">
        <v>0.09041070636629454</v>
      </c>
      <c r="N51">
        <v>-0.1081707734508591</v>
      </c>
      <c r="Q51">
        <v>0.005733933883140821</v>
      </c>
      <c r="R51">
        <v>134.78297223001462</v>
      </c>
      <c r="S51">
        <v>0.2797304439676349</v>
      </c>
      <c r="T51">
        <v>-0.14021027239165895</v>
      </c>
      <c r="W51">
        <v>-0.14524321757218375</v>
      </c>
      <c r="X51">
        <v>-0.033861117278232836</v>
      </c>
      <c r="AA51">
        <v>0.04702932814580192</v>
      </c>
      <c r="AB51">
        <v>-0.049022571252916314</v>
      </c>
    </row>
    <row r="52" spans="1:28" ht="12.75">
      <c r="A52">
        <v>-0.08571214633943426</v>
      </c>
      <c r="B52">
        <v>-0.2378112255240426</v>
      </c>
      <c r="E52">
        <v>0.16014332753861282</v>
      </c>
      <c r="F52">
        <v>-0.0587984000009915</v>
      </c>
      <c r="I52">
        <v>0.3116096839705596</v>
      </c>
      <c r="J52">
        <v>0.13574077582945093</v>
      </c>
      <c r="M52">
        <v>0.17884826000696233</v>
      </c>
      <c r="N52">
        <v>-0.03049867457841295</v>
      </c>
      <c r="Q52">
        <v>0.0032655646238895952</v>
      </c>
      <c r="R52">
        <v>335.9490951898821</v>
      </c>
      <c r="S52">
        <v>0.3116096839706214</v>
      </c>
      <c r="T52">
        <v>0.13574077582795013</v>
      </c>
      <c r="W52">
        <v>-0.1586844974995834</v>
      </c>
      <c r="X52">
        <v>0.1148397871421378</v>
      </c>
      <c r="AA52">
        <v>0.16014332754015576</v>
      </c>
      <c r="AB52">
        <v>-0.05879839999452175</v>
      </c>
    </row>
    <row r="53" spans="1:28" ht="12.75">
      <c r="A53">
        <v>-0.14889823023567594</v>
      </c>
      <c r="B53">
        <v>-0.026224499291469455</v>
      </c>
      <c r="E53">
        <v>0.07289291511506676</v>
      </c>
      <c r="F53">
        <v>-0.056102350873471346</v>
      </c>
      <c r="I53">
        <v>0.28240438374896176</v>
      </c>
      <c r="J53">
        <v>-0.09609968223392018</v>
      </c>
      <c r="M53">
        <v>0.08070082971674129</v>
      </c>
      <c r="N53">
        <v>-0.08977463371363259</v>
      </c>
      <c r="Q53">
        <v>0.00449465199275064</v>
      </c>
      <c r="R53">
        <v>281.10545799775355</v>
      </c>
      <c r="S53">
        <v>0.28240438374891813</v>
      </c>
      <c r="T53">
        <v>-0.09609968223576566</v>
      </c>
      <c r="W53">
        <v>-0.11822327782049033</v>
      </c>
      <c r="X53">
        <v>-0.0292424993459853</v>
      </c>
      <c r="AA53">
        <v>0.07289291511653896</v>
      </c>
      <c r="AB53">
        <v>-0.056102350869374956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USDI USGS BRD 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Johnson</dc:creator>
  <cp:keywords/>
  <dc:description/>
  <cp:lastModifiedBy>hjohnson</cp:lastModifiedBy>
  <cp:lastPrinted>2004-03-31T19:33:23Z</cp:lastPrinted>
  <dcterms:created xsi:type="dcterms:W3CDTF">2002-10-17T16:34:34Z</dcterms:created>
  <dcterms:modified xsi:type="dcterms:W3CDTF">2005-01-11T22:58:50Z</dcterms:modified>
  <cp:category/>
  <cp:version/>
  <cp:contentType/>
  <cp:contentStatus/>
</cp:coreProperties>
</file>