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9015" windowHeight="6540" activeTab="0"/>
  </bookViews>
  <sheets>
    <sheet name="Sorted Sub Areas for ICs" sheetId="1" r:id="rId1"/>
    <sheet name="Sorted 20 Major Areas" sheetId="2" r:id="rId2"/>
  </sheets>
  <definedNames>
    <definedName name="_xlnm.Print_Area" localSheetId="1">'Sorted 20 Major Areas'!$A$1:$L$26</definedName>
    <definedName name="_xlnm.Print_Area" localSheetId="0">'Sorted Sub Areas for ICs'!$A$1:$M$72</definedName>
    <definedName name="_xlnm.Print_Titles" localSheetId="1">'Sorted 20 Major Areas'!$1:$2</definedName>
    <definedName name="_xlnm.Print_Titles" localSheetId="0">'Sorted Sub Areas for ICs'!$1:$2</definedName>
    <definedName name="wrn.IS._.with._.audits." hidden="1">{"IS with audits",#N/A,FALSE,"Providing IS"}</definedName>
    <definedName name="wrn.IS._.with._.scores." hidden="1">{"IS with scores",#N/A,FALSE,"Providing IS"}</definedName>
    <definedName name="wrn.SEC._.with._.audits." hidden="1">{"with audits",#N/A,FALSE,"Security"}</definedName>
    <definedName name="wrn.SEC._.with._.scores." hidden="1">{"with scores",#N/A,FALSE,"Security"}</definedName>
  </definedNames>
  <calcPr fullCalcOnLoad="1"/>
</workbook>
</file>

<file path=xl/sharedStrings.xml><?xml version="1.0" encoding="utf-8"?>
<sst xmlns="http://schemas.openxmlformats.org/spreadsheetml/2006/main" count="209" uniqueCount="192">
  <si>
    <t>Assessment of Risk</t>
  </si>
  <si>
    <t xml:space="preserve"> </t>
  </si>
  <si>
    <t>Data Analysis
for Trends</t>
  </si>
  <si>
    <t>Organizational
Change</t>
  </si>
  <si>
    <t>Prior
Findings</t>
  </si>
  <si>
    <t>Last 
Coverage</t>
  </si>
  <si>
    <t>Total Risk Score</t>
  </si>
  <si>
    <t>Risk Weights</t>
  </si>
  <si>
    <t>NOTES</t>
  </si>
  <si>
    <t>Secure Delinquent Returns</t>
  </si>
  <si>
    <t>Managing and Developing Human Resources</t>
  </si>
  <si>
    <t>Proc. Information Returns</t>
  </si>
  <si>
    <t>Proc. Information Returns 1</t>
  </si>
  <si>
    <t>Proc. Information Returns 2</t>
  </si>
  <si>
    <t>Account Settlements</t>
  </si>
  <si>
    <t>Account Settlements 1</t>
  </si>
  <si>
    <t>Collect Taxes</t>
  </si>
  <si>
    <t>Collect Taxes 2</t>
  </si>
  <si>
    <t>Collect Taxes 3</t>
  </si>
  <si>
    <t>Collect Taxes 4</t>
  </si>
  <si>
    <t>Collect Taxes 5</t>
  </si>
  <si>
    <t>Collect Taxes 6</t>
  </si>
  <si>
    <t>Collect Taxes 7</t>
  </si>
  <si>
    <t>Secure Delinquent Returns 1</t>
  </si>
  <si>
    <t>Examine Returns</t>
  </si>
  <si>
    <t>Examine Returns 1</t>
  </si>
  <si>
    <t>Examine Returns 2</t>
  </si>
  <si>
    <t>Examine Returns 3</t>
  </si>
  <si>
    <t>Settle Appeals</t>
  </si>
  <si>
    <t>Settle Appeals 1</t>
  </si>
  <si>
    <t>Determine EO Status</t>
  </si>
  <si>
    <t>Determine EO Status 1</t>
  </si>
  <si>
    <t>Determine EO Status 2</t>
  </si>
  <si>
    <t>Approve and Monitor EP</t>
  </si>
  <si>
    <t>Approve and Monitor EP 1</t>
  </si>
  <si>
    <t>Approve and Monitor EP 2</t>
  </si>
  <si>
    <t>Invest. Criminal Violations</t>
  </si>
  <si>
    <t>Invest. Criminal Violations 1</t>
  </si>
  <si>
    <t>Invest. Criminal Violations 2</t>
  </si>
  <si>
    <t>Invest. Criminal Violations 3</t>
  </si>
  <si>
    <t>Invest. Criminal Violations 4</t>
  </si>
  <si>
    <t>Invest. Criminal Violations 5</t>
  </si>
  <si>
    <t>Invest. Criminal Violations 6</t>
  </si>
  <si>
    <t>Research</t>
  </si>
  <si>
    <t>Research 1</t>
  </si>
  <si>
    <t>Privacy and Security</t>
  </si>
  <si>
    <t>Privacy and Security 1</t>
  </si>
  <si>
    <t>Privacy and Security 2</t>
  </si>
  <si>
    <t>Privacy and Security 3</t>
  </si>
  <si>
    <t>Privacy and Security 4</t>
  </si>
  <si>
    <t>Provide Info. Serv.</t>
  </si>
  <si>
    <t>Provide Info. Serv. 1</t>
  </si>
  <si>
    <t>Provide Info. Serv. 2</t>
  </si>
  <si>
    <t>Provide Info. Serv. 3</t>
  </si>
  <si>
    <t>Provide Info. Serv. 4</t>
  </si>
  <si>
    <t>Provide Info. Serv. 5</t>
  </si>
  <si>
    <t>Provide Info. Serv. 6</t>
  </si>
  <si>
    <t>Provide Info. Serv. 7</t>
  </si>
  <si>
    <t>Provide Info. Serv. 8</t>
  </si>
  <si>
    <t>Provide Info. Serv. 9</t>
  </si>
  <si>
    <t>Provide Info. Serv. 10</t>
  </si>
  <si>
    <t>Process Returns</t>
  </si>
  <si>
    <t>Process Returns 1</t>
  </si>
  <si>
    <t>Process Returns 2</t>
  </si>
  <si>
    <t>Process Returns 3</t>
  </si>
  <si>
    <t>Process Returns 4</t>
  </si>
  <si>
    <t>Process Returns 5</t>
  </si>
  <si>
    <t>Process Returns 6</t>
  </si>
  <si>
    <t>Process Returns 7</t>
  </si>
  <si>
    <t>Process Returns 8</t>
  </si>
  <si>
    <t>Remittance Proc.</t>
  </si>
  <si>
    <t>Remittance Proc. 1</t>
  </si>
  <si>
    <t>Remittance Proc. 2</t>
  </si>
  <si>
    <t>Rev. Acctg.</t>
  </si>
  <si>
    <t>Rev. Acctg. 1</t>
  </si>
  <si>
    <t>Procurement</t>
  </si>
  <si>
    <t>Managing HR</t>
  </si>
  <si>
    <t>Managing HR 1</t>
  </si>
  <si>
    <t>Managing HR 2</t>
  </si>
  <si>
    <t>Managing HR 3</t>
  </si>
  <si>
    <t>Managing Real Prop.</t>
  </si>
  <si>
    <t>Managing Real Prop. 1</t>
  </si>
  <si>
    <t>Managing Real Prop. 2</t>
  </si>
  <si>
    <t>Budgeting</t>
  </si>
  <si>
    <t>Budgeting 1</t>
  </si>
  <si>
    <t>Budgeting 2</t>
  </si>
  <si>
    <t>Check for # of Areas</t>
  </si>
  <si>
    <t>Size of 
Program</t>
  </si>
  <si>
    <t>New 
Program</t>
  </si>
  <si>
    <t>Stakeholder Concerns</t>
  </si>
  <si>
    <t>Adequacy and
Effectiveness
of Internal 
Controls</t>
  </si>
  <si>
    <t xml:space="preserve">     Magnetic and Electronic Media Transfer and Security Controls</t>
  </si>
  <si>
    <t xml:space="preserve">     Underreporter Program</t>
  </si>
  <si>
    <t xml:space="preserve">     Telephones</t>
  </si>
  <si>
    <t xml:space="preserve">     Management of Case Inventories</t>
  </si>
  <si>
    <t xml:space="preserve">     Remittance Processing (includes Forms 809)</t>
  </si>
  <si>
    <t xml:space="preserve">     Uncollectible Accounts </t>
  </si>
  <si>
    <t xml:space="preserve">     Installment Agreements</t>
  </si>
  <si>
    <t xml:space="preserve">     Offers in Compromise</t>
  </si>
  <si>
    <t xml:space="preserve">     Suspended Accounts (includes Bankruptcies)</t>
  </si>
  <si>
    <t xml:space="preserve">     Enforcement Actions (liens, levies, seizures and sales) </t>
  </si>
  <si>
    <t xml:space="preserve">     Identification and Selection of Returns </t>
  </si>
  <si>
    <t xml:space="preserve">     Processing Exam Assessments and Payments</t>
  </si>
  <si>
    <t xml:space="preserve">    Determination Letters</t>
  </si>
  <si>
    <t xml:space="preserve">     Examination of Case Inventories</t>
  </si>
  <si>
    <t xml:space="preserve">     Determination Letters</t>
  </si>
  <si>
    <t xml:space="preserve">     Actions to Monitor Adherence to Plans (funding level of plan)</t>
  </si>
  <si>
    <t xml:space="preserve">     Identification and Selection of Cases for Investigation (Includes Info Gathering)</t>
  </si>
  <si>
    <t xml:space="preserve">     Management of Case Inventories (includes info items)</t>
  </si>
  <si>
    <t xml:space="preserve">     Case Closing Actions (prosecutions, discontinued cases, probation, etc.)</t>
  </si>
  <si>
    <t xml:space="preserve">     Seized Assets and Forfeitures</t>
  </si>
  <si>
    <t xml:space="preserve">     Investigative Equipment</t>
  </si>
  <si>
    <t xml:space="preserve">     Investigative Imprest Fund (includes Undercover expenditures)</t>
  </si>
  <si>
    <t xml:space="preserve">     National Office Research and Analysis (NORA) Activities</t>
  </si>
  <si>
    <t xml:space="preserve">     Effectiveness of Privacy and Disclosure Controls</t>
  </si>
  <si>
    <t xml:space="preserve">     Management Oversight of the Service's Security Program</t>
  </si>
  <si>
    <t xml:space="preserve">     Operational Controls (including disaster recovery and access to facilities)</t>
  </si>
  <si>
    <t xml:space="preserve">     Technical Controls (including audit trails, access to systems, and telecom)</t>
  </si>
  <si>
    <t xml:space="preserve">     Develop and Monitor Information Systems Standards</t>
  </si>
  <si>
    <t xml:space="preserve">     Requirements Management Activities (including developing business cases)</t>
  </si>
  <si>
    <t xml:space="preserve">     Investment Decision Management Process</t>
  </si>
  <si>
    <t xml:space="preserve">     Systems Development Process</t>
  </si>
  <si>
    <t xml:space="preserve">     Change Control Management Process (including Configuration Management )</t>
  </si>
  <si>
    <t xml:space="preserve">     Systems Software and Programming Maintenance Activities</t>
  </si>
  <si>
    <t xml:space="preserve">     Product Assurance (SAT)</t>
  </si>
  <si>
    <t xml:space="preserve">     Performance Management Process</t>
  </si>
  <si>
    <t xml:space="preserve">     Computer Room/Facility Management</t>
  </si>
  <si>
    <t xml:space="preserve">     Administration and Control of End-User Computing Resources</t>
  </si>
  <si>
    <t xml:space="preserve">     Receipt and Control Activities</t>
  </si>
  <si>
    <t xml:space="preserve">     Data Conversion/Input Activities</t>
  </si>
  <si>
    <t xml:space="preserve">     Quality Assurance Activities</t>
  </si>
  <si>
    <t xml:space="preserve">     Unpostable Activities</t>
  </si>
  <si>
    <t xml:space="preserve">     Notice Review</t>
  </si>
  <si>
    <t xml:space="preserve">     Lockbox Processing Activities</t>
  </si>
  <si>
    <t xml:space="preserve">     Accounting Function Activities</t>
  </si>
  <si>
    <t xml:space="preserve">     Determining Staffing Needs</t>
  </si>
  <si>
    <t xml:space="preserve">     Position Management and Classification Process</t>
  </si>
  <si>
    <t xml:space="preserve">     Labor Relations Process</t>
  </si>
  <si>
    <t xml:space="preserve">     Space Acquisition and Management Process</t>
  </si>
  <si>
    <t xml:space="preserve">     Maintenance and Disposal of Property and Equipment</t>
  </si>
  <si>
    <t xml:space="preserve">     Budget Formulation and Execution</t>
  </si>
  <si>
    <t xml:space="preserve">     Receipts and Disbursements</t>
  </si>
  <si>
    <t>Customer 
Service 
Activities</t>
  </si>
  <si>
    <t>Customer 
Service 
Activities 1</t>
  </si>
  <si>
    <t>Customer 
Service 
Activities 2</t>
  </si>
  <si>
    <t>Customer 
Service 
Activities 3</t>
  </si>
  <si>
    <t xml:space="preserve">     Document Perfection - Error Resolution Activities</t>
  </si>
  <si>
    <t xml:space="preserve">     Document Perfection - Code and Edit Activities</t>
  </si>
  <si>
    <t xml:space="preserve">     Document Perfection - Rejects and Suspense Activities</t>
  </si>
  <si>
    <t xml:space="preserve">     Designing and Distributing Tax Forms and Publications</t>
  </si>
  <si>
    <t xml:space="preserve">     Walk- in</t>
  </si>
  <si>
    <t xml:space="preserve">     Adjustments/Correspondence </t>
  </si>
  <si>
    <t xml:space="preserve">     District Office Adjustments</t>
  </si>
  <si>
    <t xml:space="preserve">     Service Center Collection Branch</t>
  </si>
  <si>
    <t xml:space="preserve">     Processing Division</t>
  </si>
  <si>
    <t xml:space="preserve">Collect Taxes 1
</t>
  </si>
  <si>
    <t>EFTPS/FTD Processing Activities</t>
  </si>
  <si>
    <t>Procurement 3</t>
  </si>
  <si>
    <t>Remittance Proc. 3</t>
  </si>
  <si>
    <t>Processing Information Returns - (average)</t>
  </si>
  <si>
    <t>Customer Service Activities - (average)</t>
  </si>
  <si>
    <t>Account Settlements and Adjustments - (average)</t>
  </si>
  <si>
    <t>Collect Delinquent Taxes - (average)</t>
  </si>
  <si>
    <t>Provide Settlements for Appeals - (1 sub-area)</t>
  </si>
  <si>
    <t>Investigate Criminal Violations - (average)</t>
  </si>
  <si>
    <t>Research and Development - (average)</t>
  </si>
  <si>
    <t>Revenue Accounting - (1 sub-area)</t>
  </si>
  <si>
    <t>Procuring Goods and Services - (average)</t>
  </si>
  <si>
    <t>Managing Real Estate, Property, and Equipment - (average)</t>
  </si>
  <si>
    <t>Budgeting and Financial Management - (average)</t>
  </si>
  <si>
    <t>Secure Delinquent Returns - (from general narrative)</t>
  </si>
  <si>
    <t>Determine Qualification for Exempt Organization Status - (general narrative)</t>
  </si>
  <si>
    <t>Approval of and Monitor Adherence to Employee Plans - (general narrative)</t>
  </si>
  <si>
    <t>Ensuring Privacy and Security of Data - (overall narrative)</t>
  </si>
  <si>
    <t>Providing Information Services - (overall narrative)</t>
  </si>
  <si>
    <t>Processing Tax Returns - (overall narrative)</t>
  </si>
  <si>
    <t>Remittance Processing - (overall narrative)</t>
  </si>
  <si>
    <t xml:space="preserve">     Pre-award</t>
  </si>
  <si>
    <t xml:space="preserve">     Post-award</t>
  </si>
  <si>
    <t xml:space="preserve">     Other Programs</t>
  </si>
  <si>
    <t>Examine Questionable Returns - (average)</t>
  </si>
  <si>
    <t xml:space="preserve">     Secure Delinquent Returns</t>
  </si>
  <si>
    <t xml:space="preserve">     Management of Case Inventories
This sub area will be ranked in future years</t>
  </si>
  <si>
    <t>Account Settlements 2</t>
  </si>
  <si>
    <t xml:space="preserve">Account Settlements 3 </t>
  </si>
  <si>
    <t>Account Settlements 4</t>
  </si>
  <si>
    <t>Procurement 1</t>
  </si>
  <si>
    <t xml:space="preserve">Procurement 2
</t>
  </si>
  <si>
    <t>RANK</t>
  </si>
  <si>
    <t>Business Process Empahsis Areas        (source of ranking data)</t>
  </si>
  <si>
    <t>Emphasis Area and Sub-Area Numbers</t>
  </si>
  <si>
    <t>Business Process/Auditable Areas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</si>
</sst>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'\ \ \ General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1">
      <alignment horizontal="left"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" xfId="19">
      <alignment horizontal="left"/>
      <protection/>
    </xf>
    <xf numFmtId="0" fontId="5" fillId="0" borderId="2" xfId="19" applyFont="1" applyBorder="1" applyAlignment="1">
      <alignment vertical="center"/>
      <protection/>
    </xf>
    <xf numFmtId="0" fontId="5" fillId="0" borderId="3" xfId="19" applyFont="1" applyBorder="1" applyAlignment="1">
      <alignment horizontal="centerContinuous"/>
      <protection/>
    </xf>
    <xf numFmtId="0" fontId="4" fillId="0" borderId="3" xfId="19" applyBorder="1">
      <alignment horizontal="left"/>
      <protection/>
    </xf>
    <xf numFmtId="0" fontId="4" fillId="0" borderId="1" xfId="19" applyFont="1" applyBorder="1">
      <alignment horizontal="left"/>
      <protection/>
    </xf>
    <xf numFmtId="0" fontId="4" fillId="0" borderId="4" xfId="19" applyFont="1" applyBorder="1" applyAlignment="1">
      <alignment vertical="center" wrapText="1"/>
      <protection/>
    </xf>
    <xf numFmtId="0" fontId="4" fillId="0" borderId="1" xfId="19" applyFont="1" applyAlignment="1">
      <alignment vertical="center" wrapText="1"/>
      <protection/>
    </xf>
    <xf numFmtId="0" fontId="5" fillId="0" borderId="5" xfId="19" applyFont="1" applyBorder="1" applyAlignment="1">
      <alignment horizontal="center" vertical="center" wrapText="1"/>
      <protection/>
    </xf>
    <xf numFmtId="0" fontId="4" fillId="0" borderId="1" xfId="19" applyFont="1" applyAlignment="1">
      <alignment horizontal="center" vertical="center" wrapText="1"/>
      <protection/>
    </xf>
    <xf numFmtId="0" fontId="5" fillId="0" borderId="1" xfId="19" applyFont="1" applyAlignment="1">
      <alignment horizontal="center" vertical="center" wrapText="1"/>
      <protection/>
    </xf>
    <xf numFmtId="0" fontId="4" fillId="0" borderId="0" xfId="19" applyFont="1" applyBorder="1" applyAlignment="1">
      <alignment horizontal="left"/>
      <protection/>
    </xf>
    <xf numFmtId="0" fontId="4" fillId="0" borderId="1" xfId="19" applyFont="1" applyAlignment="1">
      <alignment horizontal="left" wrapText="1"/>
      <protection/>
    </xf>
    <xf numFmtId="0" fontId="4" fillId="0" borderId="1" xfId="19" applyFont="1" applyAlignment="1">
      <alignment horizontal="left" vertical="top" wrapText="1"/>
      <protection/>
    </xf>
    <xf numFmtId="0" fontId="4" fillId="0" borderId="1" xfId="19" applyFont="1" applyAlignment="1">
      <alignment horizontal="justify" wrapText="1"/>
      <protection/>
    </xf>
    <xf numFmtId="0" fontId="4" fillId="0" borderId="1" xfId="19" applyFont="1">
      <alignment horizontal="left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1" xfId="19" applyAlignment="1">
      <alignment horizontal="left" vertical="center"/>
      <protection/>
    </xf>
    <xf numFmtId="0" fontId="4" fillId="0" borderId="1" xfId="19" applyFont="1" applyAlignment="1">
      <alignment horizontal="left" vertical="center" wrapText="1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1" xfId="19" applyFont="1" applyAlignment="1">
      <alignment horizontal="center" vertical="center" wrapText="1"/>
      <protection/>
    </xf>
    <xf numFmtId="0" fontId="4" fillId="0" borderId="4" xfId="0" applyFont="1" applyBorder="1" applyAlignment="1">
      <alignment vertical="top" wrapText="1"/>
    </xf>
    <xf numFmtId="0" fontId="5" fillId="0" borderId="2" xfId="19" applyFont="1" applyBorder="1" applyAlignment="1">
      <alignment vertical="center" wrapText="1"/>
      <protection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5" fillId="0" borderId="1" xfId="19" applyFont="1">
      <alignment horizontal="left"/>
      <protection/>
    </xf>
    <xf numFmtId="0" fontId="5" fillId="0" borderId="0" xfId="19" applyFont="1" applyBorder="1" applyAlignment="1">
      <alignment horizontal="left"/>
      <protection/>
    </xf>
    <xf numFmtId="0" fontId="5" fillId="0" borderId="1" xfId="19" applyFont="1" applyAlignment="1">
      <alignment horizontal="left" wrapText="1"/>
      <protection/>
    </xf>
    <xf numFmtId="0" fontId="5" fillId="0" borderId="1" xfId="19" applyFont="1" applyAlignment="1">
      <alignment horizontal="justify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1" fontId="5" fillId="0" borderId="1" xfId="19" applyNumberFormat="1" applyFont="1" applyAlignment="1">
      <alignment horizontal="center" vertical="center" wrapText="1"/>
      <protection/>
    </xf>
    <xf numFmtId="1" fontId="5" fillId="0" borderId="1" xfId="19" applyNumberFormat="1" applyFont="1" applyFill="1" applyAlignment="1">
      <alignment horizontal="center" vertical="center" wrapText="1"/>
      <protection/>
    </xf>
    <xf numFmtId="1" fontId="5" fillId="0" borderId="1" xfId="19" applyNumberFormat="1" applyFont="1" applyFill="1" applyAlignment="1">
      <alignment horizontal="center" vertical="center" wrapText="1"/>
      <protection/>
    </xf>
    <xf numFmtId="0" fontId="4" fillId="0" borderId="1" xfId="19" applyFont="1" applyBorder="1" applyAlignment="1">
      <alignment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5" fillId="0" borderId="1" xfId="19" applyFont="1" applyBorder="1" applyAlignment="1">
      <alignment horizontal="center" vertical="center" wrapText="1"/>
      <protection/>
    </xf>
    <xf numFmtId="0" fontId="4" fillId="0" borderId="3" xfId="19" applyFont="1" applyBorder="1">
      <alignment horizontal="left"/>
      <protection/>
    </xf>
    <xf numFmtId="0" fontId="4" fillId="0" borderId="1" xfId="19" applyFont="1" applyBorder="1" applyAlignment="1">
      <alignment horizontal="left"/>
      <protection/>
    </xf>
    <xf numFmtId="0" fontId="4" fillId="0" borderId="3" xfId="19" applyFont="1" applyBorder="1" applyAlignment="1">
      <alignment vertical="center" wrapText="1"/>
      <protection/>
    </xf>
    <xf numFmtId="0" fontId="5" fillId="0" borderId="4" xfId="19" applyFont="1" applyBorder="1" applyAlignment="1">
      <alignment horizontal="center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left" vertical="top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1" fontId="5" fillId="0" borderId="3" xfId="19" applyNumberFormat="1" applyFont="1" applyFill="1" applyBorder="1" applyAlignment="1">
      <alignment horizontal="center" vertical="center" wrapText="1"/>
      <protection/>
    </xf>
    <xf numFmtId="1" fontId="5" fillId="0" borderId="3" xfId="19" applyNumberFormat="1" applyFont="1" applyFill="1" applyBorder="1" applyAlignment="1">
      <alignment horizontal="center" vertical="center" wrapText="1"/>
      <protection/>
    </xf>
    <xf numFmtId="1" fontId="5" fillId="0" borderId="3" xfId="19" applyNumberFormat="1" applyFont="1" applyBorder="1" applyAlignment="1">
      <alignment horizontal="center" vertical="center" wrapText="1"/>
      <protection/>
    </xf>
    <xf numFmtId="0" fontId="5" fillId="0" borderId="3" xfId="19" applyFont="1" applyBorder="1">
      <alignment horizontal="left"/>
      <protection/>
    </xf>
    <xf numFmtId="0" fontId="4" fillId="0" borderId="4" xfId="19" applyBorder="1">
      <alignment horizontal="left"/>
      <protection/>
    </xf>
    <xf numFmtId="0" fontId="5" fillId="0" borderId="4" xfId="19" applyFont="1" applyBorder="1" applyAlignment="1">
      <alignment vertical="center" wrapText="1"/>
      <protection/>
    </xf>
    <xf numFmtId="1" fontId="5" fillId="0" borderId="4" xfId="19" applyNumberFormat="1" applyFont="1" applyBorder="1" applyAlignment="1">
      <alignment horizontal="center" vertical="center" wrapText="1"/>
      <protection/>
    </xf>
    <xf numFmtId="1" fontId="5" fillId="0" borderId="4" xfId="19" applyNumberFormat="1" applyFont="1" applyBorder="1" applyAlignment="1">
      <alignment horizontal="center" vertical="center" wrapText="1"/>
      <protection/>
    </xf>
    <xf numFmtId="0" fontId="0" fillId="0" borderId="4" xfId="0" applyBorder="1" applyAlignment="1">
      <alignment/>
    </xf>
    <xf numFmtId="0" fontId="5" fillId="0" borderId="4" xfId="19" applyFont="1" applyBorder="1">
      <alignment horizontal="left"/>
      <protection/>
    </xf>
    <xf numFmtId="0" fontId="4" fillId="0" borderId="0" xfId="19" applyBorder="1">
      <alignment horizontal="left"/>
      <protection/>
    </xf>
    <xf numFmtId="0" fontId="5" fillId="0" borderId="1" xfId="19" applyFont="1" applyBorder="1">
      <alignment horizontal="left"/>
      <protection/>
    </xf>
    <xf numFmtId="0" fontId="4" fillId="0" borderId="3" xfId="19" applyFill="1" applyBorder="1">
      <alignment horizontal="left"/>
      <protection/>
    </xf>
    <xf numFmtId="0" fontId="5" fillId="0" borderId="1" xfId="19" applyFont="1" applyFill="1" applyAlignment="1">
      <alignment vertical="center" wrapText="1"/>
      <protection/>
    </xf>
    <xf numFmtId="0" fontId="5" fillId="0" borderId="1" xfId="19" applyFont="1" applyFill="1" applyAlignment="1">
      <alignment horizontal="center" vertical="center" wrapText="1"/>
      <protection/>
    </xf>
    <xf numFmtId="0" fontId="4" fillId="0" borderId="1" xfId="19" applyFill="1">
      <alignment horizontal="left"/>
      <protection/>
    </xf>
    <xf numFmtId="0" fontId="5" fillId="0" borderId="1" xfId="19" applyFont="1" applyBorder="1" applyAlignment="1">
      <alignment horizontal="center" vertical="center" textRotation="90" wrapText="1"/>
      <protection/>
    </xf>
    <xf numFmtId="0" fontId="5" fillId="0" borderId="1" xfId="19" applyFont="1" applyAlignment="1">
      <alignment horizontal="center" vertical="center" textRotation="90" wrapText="1"/>
      <protection/>
    </xf>
    <xf numFmtId="0" fontId="5" fillId="0" borderId="1" xfId="19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T86"/>
  <sheetViews>
    <sheetView tabSelected="1" zoomScale="71" zoomScaleNormal="71" workbookViewId="0" topLeftCell="A1">
      <selection activeCell="D5" sqref="D5"/>
    </sheetView>
  </sheetViews>
  <sheetFormatPr defaultColWidth="9.140625" defaultRowHeight="66" customHeight="1"/>
  <cols>
    <col min="1" max="1" width="5.8515625" style="5" customWidth="1"/>
    <col min="2" max="2" width="18.28125" style="16" customWidth="1"/>
    <col min="3" max="3" width="5.421875" style="16" customWidth="1"/>
    <col min="4" max="4" width="51.57421875" style="12" customWidth="1"/>
    <col min="5" max="6" width="16.7109375" style="15" customWidth="1"/>
    <col min="7" max="11" width="16.7109375" style="1" customWidth="1"/>
    <col min="12" max="12" width="16.7109375" style="4" customWidth="1"/>
    <col min="13" max="13" width="16.7109375" style="52" customWidth="1"/>
    <col min="14" max="16384" width="9.140625" style="15" customWidth="1"/>
  </cols>
  <sheetData>
    <row r="1" spans="2:13" s="5" customFormat="1" ht="66" customHeight="1">
      <c r="B1" s="2"/>
      <c r="C1" s="2"/>
      <c r="D1" s="22" t="s">
        <v>0</v>
      </c>
      <c r="E1" s="3"/>
      <c r="F1" s="3"/>
      <c r="G1" s="4"/>
      <c r="H1" s="4"/>
      <c r="I1" s="4"/>
      <c r="J1" s="4"/>
      <c r="K1" s="4"/>
      <c r="L1" s="4"/>
      <c r="M1" s="58"/>
    </row>
    <row r="2" spans="1:13" s="7" customFormat="1" ht="66" customHeight="1">
      <c r="A2" s="34"/>
      <c r="B2" s="6" t="s">
        <v>1</v>
      </c>
      <c r="C2" s="6"/>
      <c r="E2" s="34" t="s">
        <v>89</v>
      </c>
      <c r="F2" s="34" t="s">
        <v>2</v>
      </c>
      <c r="G2" s="34" t="s">
        <v>87</v>
      </c>
      <c r="H2" s="34" t="s">
        <v>88</v>
      </c>
      <c r="I2" s="34" t="s">
        <v>3</v>
      </c>
      <c r="J2" s="46" t="s">
        <v>90</v>
      </c>
      <c r="K2" s="34" t="s">
        <v>4</v>
      </c>
      <c r="L2" s="41" t="s">
        <v>5</v>
      </c>
      <c r="M2" s="53" t="s">
        <v>6</v>
      </c>
    </row>
    <row r="3" spans="1:13" s="9" customFormat="1" ht="66" customHeight="1">
      <c r="A3" s="64" t="s">
        <v>188</v>
      </c>
      <c r="B3" s="8"/>
      <c r="C3" s="8"/>
      <c r="D3" s="38" t="s">
        <v>7</v>
      </c>
      <c r="E3" s="10">
        <v>7</v>
      </c>
      <c r="F3" s="10">
        <v>4</v>
      </c>
      <c r="G3" s="10">
        <v>3</v>
      </c>
      <c r="H3" s="10">
        <v>6</v>
      </c>
      <c r="I3" s="10">
        <v>5</v>
      </c>
      <c r="J3" s="10">
        <v>8</v>
      </c>
      <c r="K3" s="10">
        <v>2</v>
      </c>
      <c r="L3" s="47">
        <v>1</v>
      </c>
      <c r="M3" s="54">
        <v>36</v>
      </c>
    </row>
    <row r="4" spans="1:13" s="9" customFormat="1" ht="61.5" customHeight="1">
      <c r="A4" s="35"/>
      <c r="B4" s="19" t="s">
        <v>190</v>
      </c>
      <c r="C4" s="19"/>
      <c r="D4" s="66" t="s">
        <v>191</v>
      </c>
      <c r="E4" s="44"/>
      <c r="F4" s="44"/>
      <c r="G4" s="44"/>
      <c r="H4" s="44"/>
      <c r="I4" s="44"/>
      <c r="J4" s="44"/>
      <c r="K4" s="44"/>
      <c r="L4" s="47"/>
      <c r="M4" s="42"/>
    </row>
    <row r="5" spans="1:20" s="11" customFormat="1" ht="75" customHeight="1">
      <c r="A5" s="40">
        <v>1</v>
      </c>
      <c r="B5" s="21" t="s">
        <v>51</v>
      </c>
      <c r="C5" s="21"/>
      <c r="D5" s="23" t="s">
        <v>118</v>
      </c>
      <c r="E5" s="43">
        <v>3</v>
      </c>
      <c r="F5" s="43">
        <v>2</v>
      </c>
      <c r="G5" s="43">
        <v>3</v>
      </c>
      <c r="H5" s="43">
        <v>3</v>
      </c>
      <c r="I5" s="43">
        <v>3</v>
      </c>
      <c r="J5" s="43">
        <v>3</v>
      </c>
      <c r="K5" s="43">
        <v>3</v>
      </c>
      <c r="L5" s="48">
        <v>1</v>
      </c>
      <c r="M5" s="54">
        <v>102</v>
      </c>
      <c r="N5" s="9"/>
      <c r="O5" s="9"/>
      <c r="P5" s="9"/>
      <c r="Q5" s="9"/>
      <c r="R5" s="9"/>
      <c r="S5" s="9"/>
      <c r="T5" s="9"/>
    </row>
    <row r="6" spans="1:20" s="11" customFormat="1" ht="75" customHeight="1">
      <c r="A6" s="40">
        <f>+A5+1</f>
        <v>2</v>
      </c>
      <c r="B6" s="21" t="s">
        <v>143</v>
      </c>
      <c r="C6" s="21"/>
      <c r="D6" s="23" t="s">
        <v>93</v>
      </c>
      <c r="E6" s="32">
        <v>3</v>
      </c>
      <c r="F6" s="32">
        <v>3</v>
      </c>
      <c r="G6" s="32">
        <v>3</v>
      </c>
      <c r="H6" s="32">
        <v>3</v>
      </c>
      <c r="I6" s="32">
        <v>3</v>
      </c>
      <c r="J6" s="32">
        <v>2</v>
      </c>
      <c r="K6" s="32">
        <v>3</v>
      </c>
      <c r="L6" s="48">
        <v>2</v>
      </c>
      <c r="M6" s="54">
        <v>99</v>
      </c>
      <c r="N6" s="9"/>
      <c r="O6" s="9"/>
      <c r="P6" s="9"/>
      <c r="Q6" s="9"/>
      <c r="R6" s="9"/>
      <c r="S6" s="9"/>
      <c r="T6" s="9"/>
    </row>
    <row r="7" spans="1:13" s="1" customFormat="1" ht="75" customHeight="1">
      <c r="A7" s="40">
        <f aca="true" t="shared" si="0" ref="A4:A72">+A6+1</f>
        <v>3</v>
      </c>
      <c r="B7" s="21" t="s">
        <v>15</v>
      </c>
      <c r="C7" s="21"/>
      <c r="D7" s="23" t="s">
        <v>151</v>
      </c>
      <c r="E7" s="43">
        <v>3</v>
      </c>
      <c r="F7" s="43">
        <v>3</v>
      </c>
      <c r="G7" s="43">
        <v>3</v>
      </c>
      <c r="H7" s="43">
        <v>2</v>
      </c>
      <c r="I7" s="43">
        <v>2</v>
      </c>
      <c r="J7" s="43">
        <v>3</v>
      </c>
      <c r="K7" s="45">
        <v>3</v>
      </c>
      <c r="L7" s="48">
        <v>3</v>
      </c>
      <c r="M7" s="54">
        <v>97</v>
      </c>
    </row>
    <row r="8" spans="1:13" s="1" customFormat="1" ht="75" customHeight="1">
      <c r="A8" s="40">
        <f t="shared" si="0"/>
        <v>4</v>
      </c>
      <c r="B8" s="21" t="s">
        <v>56</v>
      </c>
      <c r="C8" s="21"/>
      <c r="D8" s="23" t="s">
        <v>123</v>
      </c>
      <c r="E8" s="43">
        <v>3</v>
      </c>
      <c r="F8" s="43">
        <v>2</v>
      </c>
      <c r="G8" s="43">
        <v>3</v>
      </c>
      <c r="H8" s="43">
        <v>3</v>
      </c>
      <c r="I8" s="43">
        <v>2</v>
      </c>
      <c r="J8" s="43">
        <v>3</v>
      </c>
      <c r="K8" s="43">
        <v>3</v>
      </c>
      <c r="L8" s="48">
        <v>1</v>
      </c>
      <c r="M8" s="54">
        <v>97</v>
      </c>
    </row>
    <row r="9" spans="1:13" s="17" customFormat="1" ht="75" customHeight="1">
      <c r="A9" s="40">
        <f t="shared" si="0"/>
        <v>5</v>
      </c>
      <c r="B9" s="21" t="s">
        <v>25</v>
      </c>
      <c r="C9" s="21"/>
      <c r="D9" s="23" t="s">
        <v>101</v>
      </c>
      <c r="E9" s="32">
        <v>3</v>
      </c>
      <c r="F9" s="32">
        <v>3</v>
      </c>
      <c r="G9" s="32">
        <v>3</v>
      </c>
      <c r="H9" s="32">
        <v>3</v>
      </c>
      <c r="I9" s="32">
        <v>1</v>
      </c>
      <c r="J9" s="32">
        <v>3</v>
      </c>
      <c r="K9" s="32">
        <v>3</v>
      </c>
      <c r="L9" s="48">
        <v>1</v>
      </c>
      <c r="M9" s="54">
        <v>96</v>
      </c>
    </row>
    <row r="10" spans="1:13" s="17" customFormat="1" ht="75" customHeight="1">
      <c r="A10" s="40">
        <f t="shared" si="0"/>
        <v>6</v>
      </c>
      <c r="B10" s="21" t="s">
        <v>47</v>
      </c>
      <c r="C10" s="21"/>
      <c r="D10" s="23" t="s">
        <v>115</v>
      </c>
      <c r="E10" s="43">
        <v>3</v>
      </c>
      <c r="F10" s="43">
        <v>2</v>
      </c>
      <c r="G10" s="43">
        <v>3</v>
      </c>
      <c r="H10" s="43">
        <v>2</v>
      </c>
      <c r="I10" s="43">
        <v>3</v>
      </c>
      <c r="J10" s="43">
        <v>3</v>
      </c>
      <c r="K10" s="43">
        <v>2</v>
      </c>
      <c r="L10" s="48">
        <v>1</v>
      </c>
      <c r="M10" s="54">
        <v>94</v>
      </c>
    </row>
    <row r="11" spans="1:13" s="17" customFormat="1" ht="75" customHeight="1">
      <c r="A11" s="40">
        <f t="shared" si="0"/>
        <v>7</v>
      </c>
      <c r="B11" s="21" t="s">
        <v>71</v>
      </c>
      <c r="C11" s="21"/>
      <c r="D11" s="23" t="s">
        <v>128</v>
      </c>
      <c r="E11" s="43">
        <v>2</v>
      </c>
      <c r="F11" s="43">
        <v>3</v>
      </c>
      <c r="G11" s="43">
        <v>3</v>
      </c>
      <c r="H11" s="43">
        <v>3</v>
      </c>
      <c r="I11" s="43">
        <v>2</v>
      </c>
      <c r="J11" s="43">
        <v>3</v>
      </c>
      <c r="K11" s="43">
        <v>3</v>
      </c>
      <c r="L11" s="48">
        <v>1</v>
      </c>
      <c r="M11" s="54">
        <v>94</v>
      </c>
    </row>
    <row r="12" spans="1:13" s="17" customFormat="1" ht="75" customHeight="1">
      <c r="A12" s="40">
        <f t="shared" si="0"/>
        <v>8</v>
      </c>
      <c r="B12" s="21" t="s">
        <v>21</v>
      </c>
      <c r="C12" s="21"/>
      <c r="D12" s="23" t="s">
        <v>99</v>
      </c>
      <c r="E12" s="32">
        <v>2</v>
      </c>
      <c r="F12" s="32">
        <v>2</v>
      </c>
      <c r="G12" s="32">
        <v>2</v>
      </c>
      <c r="H12" s="32">
        <v>3</v>
      </c>
      <c r="I12" s="32">
        <v>3</v>
      </c>
      <c r="J12" s="32">
        <v>3</v>
      </c>
      <c r="K12" s="32">
        <v>3</v>
      </c>
      <c r="L12" s="48">
        <v>1</v>
      </c>
      <c r="M12" s="54">
        <v>92</v>
      </c>
    </row>
    <row r="13" spans="1:13" s="17" customFormat="1" ht="75" customHeight="1">
      <c r="A13" s="40">
        <f t="shared" si="0"/>
        <v>9</v>
      </c>
      <c r="B13" s="21" t="s">
        <v>59</v>
      </c>
      <c r="C13" s="21"/>
      <c r="D13" s="23" t="s">
        <v>126</v>
      </c>
      <c r="E13" s="43">
        <v>3</v>
      </c>
      <c r="F13" s="43">
        <v>2</v>
      </c>
      <c r="G13" s="43">
        <v>3</v>
      </c>
      <c r="H13" s="43">
        <v>3</v>
      </c>
      <c r="I13" s="43">
        <v>3</v>
      </c>
      <c r="J13" s="43">
        <v>2</v>
      </c>
      <c r="K13" s="43">
        <v>2</v>
      </c>
      <c r="L13" s="48">
        <v>1</v>
      </c>
      <c r="M13" s="54">
        <v>92</v>
      </c>
    </row>
    <row r="14" spans="1:13" s="17" customFormat="1" ht="75" customHeight="1">
      <c r="A14" s="40">
        <f t="shared" si="0"/>
        <v>10</v>
      </c>
      <c r="B14" s="21" t="s">
        <v>37</v>
      </c>
      <c r="C14" s="21"/>
      <c r="D14" s="23" t="s">
        <v>107</v>
      </c>
      <c r="E14" s="43">
        <v>3</v>
      </c>
      <c r="F14" s="43">
        <v>2</v>
      </c>
      <c r="G14" s="43">
        <v>1</v>
      </c>
      <c r="H14" s="43">
        <v>3</v>
      </c>
      <c r="I14" s="43">
        <v>2</v>
      </c>
      <c r="J14" s="43">
        <v>3</v>
      </c>
      <c r="K14" s="43">
        <v>2</v>
      </c>
      <c r="L14" s="48">
        <v>3</v>
      </c>
      <c r="M14" s="54">
        <v>91</v>
      </c>
    </row>
    <row r="15" spans="1:13" s="17" customFormat="1" ht="75" customHeight="1">
      <c r="A15" s="40">
        <f t="shared" si="0"/>
        <v>11</v>
      </c>
      <c r="B15" s="21" t="s">
        <v>187</v>
      </c>
      <c r="C15" s="21"/>
      <c r="D15" s="23" t="s">
        <v>178</v>
      </c>
      <c r="E15" s="43">
        <v>3</v>
      </c>
      <c r="F15" s="43">
        <v>2</v>
      </c>
      <c r="G15" s="43">
        <v>3</v>
      </c>
      <c r="H15" s="43">
        <v>2</v>
      </c>
      <c r="I15" s="43">
        <v>2</v>
      </c>
      <c r="J15" s="43">
        <v>3</v>
      </c>
      <c r="K15" s="43">
        <v>2</v>
      </c>
      <c r="L15" s="48">
        <v>3</v>
      </c>
      <c r="M15" s="54">
        <v>91</v>
      </c>
    </row>
    <row r="16" spans="1:13" s="26" customFormat="1" ht="75" customHeight="1">
      <c r="A16" s="40">
        <f t="shared" si="0"/>
        <v>12</v>
      </c>
      <c r="B16" s="21" t="s">
        <v>54</v>
      </c>
      <c r="C16" s="21"/>
      <c r="D16" s="23" t="s">
        <v>121</v>
      </c>
      <c r="E16" s="32">
        <v>3</v>
      </c>
      <c r="F16" s="32">
        <v>2</v>
      </c>
      <c r="G16" s="32">
        <v>3</v>
      </c>
      <c r="H16" s="32">
        <v>2</v>
      </c>
      <c r="I16" s="32">
        <v>2</v>
      </c>
      <c r="J16" s="32">
        <v>3</v>
      </c>
      <c r="K16" s="32">
        <v>3</v>
      </c>
      <c r="L16" s="48">
        <v>1</v>
      </c>
      <c r="M16" s="54">
        <v>91</v>
      </c>
    </row>
    <row r="17" spans="1:13" s="17" customFormat="1" ht="75" customHeight="1">
      <c r="A17" s="40">
        <f t="shared" si="0"/>
        <v>13</v>
      </c>
      <c r="B17" s="21" t="s">
        <v>17</v>
      </c>
      <c r="C17" s="21"/>
      <c r="D17" s="23" t="s">
        <v>95</v>
      </c>
      <c r="E17" s="43">
        <v>3</v>
      </c>
      <c r="F17" s="43">
        <v>2</v>
      </c>
      <c r="G17" s="43">
        <v>1</v>
      </c>
      <c r="H17" s="43">
        <v>2</v>
      </c>
      <c r="I17" s="43">
        <v>3</v>
      </c>
      <c r="J17" s="43">
        <v>3</v>
      </c>
      <c r="K17" s="43">
        <v>3</v>
      </c>
      <c r="L17" s="48">
        <v>1</v>
      </c>
      <c r="M17" s="54">
        <v>90</v>
      </c>
    </row>
    <row r="18" spans="1:13" s="17" customFormat="1" ht="75" customHeight="1">
      <c r="A18" s="40">
        <f t="shared" si="0"/>
        <v>14</v>
      </c>
      <c r="B18" s="21" t="s">
        <v>26</v>
      </c>
      <c r="C18" s="21"/>
      <c r="D18" s="23" t="s">
        <v>94</v>
      </c>
      <c r="E18" s="32">
        <v>3</v>
      </c>
      <c r="F18" s="32">
        <v>3</v>
      </c>
      <c r="G18" s="32">
        <v>3</v>
      </c>
      <c r="H18" s="32">
        <v>2</v>
      </c>
      <c r="I18" s="32">
        <v>1</v>
      </c>
      <c r="J18" s="32">
        <v>3</v>
      </c>
      <c r="K18" s="32">
        <v>3</v>
      </c>
      <c r="L18" s="48">
        <v>1</v>
      </c>
      <c r="M18" s="54">
        <v>90</v>
      </c>
    </row>
    <row r="19" spans="1:13" s="17" customFormat="1" ht="75" customHeight="1">
      <c r="A19" s="40">
        <f t="shared" si="0"/>
        <v>15</v>
      </c>
      <c r="B19" s="21" t="s">
        <v>186</v>
      </c>
      <c r="C19" s="21"/>
      <c r="D19" s="23" t="s">
        <v>177</v>
      </c>
      <c r="E19" s="43">
        <v>3</v>
      </c>
      <c r="F19" s="43">
        <v>2</v>
      </c>
      <c r="G19" s="43">
        <v>3</v>
      </c>
      <c r="H19" s="43">
        <v>2</v>
      </c>
      <c r="I19" s="43">
        <v>2</v>
      </c>
      <c r="J19" s="43">
        <v>3</v>
      </c>
      <c r="K19" s="43">
        <v>2</v>
      </c>
      <c r="L19" s="48">
        <v>2</v>
      </c>
      <c r="M19" s="54">
        <v>90</v>
      </c>
    </row>
    <row r="20" spans="1:13" s="17" customFormat="1" ht="75" customHeight="1">
      <c r="A20" s="40">
        <f t="shared" si="0"/>
        <v>16</v>
      </c>
      <c r="B20" s="21" t="s">
        <v>183</v>
      </c>
      <c r="C20" s="21"/>
      <c r="D20" s="23" t="s">
        <v>152</v>
      </c>
      <c r="E20" s="43">
        <v>3</v>
      </c>
      <c r="F20" s="43">
        <v>3</v>
      </c>
      <c r="G20" s="43">
        <v>3</v>
      </c>
      <c r="H20" s="43">
        <v>2</v>
      </c>
      <c r="I20" s="43">
        <v>2</v>
      </c>
      <c r="J20" s="43">
        <v>2</v>
      </c>
      <c r="K20" s="45">
        <v>3</v>
      </c>
      <c r="L20" s="48">
        <v>3</v>
      </c>
      <c r="M20" s="54">
        <v>89</v>
      </c>
    </row>
    <row r="21" spans="1:13" s="1" customFormat="1" ht="75" customHeight="1">
      <c r="A21" s="40">
        <f t="shared" si="0"/>
        <v>17</v>
      </c>
      <c r="B21" s="21" t="s">
        <v>184</v>
      </c>
      <c r="C21" s="21"/>
      <c r="D21" s="23" t="s">
        <v>153</v>
      </c>
      <c r="E21" s="32">
        <v>3</v>
      </c>
      <c r="F21" s="32">
        <v>2</v>
      </c>
      <c r="G21" s="32">
        <v>2</v>
      </c>
      <c r="H21" s="32">
        <v>2</v>
      </c>
      <c r="I21" s="32">
        <v>2</v>
      </c>
      <c r="J21" s="32">
        <v>3</v>
      </c>
      <c r="K21" s="33">
        <v>3</v>
      </c>
      <c r="L21" s="49">
        <v>2</v>
      </c>
      <c r="M21" s="54">
        <v>89</v>
      </c>
    </row>
    <row r="22" spans="1:13" s="26" customFormat="1" ht="75" customHeight="1">
      <c r="A22" s="40">
        <f t="shared" si="0"/>
        <v>18</v>
      </c>
      <c r="B22" s="21" t="s">
        <v>22</v>
      </c>
      <c r="C22" s="21"/>
      <c r="D22" s="23" t="s">
        <v>100</v>
      </c>
      <c r="E22" s="43">
        <v>3</v>
      </c>
      <c r="F22" s="43">
        <v>2</v>
      </c>
      <c r="G22" s="43">
        <v>2</v>
      </c>
      <c r="H22" s="43">
        <v>3</v>
      </c>
      <c r="I22" s="43">
        <v>1</v>
      </c>
      <c r="J22" s="43">
        <v>3</v>
      </c>
      <c r="K22" s="43">
        <v>3</v>
      </c>
      <c r="L22" s="48">
        <v>1</v>
      </c>
      <c r="M22" s="54">
        <v>89</v>
      </c>
    </row>
    <row r="23" spans="1:13" s="1" customFormat="1" ht="75" customHeight="1">
      <c r="A23" s="40">
        <f t="shared" si="0"/>
        <v>19</v>
      </c>
      <c r="B23" s="21" t="s">
        <v>53</v>
      </c>
      <c r="C23" s="21"/>
      <c r="D23" s="23" t="s">
        <v>120</v>
      </c>
      <c r="E23" s="43">
        <v>3</v>
      </c>
      <c r="F23" s="43">
        <v>2</v>
      </c>
      <c r="G23" s="43">
        <v>3</v>
      </c>
      <c r="H23" s="43">
        <v>3</v>
      </c>
      <c r="I23" s="43">
        <v>2</v>
      </c>
      <c r="J23" s="43">
        <v>2</v>
      </c>
      <c r="K23" s="43">
        <v>2</v>
      </c>
      <c r="L23" s="48">
        <v>1</v>
      </c>
      <c r="M23" s="54">
        <v>87</v>
      </c>
    </row>
    <row r="24" spans="1:13" s="12" customFormat="1" ht="75" customHeight="1">
      <c r="A24" s="40">
        <f t="shared" si="0"/>
        <v>20</v>
      </c>
      <c r="B24" s="21" t="s">
        <v>20</v>
      </c>
      <c r="C24" s="21"/>
      <c r="D24" s="23" t="s">
        <v>98</v>
      </c>
      <c r="E24" s="32">
        <v>3</v>
      </c>
      <c r="F24" s="32">
        <v>2</v>
      </c>
      <c r="G24" s="32">
        <v>1</v>
      </c>
      <c r="H24" s="32">
        <v>3</v>
      </c>
      <c r="I24" s="32">
        <v>1</v>
      </c>
      <c r="J24" s="32">
        <v>3</v>
      </c>
      <c r="K24" s="32">
        <v>3</v>
      </c>
      <c r="L24" s="48">
        <v>1</v>
      </c>
      <c r="M24" s="54">
        <v>86</v>
      </c>
    </row>
    <row r="25" spans="1:13" s="12" customFormat="1" ht="75" customHeight="1">
      <c r="A25" s="40">
        <f t="shared" si="0"/>
        <v>21</v>
      </c>
      <c r="B25" s="21" t="s">
        <v>44</v>
      </c>
      <c r="C25" s="21"/>
      <c r="D25" s="23" t="s">
        <v>113</v>
      </c>
      <c r="E25" s="43">
        <v>3</v>
      </c>
      <c r="F25" s="43">
        <v>2</v>
      </c>
      <c r="G25" s="43">
        <v>3</v>
      </c>
      <c r="H25" s="43">
        <v>2</v>
      </c>
      <c r="I25" s="43">
        <v>1</v>
      </c>
      <c r="J25" s="43">
        <v>3</v>
      </c>
      <c r="K25" s="43">
        <v>2</v>
      </c>
      <c r="L25" s="48">
        <v>3</v>
      </c>
      <c r="M25" s="54">
        <v>86</v>
      </c>
    </row>
    <row r="26" spans="1:13" s="12" customFormat="1" ht="75" customHeight="1">
      <c r="A26" s="40">
        <f t="shared" si="0"/>
        <v>22</v>
      </c>
      <c r="B26" s="21" t="s">
        <v>74</v>
      </c>
      <c r="C26" s="21"/>
      <c r="D26" s="23" t="s">
        <v>134</v>
      </c>
      <c r="E26" s="43">
        <v>3</v>
      </c>
      <c r="F26" s="43">
        <v>2</v>
      </c>
      <c r="G26" s="43">
        <v>3</v>
      </c>
      <c r="H26" s="43">
        <v>2</v>
      </c>
      <c r="I26" s="43">
        <v>1</v>
      </c>
      <c r="J26" s="43">
        <v>3</v>
      </c>
      <c r="K26" s="43">
        <v>3</v>
      </c>
      <c r="L26" s="48">
        <v>1</v>
      </c>
      <c r="M26" s="54">
        <v>86</v>
      </c>
    </row>
    <row r="27" spans="1:13" s="12" customFormat="1" ht="75" customHeight="1">
      <c r="A27" s="40">
        <f t="shared" si="0"/>
        <v>23</v>
      </c>
      <c r="B27" s="21" t="s">
        <v>52</v>
      </c>
      <c r="C27" s="21"/>
      <c r="D27" s="23" t="s">
        <v>119</v>
      </c>
      <c r="E27" s="32">
        <v>2</v>
      </c>
      <c r="F27" s="32">
        <v>2</v>
      </c>
      <c r="G27" s="32">
        <v>3</v>
      </c>
      <c r="H27" s="32">
        <v>2</v>
      </c>
      <c r="I27" s="32">
        <v>2</v>
      </c>
      <c r="J27" s="32">
        <v>3</v>
      </c>
      <c r="K27" s="32">
        <v>3</v>
      </c>
      <c r="L27" s="48">
        <v>1</v>
      </c>
      <c r="M27" s="54">
        <v>84</v>
      </c>
    </row>
    <row r="28" spans="1:13" s="12" customFormat="1" ht="75" customHeight="1">
      <c r="A28" s="40">
        <f t="shared" si="0"/>
        <v>24</v>
      </c>
      <c r="B28" s="21" t="s">
        <v>19</v>
      </c>
      <c r="C28" s="21"/>
      <c r="D28" s="23" t="s">
        <v>97</v>
      </c>
      <c r="E28" s="43">
        <v>3</v>
      </c>
      <c r="F28" s="43">
        <v>3</v>
      </c>
      <c r="G28" s="43">
        <v>2</v>
      </c>
      <c r="H28" s="43">
        <v>3</v>
      </c>
      <c r="I28" s="43">
        <v>1</v>
      </c>
      <c r="J28" s="43">
        <v>2</v>
      </c>
      <c r="K28" s="43">
        <v>2</v>
      </c>
      <c r="L28" s="48">
        <v>1</v>
      </c>
      <c r="M28" s="54">
        <v>83</v>
      </c>
    </row>
    <row r="29" spans="1:13" s="12" customFormat="1" ht="75" customHeight="1">
      <c r="A29" s="40">
        <f t="shared" si="0"/>
        <v>25</v>
      </c>
      <c r="B29" s="21" t="s">
        <v>78</v>
      </c>
      <c r="C29" s="21"/>
      <c r="D29" s="23" t="s">
        <v>136</v>
      </c>
      <c r="E29" s="43">
        <v>2</v>
      </c>
      <c r="F29" s="43">
        <v>2</v>
      </c>
      <c r="G29" s="43">
        <v>2</v>
      </c>
      <c r="H29" s="43">
        <v>2</v>
      </c>
      <c r="I29" s="43">
        <v>2</v>
      </c>
      <c r="J29" s="43">
        <v>3</v>
      </c>
      <c r="K29" s="43">
        <v>3</v>
      </c>
      <c r="L29" s="48">
        <v>3</v>
      </c>
      <c r="M29" s="54">
        <v>83</v>
      </c>
    </row>
    <row r="30" spans="1:13" s="12" customFormat="1" ht="75" customHeight="1">
      <c r="A30" s="40">
        <f t="shared" si="0"/>
        <v>26</v>
      </c>
      <c r="B30" s="21" t="s">
        <v>18</v>
      </c>
      <c r="C30" s="21"/>
      <c r="D30" s="23" t="s">
        <v>96</v>
      </c>
      <c r="E30" s="32">
        <v>2</v>
      </c>
      <c r="F30" s="32">
        <v>3</v>
      </c>
      <c r="G30" s="32">
        <v>3</v>
      </c>
      <c r="H30" s="32">
        <v>2</v>
      </c>
      <c r="I30" s="32">
        <v>1</v>
      </c>
      <c r="J30" s="32">
        <v>3</v>
      </c>
      <c r="K30" s="32">
        <v>2</v>
      </c>
      <c r="L30" s="48">
        <v>2</v>
      </c>
      <c r="M30" s="54">
        <v>82</v>
      </c>
    </row>
    <row r="31" spans="1:13" s="12" customFormat="1" ht="75" customHeight="1">
      <c r="A31" s="40">
        <f t="shared" si="0"/>
        <v>27</v>
      </c>
      <c r="B31" s="21" t="s">
        <v>12</v>
      </c>
      <c r="C31" s="21"/>
      <c r="D31" s="23" t="s">
        <v>91</v>
      </c>
      <c r="E31" s="43">
        <v>2</v>
      </c>
      <c r="F31" s="43">
        <v>2</v>
      </c>
      <c r="G31" s="43">
        <v>3</v>
      </c>
      <c r="H31" s="43">
        <v>3</v>
      </c>
      <c r="I31" s="43">
        <v>2</v>
      </c>
      <c r="J31" s="43">
        <v>2</v>
      </c>
      <c r="K31" s="43">
        <v>2</v>
      </c>
      <c r="L31" s="48">
        <v>2</v>
      </c>
      <c r="M31" s="54">
        <v>81</v>
      </c>
    </row>
    <row r="32" spans="1:13" s="12" customFormat="1" ht="75" customHeight="1">
      <c r="A32" s="40">
        <f t="shared" si="0"/>
        <v>28</v>
      </c>
      <c r="B32" s="21" t="s">
        <v>23</v>
      </c>
      <c r="C32" s="21"/>
      <c r="D32" s="23" t="s">
        <v>181</v>
      </c>
      <c r="E32" s="43">
        <v>3</v>
      </c>
      <c r="F32" s="43">
        <v>2</v>
      </c>
      <c r="G32" s="43">
        <v>3</v>
      </c>
      <c r="H32" s="43">
        <v>2</v>
      </c>
      <c r="I32" s="43">
        <v>2</v>
      </c>
      <c r="J32" s="43">
        <v>2</v>
      </c>
      <c r="K32" s="43">
        <v>2</v>
      </c>
      <c r="L32" s="48">
        <v>1</v>
      </c>
      <c r="M32" s="55">
        <v>81</v>
      </c>
    </row>
    <row r="33" spans="1:13" s="12" customFormat="1" ht="75" customHeight="1">
      <c r="A33" s="40">
        <f t="shared" si="0"/>
        <v>29</v>
      </c>
      <c r="B33" s="21" t="s">
        <v>27</v>
      </c>
      <c r="C33" s="21"/>
      <c r="D33" s="23" t="s">
        <v>102</v>
      </c>
      <c r="E33" s="43">
        <v>3</v>
      </c>
      <c r="F33" s="43">
        <v>2</v>
      </c>
      <c r="G33" s="43">
        <v>3</v>
      </c>
      <c r="H33" s="43">
        <v>1</v>
      </c>
      <c r="I33" s="43">
        <v>1</v>
      </c>
      <c r="J33" s="43">
        <v>3</v>
      </c>
      <c r="K33" s="43">
        <v>2</v>
      </c>
      <c r="L33" s="48">
        <v>2</v>
      </c>
      <c r="M33" s="54">
        <v>79</v>
      </c>
    </row>
    <row r="34" spans="1:13" s="12" customFormat="1" ht="75" customHeight="1">
      <c r="A34" s="40">
        <f t="shared" si="0"/>
        <v>30</v>
      </c>
      <c r="B34" s="21" t="s">
        <v>79</v>
      </c>
      <c r="C34" s="21"/>
      <c r="D34" s="23" t="s">
        <v>137</v>
      </c>
      <c r="E34" s="43">
        <v>2</v>
      </c>
      <c r="F34" s="43">
        <v>2</v>
      </c>
      <c r="G34" s="43">
        <v>2</v>
      </c>
      <c r="H34" s="43">
        <v>2</v>
      </c>
      <c r="I34" s="43">
        <v>2</v>
      </c>
      <c r="J34" s="43">
        <v>3</v>
      </c>
      <c r="K34" s="43">
        <v>1</v>
      </c>
      <c r="L34" s="48">
        <v>3</v>
      </c>
      <c r="M34" s="54">
        <v>79</v>
      </c>
    </row>
    <row r="35" spans="1:13" s="12" customFormat="1" ht="75" customHeight="1">
      <c r="A35" s="40">
        <f t="shared" si="0"/>
        <v>31</v>
      </c>
      <c r="B35" s="21" t="s">
        <v>82</v>
      </c>
      <c r="C35" s="21"/>
      <c r="D35" s="23" t="s">
        <v>139</v>
      </c>
      <c r="E35" s="32">
        <v>3</v>
      </c>
      <c r="F35" s="32">
        <v>2</v>
      </c>
      <c r="G35" s="32">
        <v>1</v>
      </c>
      <c r="H35" s="32">
        <v>2</v>
      </c>
      <c r="I35" s="32">
        <v>1</v>
      </c>
      <c r="J35" s="32">
        <v>3</v>
      </c>
      <c r="K35" s="32">
        <v>2</v>
      </c>
      <c r="L35" s="48">
        <v>2</v>
      </c>
      <c r="M35" s="54">
        <v>79</v>
      </c>
    </row>
    <row r="36" spans="1:13" s="12" customFormat="1" ht="75" customHeight="1">
      <c r="A36" s="40">
        <f t="shared" si="0"/>
        <v>32</v>
      </c>
      <c r="B36" s="21" t="s">
        <v>13</v>
      </c>
      <c r="C36" s="21"/>
      <c r="D36" s="23" t="s">
        <v>92</v>
      </c>
      <c r="E36" s="32">
        <v>2</v>
      </c>
      <c r="F36" s="32">
        <v>3</v>
      </c>
      <c r="G36" s="32">
        <v>3</v>
      </c>
      <c r="H36" s="32">
        <v>3</v>
      </c>
      <c r="I36" s="32">
        <v>2</v>
      </c>
      <c r="J36" s="32">
        <v>1</v>
      </c>
      <c r="K36" s="32">
        <v>3</v>
      </c>
      <c r="L36" s="48">
        <v>2</v>
      </c>
      <c r="M36" s="54">
        <v>79</v>
      </c>
    </row>
    <row r="37" spans="1:13" s="12" customFormat="1" ht="75" customHeight="1">
      <c r="A37" s="40">
        <f t="shared" si="0"/>
        <v>33</v>
      </c>
      <c r="B37" s="21" t="s">
        <v>55</v>
      </c>
      <c r="C37" s="21"/>
      <c r="D37" s="23" t="s">
        <v>122</v>
      </c>
      <c r="E37" s="43">
        <v>2</v>
      </c>
      <c r="F37" s="43">
        <v>2</v>
      </c>
      <c r="G37" s="43">
        <v>2</v>
      </c>
      <c r="H37" s="43">
        <v>3</v>
      </c>
      <c r="I37" s="43">
        <v>2</v>
      </c>
      <c r="J37" s="43">
        <v>2</v>
      </c>
      <c r="K37" s="43">
        <v>2</v>
      </c>
      <c r="L37" s="48">
        <v>1</v>
      </c>
      <c r="M37" s="54">
        <v>77</v>
      </c>
    </row>
    <row r="38" spans="1:13" s="12" customFormat="1" ht="75" customHeight="1">
      <c r="A38" s="40">
        <f t="shared" si="0"/>
        <v>34</v>
      </c>
      <c r="B38" s="21" t="s">
        <v>57</v>
      </c>
      <c r="C38" s="21"/>
      <c r="D38" s="23" t="s">
        <v>124</v>
      </c>
      <c r="E38" s="43">
        <v>2</v>
      </c>
      <c r="F38" s="43">
        <v>2</v>
      </c>
      <c r="G38" s="43">
        <v>2</v>
      </c>
      <c r="H38" s="43">
        <v>2</v>
      </c>
      <c r="I38" s="43">
        <v>3</v>
      </c>
      <c r="J38" s="43">
        <v>2</v>
      </c>
      <c r="K38" s="43">
        <v>2</v>
      </c>
      <c r="L38" s="48">
        <v>1</v>
      </c>
      <c r="M38" s="54">
        <v>76</v>
      </c>
    </row>
    <row r="39" spans="1:13" s="12" customFormat="1" ht="75" customHeight="1">
      <c r="A39" s="40">
        <f t="shared" si="0"/>
        <v>35</v>
      </c>
      <c r="B39" s="21" t="s">
        <v>145</v>
      </c>
      <c r="C39" s="21"/>
      <c r="D39" s="23" t="s">
        <v>150</v>
      </c>
      <c r="E39" s="32">
        <v>3</v>
      </c>
      <c r="F39" s="32">
        <v>2</v>
      </c>
      <c r="G39" s="32">
        <v>1</v>
      </c>
      <c r="H39" s="32">
        <v>2</v>
      </c>
      <c r="I39" s="32">
        <v>2</v>
      </c>
      <c r="J39" s="32">
        <v>2</v>
      </c>
      <c r="K39" s="32">
        <v>2</v>
      </c>
      <c r="L39" s="48">
        <v>1</v>
      </c>
      <c r="M39" s="54">
        <v>75</v>
      </c>
    </row>
    <row r="40" spans="1:13" s="28" customFormat="1" ht="75" customHeight="1">
      <c r="A40" s="40">
        <f t="shared" si="0"/>
        <v>36</v>
      </c>
      <c r="B40" s="21" t="s">
        <v>32</v>
      </c>
      <c r="C40" s="21"/>
      <c r="D40" s="23" t="s">
        <v>104</v>
      </c>
      <c r="E40" s="43">
        <v>3</v>
      </c>
      <c r="F40" s="43">
        <v>2</v>
      </c>
      <c r="G40" s="43">
        <v>1</v>
      </c>
      <c r="H40" s="43">
        <v>2</v>
      </c>
      <c r="I40" s="43">
        <v>2</v>
      </c>
      <c r="J40" s="43">
        <v>2</v>
      </c>
      <c r="K40" s="43">
        <v>2</v>
      </c>
      <c r="L40" s="48">
        <v>1</v>
      </c>
      <c r="M40" s="54">
        <v>75</v>
      </c>
    </row>
    <row r="41" spans="1:13" s="12" customFormat="1" ht="75" customHeight="1">
      <c r="A41" s="40">
        <f t="shared" si="0"/>
        <v>37</v>
      </c>
      <c r="B41" s="21" t="s">
        <v>40</v>
      </c>
      <c r="C41" s="21"/>
      <c r="D41" s="23" t="s">
        <v>110</v>
      </c>
      <c r="E41" s="43">
        <v>3</v>
      </c>
      <c r="F41" s="43">
        <v>1</v>
      </c>
      <c r="G41" s="43">
        <v>1</v>
      </c>
      <c r="H41" s="43">
        <v>2</v>
      </c>
      <c r="I41" s="43">
        <v>1</v>
      </c>
      <c r="J41" s="43">
        <v>3</v>
      </c>
      <c r="K41" s="43">
        <v>2</v>
      </c>
      <c r="L41" s="48">
        <v>2</v>
      </c>
      <c r="M41" s="54">
        <v>75</v>
      </c>
    </row>
    <row r="42" spans="1:13" s="12" customFormat="1" ht="75" customHeight="1">
      <c r="A42" s="40">
        <f t="shared" si="0"/>
        <v>38</v>
      </c>
      <c r="B42" s="21" t="s">
        <v>63</v>
      </c>
      <c r="C42" s="21"/>
      <c r="D42" s="23" t="s">
        <v>129</v>
      </c>
      <c r="E42" s="32">
        <v>2</v>
      </c>
      <c r="F42" s="32">
        <v>2</v>
      </c>
      <c r="G42" s="32">
        <v>3</v>
      </c>
      <c r="H42" s="32">
        <v>3</v>
      </c>
      <c r="I42" s="32">
        <v>1</v>
      </c>
      <c r="J42" s="32">
        <v>2</v>
      </c>
      <c r="K42" s="32">
        <v>2</v>
      </c>
      <c r="L42" s="48">
        <v>1</v>
      </c>
      <c r="M42" s="54">
        <v>75</v>
      </c>
    </row>
    <row r="43" spans="1:13" s="12" customFormat="1" ht="75" customHeight="1">
      <c r="A43" s="40">
        <f t="shared" si="0"/>
        <v>39</v>
      </c>
      <c r="B43" s="21" t="s">
        <v>42</v>
      </c>
      <c r="C43" s="21"/>
      <c r="D43" s="23" t="s">
        <v>112</v>
      </c>
      <c r="E43" s="43">
        <v>2</v>
      </c>
      <c r="F43" s="43">
        <v>2</v>
      </c>
      <c r="G43" s="43">
        <v>1</v>
      </c>
      <c r="H43" s="43">
        <v>1</v>
      </c>
      <c r="I43" s="43">
        <v>2</v>
      </c>
      <c r="J43" s="43">
        <v>3</v>
      </c>
      <c r="K43" s="43">
        <v>3</v>
      </c>
      <c r="L43" s="48">
        <v>2</v>
      </c>
      <c r="M43" s="54">
        <v>73</v>
      </c>
    </row>
    <row r="44" spans="1:13" s="12" customFormat="1" ht="75" customHeight="1">
      <c r="A44" s="40">
        <f t="shared" si="0"/>
        <v>40</v>
      </c>
      <c r="B44" s="21" t="s">
        <v>46</v>
      </c>
      <c r="C44" s="21"/>
      <c r="D44" s="23" t="s">
        <v>114</v>
      </c>
      <c r="E44" s="43">
        <v>3</v>
      </c>
      <c r="F44" s="43">
        <v>2</v>
      </c>
      <c r="G44" s="43">
        <v>2</v>
      </c>
      <c r="H44" s="43">
        <v>2</v>
      </c>
      <c r="I44" s="43">
        <v>1</v>
      </c>
      <c r="J44" s="43">
        <v>2</v>
      </c>
      <c r="K44" s="43">
        <v>2</v>
      </c>
      <c r="L44" s="48">
        <v>1</v>
      </c>
      <c r="M44" s="54">
        <v>73</v>
      </c>
    </row>
    <row r="45" spans="1:13" s="12" customFormat="1" ht="75" customHeight="1">
      <c r="A45" s="40">
        <f t="shared" si="0"/>
        <v>41</v>
      </c>
      <c r="B45" s="21" t="s">
        <v>58</v>
      </c>
      <c r="C45" s="21"/>
      <c r="D45" s="23" t="s">
        <v>125</v>
      </c>
      <c r="E45" s="32">
        <v>2</v>
      </c>
      <c r="F45" s="32">
        <v>2</v>
      </c>
      <c r="G45" s="32">
        <v>3</v>
      </c>
      <c r="H45" s="32">
        <v>2</v>
      </c>
      <c r="I45" s="32">
        <v>2</v>
      </c>
      <c r="J45" s="32">
        <v>2</v>
      </c>
      <c r="K45" s="32">
        <v>1</v>
      </c>
      <c r="L45" s="48">
        <v>2</v>
      </c>
      <c r="M45" s="54">
        <v>73</v>
      </c>
    </row>
    <row r="46" spans="1:13" s="28" customFormat="1" ht="75" customHeight="1">
      <c r="A46" s="40">
        <f t="shared" si="0"/>
        <v>42</v>
      </c>
      <c r="B46" s="21" t="s">
        <v>158</v>
      </c>
      <c r="C46" s="21"/>
      <c r="D46" s="23" t="s">
        <v>156</v>
      </c>
      <c r="E46" s="43">
        <v>3</v>
      </c>
      <c r="F46" s="43">
        <v>2</v>
      </c>
      <c r="G46" s="43">
        <v>3</v>
      </c>
      <c r="H46" s="43">
        <v>3</v>
      </c>
      <c r="I46" s="43">
        <v>1</v>
      </c>
      <c r="J46" s="43">
        <v>1</v>
      </c>
      <c r="K46" s="43">
        <v>1</v>
      </c>
      <c r="L46" s="48">
        <v>2</v>
      </c>
      <c r="M46" s="54">
        <v>73</v>
      </c>
    </row>
    <row r="47" spans="1:13" s="12" customFormat="1" ht="75" customHeight="1">
      <c r="A47" s="40">
        <f t="shared" si="0"/>
        <v>43</v>
      </c>
      <c r="B47" s="21" t="s">
        <v>41</v>
      </c>
      <c r="C47" s="21"/>
      <c r="D47" s="23" t="s">
        <v>111</v>
      </c>
      <c r="E47" s="43">
        <v>2</v>
      </c>
      <c r="F47" s="43">
        <v>2</v>
      </c>
      <c r="G47" s="43">
        <v>1</v>
      </c>
      <c r="H47" s="43">
        <v>1</v>
      </c>
      <c r="I47" s="43">
        <v>2</v>
      </c>
      <c r="J47" s="43">
        <v>3</v>
      </c>
      <c r="K47" s="43">
        <v>3</v>
      </c>
      <c r="L47" s="48">
        <v>1</v>
      </c>
      <c r="M47" s="54">
        <v>72</v>
      </c>
    </row>
    <row r="48" spans="1:13" s="12" customFormat="1" ht="75" customHeight="1">
      <c r="A48" s="40">
        <f t="shared" si="0"/>
        <v>44</v>
      </c>
      <c r="B48" s="21" t="s">
        <v>77</v>
      </c>
      <c r="C48" s="21"/>
      <c r="D48" s="23" t="s">
        <v>135</v>
      </c>
      <c r="E48" s="32">
        <v>2</v>
      </c>
      <c r="F48" s="32">
        <v>2</v>
      </c>
      <c r="G48" s="32">
        <v>2</v>
      </c>
      <c r="H48" s="32">
        <v>2</v>
      </c>
      <c r="I48" s="32">
        <v>2</v>
      </c>
      <c r="J48" s="32">
        <v>2</v>
      </c>
      <c r="K48" s="32">
        <v>2</v>
      </c>
      <c r="L48" s="48">
        <v>2</v>
      </c>
      <c r="M48" s="54">
        <v>72</v>
      </c>
    </row>
    <row r="49" spans="1:13" s="12" customFormat="1" ht="75" customHeight="1">
      <c r="A49" s="40">
        <f t="shared" si="0"/>
        <v>45</v>
      </c>
      <c r="B49" s="21" t="s">
        <v>185</v>
      </c>
      <c r="C49" s="21"/>
      <c r="D49" s="23" t="s">
        <v>154</v>
      </c>
      <c r="E49" s="43">
        <v>2</v>
      </c>
      <c r="F49" s="43">
        <v>2</v>
      </c>
      <c r="G49" s="43">
        <v>2</v>
      </c>
      <c r="H49" s="43">
        <v>2</v>
      </c>
      <c r="I49" s="43">
        <v>2</v>
      </c>
      <c r="J49" s="43">
        <v>2</v>
      </c>
      <c r="K49" s="43">
        <v>1</v>
      </c>
      <c r="L49" s="49">
        <v>2</v>
      </c>
      <c r="M49" s="54">
        <v>70</v>
      </c>
    </row>
    <row r="50" spans="1:13" s="12" customFormat="1" ht="75" customHeight="1">
      <c r="A50" s="40">
        <f t="shared" si="0"/>
        <v>46</v>
      </c>
      <c r="B50" s="21" t="s">
        <v>38</v>
      </c>
      <c r="C50" s="21"/>
      <c r="D50" s="23" t="s">
        <v>108</v>
      </c>
      <c r="E50" s="43">
        <v>3</v>
      </c>
      <c r="F50" s="43">
        <v>2</v>
      </c>
      <c r="G50" s="43">
        <v>1</v>
      </c>
      <c r="H50" s="43">
        <v>2</v>
      </c>
      <c r="I50" s="43">
        <v>1</v>
      </c>
      <c r="J50" s="43">
        <v>2</v>
      </c>
      <c r="K50" s="43">
        <v>2</v>
      </c>
      <c r="L50" s="48">
        <v>1</v>
      </c>
      <c r="M50" s="54">
        <v>70</v>
      </c>
    </row>
    <row r="51" spans="1:13" s="12" customFormat="1" ht="75" customHeight="1">
      <c r="A51" s="40">
        <f t="shared" si="0"/>
        <v>47</v>
      </c>
      <c r="B51" s="21" t="s">
        <v>39</v>
      </c>
      <c r="C51" s="21"/>
      <c r="D51" s="23" t="s">
        <v>109</v>
      </c>
      <c r="E51" s="32">
        <v>3</v>
      </c>
      <c r="F51" s="32">
        <v>2</v>
      </c>
      <c r="G51" s="32">
        <v>1</v>
      </c>
      <c r="H51" s="32">
        <v>2</v>
      </c>
      <c r="I51" s="32">
        <v>1</v>
      </c>
      <c r="J51" s="32">
        <v>2</v>
      </c>
      <c r="K51" s="32">
        <v>1</v>
      </c>
      <c r="L51" s="48">
        <v>3</v>
      </c>
      <c r="M51" s="54">
        <v>70</v>
      </c>
    </row>
    <row r="52" spans="1:13" s="12" customFormat="1" ht="75" customHeight="1">
      <c r="A52" s="40">
        <f t="shared" si="0"/>
        <v>48</v>
      </c>
      <c r="B52" s="21" t="s">
        <v>65</v>
      </c>
      <c r="C52" s="21"/>
      <c r="D52" s="23" t="s">
        <v>146</v>
      </c>
      <c r="E52" s="43">
        <v>2</v>
      </c>
      <c r="F52" s="43">
        <v>2</v>
      </c>
      <c r="G52" s="43">
        <v>3</v>
      </c>
      <c r="H52" s="43">
        <v>2</v>
      </c>
      <c r="I52" s="43">
        <v>1</v>
      </c>
      <c r="J52" s="43">
        <v>2</v>
      </c>
      <c r="K52" s="43">
        <v>2</v>
      </c>
      <c r="L52" s="48">
        <v>1</v>
      </c>
      <c r="M52" s="54">
        <v>69</v>
      </c>
    </row>
    <row r="53" spans="1:13" s="28" customFormat="1" ht="75" customHeight="1">
      <c r="A53" s="40">
        <f t="shared" si="0"/>
        <v>49</v>
      </c>
      <c r="B53" s="21" t="s">
        <v>84</v>
      </c>
      <c r="C53" s="21"/>
      <c r="D53" s="23" t="s">
        <v>140</v>
      </c>
      <c r="E53" s="43">
        <v>2</v>
      </c>
      <c r="F53" s="43">
        <v>2</v>
      </c>
      <c r="G53" s="43">
        <v>3</v>
      </c>
      <c r="H53" s="43">
        <v>2</v>
      </c>
      <c r="I53" s="43">
        <v>1</v>
      </c>
      <c r="J53" s="43">
        <v>2</v>
      </c>
      <c r="K53" s="43">
        <v>1</v>
      </c>
      <c r="L53" s="48">
        <v>1</v>
      </c>
      <c r="M53" s="54">
        <v>67</v>
      </c>
    </row>
    <row r="54" spans="1:13" s="12" customFormat="1" ht="75" customHeight="1">
      <c r="A54" s="40">
        <f t="shared" si="0"/>
        <v>50</v>
      </c>
      <c r="B54" s="21" t="s">
        <v>144</v>
      </c>
      <c r="C54" s="21"/>
      <c r="D54" s="23" t="s">
        <v>149</v>
      </c>
      <c r="E54" s="43">
        <v>3</v>
      </c>
      <c r="F54" s="43">
        <v>2</v>
      </c>
      <c r="G54" s="43">
        <v>2</v>
      </c>
      <c r="H54" s="43">
        <v>1</v>
      </c>
      <c r="I54" s="43">
        <v>1</v>
      </c>
      <c r="J54" s="43">
        <v>2</v>
      </c>
      <c r="K54" s="43">
        <v>2</v>
      </c>
      <c r="L54" s="48">
        <v>1</v>
      </c>
      <c r="M54" s="54">
        <v>67</v>
      </c>
    </row>
    <row r="55" spans="1:13" s="12" customFormat="1" ht="75" customHeight="1">
      <c r="A55" s="40">
        <f t="shared" si="0"/>
        <v>51</v>
      </c>
      <c r="B55" s="21" t="s">
        <v>62</v>
      </c>
      <c r="C55" s="21"/>
      <c r="D55" s="23" t="s">
        <v>128</v>
      </c>
      <c r="E55" s="32">
        <v>2</v>
      </c>
      <c r="F55" s="32">
        <v>1</v>
      </c>
      <c r="G55" s="32">
        <v>3</v>
      </c>
      <c r="H55" s="32">
        <v>1</v>
      </c>
      <c r="I55" s="32">
        <v>1</v>
      </c>
      <c r="J55" s="32">
        <v>3</v>
      </c>
      <c r="K55" s="32">
        <v>2</v>
      </c>
      <c r="L55" s="48">
        <v>1</v>
      </c>
      <c r="M55" s="54">
        <v>67</v>
      </c>
    </row>
    <row r="56" spans="1:13" s="28" customFormat="1" ht="75" customHeight="1">
      <c r="A56" s="40">
        <f t="shared" si="0"/>
        <v>52</v>
      </c>
      <c r="B56" s="21" t="s">
        <v>69</v>
      </c>
      <c r="C56" s="21"/>
      <c r="D56" s="23" t="s">
        <v>132</v>
      </c>
      <c r="E56" s="43">
        <v>2</v>
      </c>
      <c r="F56" s="43">
        <v>1</v>
      </c>
      <c r="G56" s="43">
        <v>2</v>
      </c>
      <c r="H56" s="43">
        <v>1</v>
      </c>
      <c r="I56" s="43">
        <v>1</v>
      </c>
      <c r="J56" s="43">
        <v>3</v>
      </c>
      <c r="K56" s="43">
        <v>2</v>
      </c>
      <c r="L56" s="48">
        <v>1</v>
      </c>
      <c r="M56" s="54">
        <v>64</v>
      </c>
    </row>
    <row r="57" spans="1:13" s="12" customFormat="1" ht="75" customHeight="1">
      <c r="A57" s="40">
        <f t="shared" si="0"/>
        <v>53</v>
      </c>
      <c r="B57" s="21" t="s">
        <v>85</v>
      </c>
      <c r="C57" s="21"/>
      <c r="D57" s="23" t="s">
        <v>141</v>
      </c>
      <c r="E57" s="32">
        <v>2</v>
      </c>
      <c r="F57" s="32">
        <v>2</v>
      </c>
      <c r="G57" s="32">
        <v>3</v>
      </c>
      <c r="H57" s="32">
        <v>1</v>
      </c>
      <c r="I57" s="32">
        <v>1</v>
      </c>
      <c r="J57" s="32">
        <v>2</v>
      </c>
      <c r="K57" s="32">
        <v>2</v>
      </c>
      <c r="L57" s="48">
        <v>1</v>
      </c>
      <c r="M57" s="54">
        <v>63</v>
      </c>
    </row>
    <row r="58" spans="1:13" s="12" customFormat="1" ht="75" customHeight="1">
      <c r="A58" s="40">
        <f t="shared" si="0"/>
        <v>54</v>
      </c>
      <c r="B58" s="21" t="s">
        <v>48</v>
      </c>
      <c r="C58" s="21"/>
      <c r="D58" s="23" t="s">
        <v>116</v>
      </c>
      <c r="E58" s="43">
        <v>2</v>
      </c>
      <c r="F58" s="43">
        <v>2</v>
      </c>
      <c r="G58" s="43">
        <v>3</v>
      </c>
      <c r="H58" s="43">
        <v>1</v>
      </c>
      <c r="I58" s="43">
        <v>1</v>
      </c>
      <c r="J58" s="43">
        <v>2</v>
      </c>
      <c r="K58" s="43">
        <v>2</v>
      </c>
      <c r="L58" s="48">
        <v>1</v>
      </c>
      <c r="M58" s="54">
        <v>63</v>
      </c>
    </row>
    <row r="59" spans="1:13" s="28" customFormat="1" ht="75" customHeight="1">
      <c r="A59" s="40">
        <f t="shared" si="0"/>
        <v>55</v>
      </c>
      <c r="B59" s="21" t="s">
        <v>72</v>
      </c>
      <c r="C59" s="21"/>
      <c r="D59" s="23" t="s">
        <v>133</v>
      </c>
      <c r="E59" s="43">
        <v>2</v>
      </c>
      <c r="F59" s="43">
        <v>2</v>
      </c>
      <c r="G59" s="43">
        <v>3</v>
      </c>
      <c r="H59" s="43">
        <v>1</v>
      </c>
      <c r="I59" s="43">
        <v>1</v>
      </c>
      <c r="J59" s="43">
        <v>2</v>
      </c>
      <c r="K59" s="43">
        <v>2</v>
      </c>
      <c r="L59" s="48">
        <v>1</v>
      </c>
      <c r="M59" s="54">
        <v>63</v>
      </c>
    </row>
    <row r="60" spans="1:13" s="12" customFormat="1" ht="75" customHeight="1">
      <c r="A60" s="40">
        <f t="shared" si="0"/>
        <v>56</v>
      </c>
      <c r="B60" s="21" t="s">
        <v>29</v>
      </c>
      <c r="C60" s="21"/>
      <c r="D60" s="23" t="s">
        <v>94</v>
      </c>
      <c r="E60" s="32">
        <v>2</v>
      </c>
      <c r="F60" s="32">
        <v>1</v>
      </c>
      <c r="G60" s="32">
        <v>2</v>
      </c>
      <c r="H60" s="32">
        <v>2</v>
      </c>
      <c r="I60" s="32">
        <v>1</v>
      </c>
      <c r="J60" s="32">
        <v>2</v>
      </c>
      <c r="K60" s="32">
        <v>2</v>
      </c>
      <c r="L60" s="48">
        <v>2</v>
      </c>
      <c r="M60" s="54">
        <v>63</v>
      </c>
    </row>
    <row r="61" spans="1:13" s="12" customFormat="1" ht="75" customHeight="1">
      <c r="A61" s="40">
        <f t="shared" si="0"/>
        <v>57</v>
      </c>
      <c r="B61" s="21" t="s">
        <v>81</v>
      </c>
      <c r="C61" s="21"/>
      <c r="D61" s="23" t="s">
        <v>138</v>
      </c>
      <c r="E61" s="43">
        <v>2</v>
      </c>
      <c r="F61" s="43">
        <v>2</v>
      </c>
      <c r="G61" s="43">
        <v>1</v>
      </c>
      <c r="H61" s="43">
        <v>2</v>
      </c>
      <c r="I61" s="43">
        <v>1</v>
      </c>
      <c r="J61" s="43">
        <v>2</v>
      </c>
      <c r="K61" s="43">
        <v>1</v>
      </c>
      <c r="L61" s="48">
        <v>2</v>
      </c>
      <c r="M61" s="54">
        <v>62</v>
      </c>
    </row>
    <row r="62" spans="1:13" s="12" customFormat="1" ht="75" customHeight="1">
      <c r="A62" s="40">
        <f t="shared" si="0"/>
        <v>58</v>
      </c>
      <c r="B62" s="21" t="s">
        <v>49</v>
      </c>
      <c r="C62" s="21"/>
      <c r="D62" s="23" t="s">
        <v>117</v>
      </c>
      <c r="E62" s="43">
        <v>2</v>
      </c>
      <c r="F62" s="43">
        <v>2</v>
      </c>
      <c r="G62" s="43">
        <v>2</v>
      </c>
      <c r="H62" s="43">
        <v>1</v>
      </c>
      <c r="I62" s="43">
        <v>1</v>
      </c>
      <c r="J62" s="43">
        <v>2</v>
      </c>
      <c r="K62" s="43">
        <v>3</v>
      </c>
      <c r="L62" s="48">
        <v>1</v>
      </c>
      <c r="M62" s="54">
        <v>62</v>
      </c>
    </row>
    <row r="63" spans="1:13" s="29" customFormat="1" ht="75" customHeight="1">
      <c r="A63" s="40">
        <f t="shared" si="0"/>
        <v>59</v>
      </c>
      <c r="B63" s="21" t="s">
        <v>35</v>
      </c>
      <c r="C63" s="21"/>
      <c r="D63" s="23" t="s">
        <v>106</v>
      </c>
      <c r="E63" s="32">
        <v>2</v>
      </c>
      <c r="F63" s="32">
        <v>2</v>
      </c>
      <c r="G63" s="32">
        <v>1</v>
      </c>
      <c r="H63" s="32">
        <v>2</v>
      </c>
      <c r="I63" s="32">
        <v>2</v>
      </c>
      <c r="J63" s="32">
        <v>1</v>
      </c>
      <c r="K63" s="32">
        <v>1</v>
      </c>
      <c r="L63" s="48">
        <v>2</v>
      </c>
      <c r="M63" s="54">
        <v>59</v>
      </c>
    </row>
    <row r="64" spans="1:13" s="14" customFormat="1" ht="75" customHeight="1">
      <c r="A64" s="40">
        <f t="shared" si="0"/>
        <v>60</v>
      </c>
      <c r="B64" s="21" t="s">
        <v>66</v>
      </c>
      <c r="C64" s="21"/>
      <c r="D64" s="23" t="s">
        <v>147</v>
      </c>
      <c r="E64" s="43">
        <v>1</v>
      </c>
      <c r="F64" s="43">
        <v>1</v>
      </c>
      <c r="G64" s="43">
        <v>3</v>
      </c>
      <c r="H64" s="43">
        <v>2</v>
      </c>
      <c r="I64" s="43">
        <v>1</v>
      </c>
      <c r="J64" s="43">
        <v>2</v>
      </c>
      <c r="K64" s="43">
        <v>2</v>
      </c>
      <c r="L64" s="48">
        <v>2</v>
      </c>
      <c r="M64" s="54">
        <v>59</v>
      </c>
    </row>
    <row r="65" spans="1:13" s="14" customFormat="1" ht="75" customHeight="1">
      <c r="A65" s="40">
        <f t="shared" si="0"/>
        <v>61</v>
      </c>
      <c r="B65" s="21" t="s">
        <v>68</v>
      </c>
      <c r="C65" s="21"/>
      <c r="D65" s="23" t="s">
        <v>131</v>
      </c>
      <c r="E65" s="43">
        <v>1</v>
      </c>
      <c r="F65" s="43">
        <v>1</v>
      </c>
      <c r="G65" s="43">
        <v>1</v>
      </c>
      <c r="H65" s="43">
        <v>2</v>
      </c>
      <c r="I65" s="43">
        <v>1</v>
      </c>
      <c r="J65" s="43">
        <v>3</v>
      </c>
      <c r="K65" s="43">
        <v>1</v>
      </c>
      <c r="L65" s="48">
        <v>2</v>
      </c>
      <c r="M65" s="54">
        <v>59</v>
      </c>
    </row>
    <row r="66" spans="1:13" s="14" customFormat="1" ht="75" customHeight="1">
      <c r="A66" s="40">
        <f t="shared" si="0"/>
        <v>62</v>
      </c>
      <c r="B66" s="21" t="s">
        <v>157</v>
      </c>
      <c r="C66" s="21"/>
      <c r="D66" s="23" t="s">
        <v>179</v>
      </c>
      <c r="E66" s="32">
        <v>1</v>
      </c>
      <c r="F66" s="32">
        <v>2</v>
      </c>
      <c r="G66" s="32">
        <v>1</v>
      </c>
      <c r="H66" s="32">
        <v>2</v>
      </c>
      <c r="I66" s="32">
        <v>1</v>
      </c>
      <c r="J66" s="32">
        <v>2</v>
      </c>
      <c r="K66" s="32">
        <v>2</v>
      </c>
      <c r="L66" s="48">
        <v>2</v>
      </c>
      <c r="M66" s="54">
        <v>57</v>
      </c>
    </row>
    <row r="67" spans="1:13" s="14" customFormat="1" ht="75" customHeight="1">
      <c r="A67" s="40">
        <f t="shared" si="0"/>
        <v>63</v>
      </c>
      <c r="B67" s="21" t="s">
        <v>34</v>
      </c>
      <c r="C67" s="21"/>
      <c r="D67" s="23" t="s">
        <v>105</v>
      </c>
      <c r="E67" s="43">
        <v>1</v>
      </c>
      <c r="F67" s="43">
        <v>2</v>
      </c>
      <c r="G67" s="43">
        <v>2</v>
      </c>
      <c r="H67" s="43">
        <v>2</v>
      </c>
      <c r="I67" s="43">
        <v>2</v>
      </c>
      <c r="J67" s="43">
        <v>1</v>
      </c>
      <c r="K67" s="43">
        <v>1</v>
      </c>
      <c r="L67" s="48">
        <v>3</v>
      </c>
      <c r="M67" s="54">
        <v>56</v>
      </c>
    </row>
    <row r="68" spans="1:13" s="14" customFormat="1" ht="75" customHeight="1">
      <c r="A68" s="40">
        <f t="shared" si="0"/>
        <v>64</v>
      </c>
      <c r="B68" s="21" t="s">
        <v>31</v>
      </c>
      <c r="C68" s="21"/>
      <c r="D68" s="23" t="s">
        <v>103</v>
      </c>
      <c r="E68" s="43">
        <v>1</v>
      </c>
      <c r="F68" s="43">
        <v>2</v>
      </c>
      <c r="G68" s="43">
        <v>2</v>
      </c>
      <c r="H68" s="43">
        <v>2</v>
      </c>
      <c r="I68" s="43">
        <v>2</v>
      </c>
      <c r="J68" s="43">
        <v>1</v>
      </c>
      <c r="K68" s="43">
        <v>1</v>
      </c>
      <c r="L68" s="48">
        <v>3</v>
      </c>
      <c r="M68" s="54">
        <v>56</v>
      </c>
    </row>
    <row r="69" spans="1:13" s="14" customFormat="1" ht="75" customHeight="1">
      <c r="A69" s="40">
        <f t="shared" si="0"/>
        <v>65</v>
      </c>
      <c r="B69" s="21" t="s">
        <v>64</v>
      </c>
      <c r="C69" s="21"/>
      <c r="D69" s="23" t="s">
        <v>130</v>
      </c>
      <c r="E69" s="43">
        <v>1</v>
      </c>
      <c r="F69" s="43">
        <v>2</v>
      </c>
      <c r="G69" s="43">
        <v>1</v>
      </c>
      <c r="H69" s="43">
        <v>1</v>
      </c>
      <c r="I69" s="43">
        <v>1</v>
      </c>
      <c r="J69" s="43">
        <v>2</v>
      </c>
      <c r="K69" s="43">
        <v>2</v>
      </c>
      <c r="L69" s="48">
        <v>3</v>
      </c>
      <c r="M69" s="54">
        <v>52</v>
      </c>
    </row>
    <row r="70" spans="1:13" s="14" customFormat="1" ht="75" customHeight="1">
      <c r="A70" s="40">
        <f t="shared" si="0"/>
        <v>66</v>
      </c>
      <c r="B70" s="21" t="s">
        <v>60</v>
      </c>
      <c r="C70" s="21"/>
      <c r="D70" s="23" t="s">
        <v>127</v>
      </c>
      <c r="E70" s="32">
        <v>1</v>
      </c>
      <c r="F70" s="32">
        <v>1</v>
      </c>
      <c r="G70" s="32">
        <v>3</v>
      </c>
      <c r="H70" s="32">
        <v>1</v>
      </c>
      <c r="I70" s="32">
        <v>1</v>
      </c>
      <c r="J70" s="32">
        <v>2</v>
      </c>
      <c r="K70" s="32">
        <v>2</v>
      </c>
      <c r="L70" s="48">
        <v>1</v>
      </c>
      <c r="M70" s="54">
        <v>52</v>
      </c>
    </row>
    <row r="71" spans="1:13" s="14" customFormat="1" ht="75" customHeight="1">
      <c r="A71" s="40">
        <f t="shared" si="0"/>
        <v>67</v>
      </c>
      <c r="B71" s="21" t="s">
        <v>67</v>
      </c>
      <c r="C71" s="21"/>
      <c r="D71" s="23" t="s">
        <v>148</v>
      </c>
      <c r="E71" s="43">
        <v>1</v>
      </c>
      <c r="F71" s="43">
        <v>1</v>
      </c>
      <c r="G71" s="43">
        <v>1</v>
      </c>
      <c r="H71" s="43">
        <v>2</v>
      </c>
      <c r="I71" s="43">
        <v>1</v>
      </c>
      <c r="J71" s="43">
        <v>2</v>
      </c>
      <c r="K71" s="43">
        <v>1</v>
      </c>
      <c r="L71" s="48">
        <v>1</v>
      </c>
      <c r="M71" s="54">
        <v>50</v>
      </c>
    </row>
    <row r="72" spans="1:13" s="14" customFormat="1" ht="75" customHeight="1">
      <c r="A72" s="40">
        <f t="shared" si="0"/>
        <v>68</v>
      </c>
      <c r="B72" s="21" t="s">
        <v>155</v>
      </c>
      <c r="C72" s="21"/>
      <c r="D72" s="23" t="s">
        <v>182</v>
      </c>
      <c r="E72" s="31"/>
      <c r="F72" s="31"/>
      <c r="G72" s="31"/>
      <c r="H72" s="31"/>
      <c r="I72" s="31"/>
      <c r="J72" s="31"/>
      <c r="K72" s="31"/>
      <c r="L72" s="50"/>
      <c r="M72" s="56"/>
    </row>
    <row r="73" spans="2:4" ht="75" customHeight="1">
      <c r="B73" s="21"/>
      <c r="C73" s="21"/>
      <c r="D73" s="23"/>
    </row>
    <row r="74" spans="1:13" s="26" customFormat="1" ht="75" customHeight="1">
      <c r="A74" s="59"/>
      <c r="B74" s="24"/>
      <c r="C74" s="30" t="s">
        <v>86</v>
      </c>
      <c r="D74" s="18">
        <f>COUNTA(D5:D72)</f>
        <v>68</v>
      </c>
      <c r="L74" s="51"/>
      <c r="M74" s="57"/>
    </row>
    <row r="75" spans="2:4" ht="75" customHeight="1">
      <c r="B75" s="21"/>
      <c r="C75" s="21"/>
      <c r="D75" s="23"/>
    </row>
    <row r="76" spans="2:4" ht="75" customHeight="1">
      <c r="B76" s="24"/>
      <c r="C76" s="24"/>
      <c r="D76" s="25"/>
    </row>
    <row r="77" spans="2:4" ht="75" customHeight="1">
      <c r="B77" s="21"/>
      <c r="C77" s="21"/>
      <c r="D77" s="23"/>
    </row>
    <row r="78" spans="2:4" ht="75" customHeight="1">
      <c r="B78" s="24"/>
      <c r="C78" s="24"/>
      <c r="D78" s="25"/>
    </row>
    <row r="79" spans="1:13" s="26" customFormat="1" ht="75" customHeight="1">
      <c r="A79" s="59"/>
      <c r="B79" s="21"/>
      <c r="C79" s="21"/>
      <c r="D79" s="23"/>
      <c r="L79" s="51"/>
      <c r="M79" s="57"/>
    </row>
    <row r="80" spans="2:4" ht="75" customHeight="1">
      <c r="B80" s="24"/>
      <c r="C80" s="24"/>
      <c r="D80" s="25"/>
    </row>
    <row r="81" spans="2:4" ht="75" customHeight="1">
      <c r="B81" s="21"/>
      <c r="C81" s="21"/>
      <c r="D81" s="23"/>
    </row>
    <row r="82" spans="2:4" ht="75" customHeight="1">
      <c r="B82" s="24"/>
      <c r="C82" s="24"/>
      <c r="D82" s="25"/>
    </row>
    <row r="83" spans="2:4" ht="75" customHeight="1">
      <c r="B83" s="21"/>
      <c r="C83" s="21"/>
      <c r="D83" s="23"/>
    </row>
    <row r="84" spans="1:13" s="26" customFormat="1" ht="75" customHeight="1">
      <c r="A84" s="59"/>
      <c r="B84" s="24"/>
      <c r="C84" s="24"/>
      <c r="D84" s="25"/>
      <c r="L84" s="51"/>
      <c r="M84" s="57"/>
    </row>
    <row r="85" spans="2:4" ht="75" customHeight="1">
      <c r="B85" s="21"/>
      <c r="C85" s="21"/>
      <c r="D85" s="23"/>
    </row>
    <row r="86" spans="2:4" ht="75" customHeight="1">
      <c r="B86" s="24"/>
      <c r="C86" s="24"/>
      <c r="D86" s="25"/>
    </row>
  </sheetData>
  <printOptions/>
  <pageMargins left="0.75" right="0.25" top="1" bottom="0.75" header="0.75" footer="0.5"/>
  <pageSetup horizontalDpi="300" verticalDpi="300" orientation="landscape" scale="50" r:id="rId1"/>
  <headerFooter alignWithMargins="0">
    <oddHeader>&amp;C&amp;"Arial,Bold"Sub-Areas for Internal Controls Risk Assessment (SORTED)</oddHeader>
    <oddFooter>&amp;C&amp;P of &amp;N&amp;R&amp;F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N26"/>
  <sheetViews>
    <sheetView zoomScale="71" zoomScaleNormal="71" workbookViewId="0" topLeftCell="A1">
      <selection activeCell="A3" sqref="A3"/>
    </sheetView>
  </sheetViews>
  <sheetFormatPr defaultColWidth="9.140625" defaultRowHeight="66" customHeight="1"/>
  <cols>
    <col min="1" max="1" width="9.140625" style="15" customWidth="1"/>
    <col min="2" max="2" width="15.28125" style="16" hidden="1" customWidth="1"/>
    <col min="3" max="3" width="83.421875" style="12" customWidth="1"/>
    <col min="4" max="5" width="16.7109375" style="15" customWidth="1"/>
    <col min="6" max="11" width="16.7109375" style="1" customWidth="1"/>
    <col min="12" max="12" width="16.7109375" style="63" customWidth="1"/>
    <col min="13" max="16384" width="9.140625" style="15" customWidth="1"/>
  </cols>
  <sheetData>
    <row r="1" spans="1:12" s="5" customFormat="1" ht="66" customHeight="1">
      <c r="A1" s="39"/>
      <c r="B1" s="2"/>
      <c r="C1" s="22" t="s">
        <v>0</v>
      </c>
      <c r="D1" s="3"/>
      <c r="E1" s="3"/>
      <c r="F1" s="4"/>
      <c r="G1" s="4"/>
      <c r="H1" s="4"/>
      <c r="I1" s="4"/>
      <c r="J1" s="4"/>
      <c r="K1" s="4"/>
      <c r="L1" s="60"/>
    </row>
    <row r="2" spans="2:12" s="7" customFormat="1" ht="66" customHeight="1">
      <c r="B2" s="6" t="s">
        <v>1</v>
      </c>
      <c r="D2" s="7" t="s">
        <v>89</v>
      </c>
      <c r="E2" s="7" t="s">
        <v>2</v>
      </c>
      <c r="F2" s="7" t="s">
        <v>87</v>
      </c>
      <c r="G2" s="7" t="s">
        <v>88</v>
      </c>
      <c r="H2" s="7" t="s">
        <v>3</v>
      </c>
      <c r="I2" s="13" t="s">
        <v>90</v>
      </c>
      <c r="J2" s="7" t="s">
        <v>4</v>
      </c>
      <c r="K2" s="7" t="s">
        <v>5</v>
      </c>
      <c r="L2" s="61" t="s">
        <v>6</v>
      </c>
    </row>
    <row r="3" spans="1:12" s="9" customFormat="1" ht="66" customHeight="1">
      <c r="A3" s="65" t="s">
        <v>188</v>
      </c>
      <c r="B3" s="8" t="s">
        <v>7</v>
      </c>
      <c r="C3" s="38" t="s">
        <v>7</v>
      </c>
      <c r="D3" s="10">
        <v>8</v>
      </c>
      <c r="E3" s="10">
        <v>5</v>
      </c>
      <c r="F3" s="10">
        <v>4</v>
      </c>
      <c r="G3" s="10">
        <v>7</v>
      </c>
      <c r="H3" s="10">
        <v>6</v>
      </c>
      <c r="I3" s="10">
        <v>3</v>
      </c>
      <c r="J3" s="10">
        <v>2</v>
      </c>
      <c r="K3" s="10">
        <v>1</v>
      </c>
      <c r="L3" s="32">
        <v>36</v>
      </c>
    </row>
    <row r="4" spans="2:12" s="9" customFormat="1" ht="27" customHeight="1">
      <c r="B4" s="19" t="s">
        <v>8</v>
      </c>
      <c r="C4" s="20" t="s">
        <v>189</v>
      </c>
      <c r="D4" s="10"/>
      <c r="E4" s="10"/>
      <c r="F4" s="10"/>
      <c r="G4" s="10"/>
      <c r="H4" s="10"/>
      <c r="I4" s="10"/>
      <c r="J4" s="10"/>
      <c r="K4" s="10"/>
      <c r="L4" s="62"/>
    </row>
    <row r="5" spans="1:14" s="27" customFormat="1" ht="75" customHeight="1">
      <c r="A5" s="11">
        <v>1</v>
      </c>
      <c r="B5" s="36" t="s">
        <v>50</v>
      </c>
      <c r="C5" s="37" t="s">
        <v>174</v>
      </c>
      <c r="D5" s="31">
        <v>3</v>
      </c>
      <c r="E5" s="31">
        <v>2</v>
      </c>
      <c r="F5" s="31">
        <v>3</v>
      </c>
      <c r="G5" s="31">
        <v>3</v>
      </c>
      <c r="H5" s="31">
        <v>2</v>
      </c>
      <c r="I5" s="31">
        <v>3</v>
      </c>
      <c r="J5" s="31">
        <v>3</v>
      </c>
      <c r="K5" s="31">
        <v>1</v>
      </c>
      <c r="L5" s="32">
        <v>95</v>
      </c>
      <c r="M5" s="11"/>
      <c r="N5" s="11"/>
    </row>
    <row r="6" spans="1:12" s="1" customFormat="1" ht="75" customHeight="1">
      <c r="A6" s="15">
        <f>+A5+1</f>
        <v>2</v>
      </c>
      <c r="B6" s="24" t="s">
        <v>14</v>
      </c>
      <c r="C6" s="25" t="s">
        <v>161</v>
      </c>
      <c r="D6" s="31">
        <v>2.75</v>
      </c>
      <c r="E6" s="31">
        <v>2.5</v>
      </c>
      <c r="F6" s="31">
        <v>2.5</v>
      </c>
      <c r="G6" s="31">
        <v>2</v>
      </c>
      <c r="H6" s="31">
        <v>2</v>
      </c>
      <c r="I6" s="31">
        <v>2.5</v>
      </c>
      <c r="J6" s="31">
        <v>2.5</v>
      </c>
      <c r="K6" s="31">
        <v>2.5</v>
      </c>
      <c r="L6" s="32">
        <v>85.5</v>
      </c>
    </row>
    <row r="7" spans="1:12" s="28" customFormat="1" ht="75" customHeight="1">
      <c r="A7" s="15">
        <f aca="true" t="shared" si="0" ref="A7:A24">+A6+1</f>
        <v>3</v>
      </c>
      <c r="B7" s="24" t="s">
        <v>11</v>
      </c>
      <c r="C7" s="25" t="s">
        <v>159</v>
      </c>
      <c r="D7" s="31">
        <v>2</v>
      </c>
      <c r="E7" s="31">
        <v>2.5</v>
      </c>
      <c r="F7" s="31">
        <v>3</v>
      </c>
      <c r="G7" s="31">
        <v>3</v>
      </c>
      <c r="H7" s="31">
        <v>2</v>
      </c>
      <c r="I7" s="31">
        <v>1.5</v>
      </c>
      <c r="J7" s="31">
        <v>2.5</v>
      </c>
      <c r="K7" s="31">
        <v>2</v>
      </c>
      <c r="L7" s="32">
        <v>85</v>
      </c>
    </row>
    <row r="8" spans="1:12" s="28" customFormat="1" ht="75" customHeight="1">
      <c r="A8" s="15">
        <f t="shared" si="0"/>
        <v>4</v>
      </c>
      <c r="B8" s="24" t="s">
        <v>24</v>
      </c>
      <c r="C8" s="25" t="s">
        <v>180</v>
      </c>
      <c r="D8" s="31">
        <v>3</v>
      </c>
      <c r="E8" s="31">
        <v>2.6666666666666665</v>
      </c>
      <c r="F8" s="31">
        <v>3</v>
      </c>
      <c r="G8" s="31">
        <v>2</v>
      </c>
      <c r="H8" s="31">
        <v>1</v>
      </c>
      <c r="I8" s="31">
        <v>3</v>
      </c>
      <c r="J8" s="31">
        <v>2.6666666666666665</v>
      </c>
      <c r="K8" s="31">
        <v>1.3333333333333333</v>
      </c>
      <c r="L8" s="32">
        <v>85</v>
      </c>
    </row>
    <row r="9" spans="1:12" s="12" customFormat="1" ht="75" customHeight="1">
      <c r="A9" s="15">
        <f t="shared" si="0"/>
        <v>5</v>
      </c>
      <c r="B9" s="24" t="s">
        <v>16</v>
      </c>
      <c r="C9" s="25" t="s">
        <v>162</v>
      </c>
      <c r="D9" s="31">
        <v>2.6666666666666665</v>
      </c>
      <c r="E9" s="31">
        <v>2.3333333333333335</v>
      </c>
      <c r="F9" s="31">
        <v>1.8333333333333333</v>
      </c>
      <c r="G9" s="31">
        <v>2.6666666666666665</v>
      </c>
      <c r="H9" s="31">
        <v>1.6666666666666667</v>
      </c>
      <c r="I9" s="31">
        <v>2.8333333333333335</v>
      </c>
      <c r="J9" s="31">
        <v>2.6666666666666665</v>
      </c>
      <c r="K9" s="31">
        <v>1.1666666666666667</v>
      </c>
      <c r="L9" s="32">
        <v>84</v>
      </c>
    </row>
    <row r="10" spans="1:12" s="28" customFormat="1" ht="75" customHeight="1">
      <c r="A10" s="15">
        <f t="shared" si="0"/>
        <v>6</v>
      </c>
      <c r="B10" s="36" t="s">
        <v>61</v>
      </c>
      <c r="C10" s="37" t="s">
        <v>175</v>
      </c>
      <c r="D10" s="31">
        <v>3</v>
      </c>
      <c r="E10" s="31">
        <v>2</v>
      </c>
      <c r="F10" s="31">
        <v>3</v>
      </c>
      <c r="G10" s="31">
        <v>3</v>
      </c>
      <c r="H10" s="31">
        <v>1</v>
      </c>
      <c r="I10" s="31">
        <v>2</v>
      </c>
      <c r="J10" s="31">
        <v>2</v>
      </c>
      <c r="K10" s="31">
        <v>1</v>
      </c>
      <c r="L10" s="32">
        <v>84</v>
      </c>
    </row>
    <row r="11" spans="1:12" s="29" customFormat="1" ht="75" customHeight="1">
      <c r="A11" s="15">
        <f t="shared" si="0"/>
        <v>7</v>
      </c>
      <c r="B11" s="24" t="s">
        <v>9</v>
      </c>
      <c r="C11" s="25" t="s">
        <v>170</v>
      </c>
      <c r="D11" s="31">
        <v>3</v>
      </c>
      <c r="E11" s="31">
        <v>2</v>
      </c>
      <c r="F11" s="31">
        <v>3</v>
      </c>
      <c r="G11" s="31">
        <v>2</v>
      </c>
      <c r="H11" s="31">
        <v>2</v>
      </c>
      <c r="I11" s="31">
        <v>2</v>
      </c>
      <c r="J11" s="31">
        <v>2</v>
      </c>
      <c r="K11" s="31">
        <v>1</v>
      </c>
      <c r="L11" s="32">
        <v>83</v>
      </c>
    </row>
    <row r="12" spans="1:12" s="29" customFormat="1" ht="75" customHeight="1">
      <c r="A12" s="15">
        <f t="shared" si="0"/>
        <v>8</v>
      </c>
      <c r="B12" s="24" t="s">
        <v>43</v>
      </c>
      <c r="C12" s="25" t="s">
        <v>165</v>
      </c>
      <c r="D12" s="32">
        <v>3</v>
      </c>
      <c r="E12" s="32">
        <v>2</v>
      </c>
      <c r="F12" s="32">
        <v>3</v>
      </c>
      <c r="G12" s="32">
        <v>2</v>
      </c>
      <c r="H12" s="32">
        <v>1</v>
      </c>
      <c r="I12" s="32">
        <v>3</v>
      </c>
      <c r="J12" s="32">
        <v>2</v>
      </c>
      <c r="K12" s="32">
        <v>3</v>
      </c>
      <c r="L12" s="32">
        <v>82</v>
      </c>
    </row>
    <row r="13" spans="1:12" ht="75" customHeight="1">
      <c r="A13" s="15">
        <f t="shared" si="0"/>
        <v>9</v>
      </c>
      <c r="B13" s="24" t="s">
        <v>142</v>
      </c>
      <c r="C13" s="25" t="s">
        <v>160</v>
      </c>
      <c r="D13" s="31">
        <v>3</v>
      </c>
      <c r="E13" s="31">
        <v>2.3333333333333335</v>
      </c>
      <c r="F13" s="31">
        <v>2</v>
      </c>
      <c r="G13" s="31">
        <v>2</v>
      </c>
      <c r="H13" s="31">
        <v>2</v>
      </c>
      <c r="I13" s="31">
        <v>2</v>
      </c>
      <c r="J13" s="31">
        <v>2.3333333333333335</v>
      </c>
      <c r="K13" s="31">
        <v>1.3333333333333333</v>
      </c>
      <c r="L13" s="32">
        <v>81.66666666666667</v>
      </c>
    </row>
    <row r="14" spans="1:12" s="26" customFormat="1" ht="75" customHeight="1">
      <c r="A14" s="15">
        <f t="shared" si="0"/>
        <v>10</v>
      </c>
      <c r="B14" s="24" t="s">
        <v>75</v>
      </c>
      <c r="C14" s="25" t="s">
        <v>167</v>
      </c>
      <c r="D14" s="32">
        <v>2.3333333333333335</v>
      </c>
      <c r="E14" s="32">
        <v>2</v>
      </c>
      <c r="F14" s="32">
        <v>2.3333333333333335</v>
      </c>
      <c r="G14" s="32">
        <v>2</v>
      </c>
      <c r="H14" s="32">
        <v>1.6666666666666667</v>
      </c>
      <c r="I14" s="32">
        <v>2.6666666666666665</v>
      </c>
      <c r="J14" s="32">
        <v>2</v>
      </c>
      <c r="K14" s="32">
        <v>2.3333333333333335</v>
      </c>
      <c r="L14" s="32">
        <v>76.33333333333333</v>
      </c>
    </row>
    <row r="15" spans="1:12" ht="66" customHeight="1">
      <c r="A15" s="15">
        <f t="shared" si="0"/>
        <v>11</v>
      </c>
      <c r="B15" s="36" t="s">
        <v>70</v>
      </c>
      <c r="C15" s="37" t="s">
        <v>176</v>
      </c>
      <c r="D15" s="31">
        <v>2</v>
      </c>
      <c r="E15" s="31">
        <v>2</v>
      </c>
      <c r="F15" s="31">
        <v>3</v>
      </c>
      <c r="G15" s="31">
        <v>3</v>
      </c>
      <c r="H15" s="31">
        <v>1</v>
      </c>
      <c r="I15" s="31">
        <v>2</v>
      </c>
      <c r="J15" s="31">
        <v>2</v>
      </c>
      <c r="K15" s="31">
        <v>1</v>
      </c>
      <c r="L15" s="32">
        <v>76</v>
      </c>
    </row>
    <row r="16" spans="1:12" ht="66" customHeight="1">
      <c r="A16" s="15">
        <f t="shared" si="0"/>
        <v>12</v>
      </c>
      <c r="B16" s="24" t="s">
        <v>30</v>
      </c>
      <c r="C16" s="25" t="s">
        <v>171</v>
      </c>
      <c r="D16" s="31">
        <v>3</v>
      </c>
      <c r="E16" s="31">
        <v>2</v>
      </c>
      <c r="F16" s="31">
        <v>1</v>
      </c>
      <c r="G16" s="31">
        <v>2</v>
      </c>
      <c r="H16" s="31">
        <v>2</v>
      </c>
      <c r="I16" s="31">
        <v>2</v>
      </c>
      <c r="J16" s="31">
        <v>2</v>
      </c>
      <c r="K16" s="31">
        <v>1</v>
      </c>
      <c r="L16" s="32">
        <v>75</v>
      </c>
    </row>
    <row r="17" spans="1:12" ht="66" customHeight="1">
      <c r="A17" s="15">
        <f t="shared" si="0"/>
        <v>13</v>
      </c>
      <c r="B17" s="24" t="s">
        <v>76</v>
      </c>
      <c r="C17" s="25" t="s">
        <v>10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31">
        <v>2.6666666666666665</v>
      </c>
      <c r="J17" s="31">
        <v>2</v>
      </c>
      <c r="K17" s="31">
        <v>2.6666666666666665</v>
      </c>
      <c r="L17" s="32">
        <v>74.66666666666667</v>
      </c>
    </row>
    <row r="18" spans="1:12" ht="66" customHeight="1">
      <c r="A18" s="15">
        <f t="shared" si="0"/>
        <v>14</v>
      </c>
      <c r="B18" s="36" t="s">
        <v>45</v>
      </c>
      <c r="C18" s="37" t="s">
        <v>173</v>
      </c>
      <c r="D18" s="31">
        <v>3</v>
      </c>
      <c r="E18" s="31">
        <v>2</v>
      </c>
      <c r="F18" s="31">
        <v>2</v>
      </c>
      <c r="G18" s="31">
        <v>1</v>
      </c>
      <c r="H18" s="31">
        <v>2</v>
      </c>
      <c r="I18" s="31">
        <v>2</v>
      </c>
      <c r="J18" s="31">
        <v>2</v>
      </c>
      <c r="K18" s="31">
        <v>1</v>
      </c>
      <c r="L18" s="32">
        <v>72</v>
      </c>
    </row>
    <row r="19" spans="1:12" ht="66" customHeight="1">
      <c r="A19" s="15">
        <f t="shared" si="0"/>
        <v>15</v>
      </c>
      <c r="B19" s="24" t="s">
        <v>80</v>
      </c>
      <c r="C19" s="25" t="s">
        <v>168</v>
      </c>
      <c r="D19" s="31">
        <v>2.5</v>
      </c>
      <c r="E19" s="31">
        <v>2</v>
      </c>
      <c r="F19" s="31">
        <v>1</v>
      </c>
      <c r="G19" s="31">
        <v>2</v>
      </c>
      <c r="H19" s="31">
        <v>1</v>
      </c>
      <c r="I19" s="31">
        <v>2.5</v>
      </c>
      <c r="J19" s="31">
        <v>1.5</v>
      </c>
      <c r="K19" s="31">
        <v>2</v>
      </c>
      <c r="L19" s="32">
        <v>66.5</v>
      </c>
    </row>
    <row r="20" spans="1:12" ht="66" customHeight="1">
      <c r="A20" s="15">
        <f t="shared" si="0"/>
        <v>16</v>
      </c>
      <c r="B20" s="24" t="s">
        <v>83</v>
      </c>
      <c r="C20" s="25" t="s">
        <v>169</v>
      </c>
      <c r="D20" s="31">
        <v>2</v>
      </c>
      <c r="E20" s="31">
        <v>2</v>
      </c>
      <c r="F20" s="31">
        <v>3</v>
      </c>
      <c r="G20" s="31">
        <v>1.5</v>
      </c>
      <c r="H20" s="31">
        <v>1</v>
      </c>
      <c r="I20" s="31">
        <v>2</v>
      </c>
      <c r="J20" s="31">
        <v>1.5</v>
      </c>
      <c r="K20" s="31">
        <v>1</v>
      </c>
      <c r="L20" s="32">
        <v>64.5</v>
      </c>
    </row>
    <row r="21" spans="1:12" ht="66" customHeight="1">
      <c r="A21" s="15">
        <f t="shared" si="0"/>
        <v>17</v>
      </c>
      <c r="B21" s="24" t="s">
        <v>73</v>
      </c>
      <c r="C21" s="25" t="s">
        <v>166</v>
      </c>
      <c r="D21" s="31">
        <v>1</v>
      </c>
      <c r="E21" s="31">
        <v>2</v>
      </c>
      <c r="F21" s="31">
        <v>1</v>
      </c>
      <c r="G21" s="31">
        <v>2</v>
      </c>
      <c r="H21" s="31">
        <v>3</v>
      </c>
      <c r="I21" s="31">
        <v>1</v>
      </c>
      <c r="J21" s="31">
        <v>1</v>
      </c>
      <c r="K21" s="31">
        <v>3</v>
      </c>
      <c r="L21" s="32">
        <v>62</v>
      </c>
    </row>
    <row r="22" spans="1:12" ht="66" customHeight="1">
      <c r="A22" s="15">
        <f t="shared" si="0"/>
        <v>18</v>
      </c>
      <c r="B22" s="24" t="s">
        <v>36</v>
      </c>
      <c r="C22" s="25" t="s">
        <v>164</v>
      </c>
      <c r="D22" s="31">
        <v>1</v>
      </c>
      <c r="E22" s="31">
        <v>2.3333333333333335</v>
      </c>
      <c r="F22" s="31">
        <v>2.3333333333333335</v>
      </c>
      <c r="G22" s="31">
        <v>1.6666666666666667</v>
      </c>
      <c r="H22" s="31">
        <v>2</v>
      </c>
      <c r="I22" s="31">
        <v>1</v>
      </c>
      <c r="J22" s="31">
        <v>1.8333333333333333</v>
      </c>
      <c r="K22" s="31">
        <v>2</v>
      </c>
      <c r="L22" s="32">
        <v>61.333333333333336</v>
      </c>
    </row>
    <row r="23" spans="1:12" ht="66" customHeight="1">
      <c r="A23" s="15">
        <f t="shared" si="0"/>
        <v>19</v>
      </c>
      <c r="B23" s="24" t="s">
        <v>28</v>
      </c>
      <c r="C23" s="25" t="s">
        <v>163</v>
      </c>
      <c r="D23" s="31">
        <v>2</v>
      </c>
      <c r="E23" s="31">
        <v>1</v>
      </c>
      <c r="F23" s="31">
        <v>2</v>
      </c>
      <c r="G23" s="31">
        <v>2</v>
      </c>
      <c r="H23" s="31">
        <v>1</v>
      </c>
      <c r="I23" s="31">
        <v>2</v>
      </c>
      <c r="J23" s="31">
        <v>2</v>
      </c>
      <c r="K23" s="31">
        <v>2</v>
      </c>
      <c r="L23" s="32">
        <v>61</v>
      </c>
    </row>
    <row r="24" spans="1:12" ht="66" customHeight="1">
      <c r="A24" s="15">
        <f t="shared" si="0"/>
        <v>20</v>
      </c>
      <c r="B24" s="24" t="s">
        <v>33</v>
      </c>
      <c r="C24" s="25" t="s">
        <v>172</v>
      </c>
      <c r="D24" s="31">
        <v>1</v>
      </c>
      <c r="E24" s="31">
        <v>2</v>
      </c>
      <c r="F24" s="31">
        <v>1</v>
      </c>
      <c r="G24" s="31">
        <v>2</v>
      </c>
      <c r="H24" s="31">
        <v>2</v>
      </c>
      <c r="I24" s="31">
        <v>1</v>
      </c>
      <c r="J24" s="31">
        <v>1</v>
      </c>
      <c r="K24" s="31">
        <v>2</v>
      </c>
      <c r="L24" s="32">
        <v>55</v>
      </c>
    </row>
    <row r="25" spans="2:3" ht="66" customHeight="1">
      <c r="B25" s="21"/>
      <c r="C25" s="23"/>
    </row>
    <row r="26" spans="2:3" ht="66" customHeight="1">
      <c r="B26" s="30" t="s">
        <v>86</v>
      </c>
      <c r="C26" s="18">
        <f>COUNTA(C5:C24)</f>
        <v>20</v>
      </c>
    </row>
  </sheetData>
  <printOptions/>
  <pageMargins left="0.75" right="0.25" top="1.25" bottom="1" header="0.75" footer="0.75"/>
  <pageSetup horizontalDpi="300" verticalDpi="300" orientation="landscape" scale="50" r:id="rId1"/>
  <headerFooter alignWithMargins="0">
    <oddHeader>&amp;C&amp;"Arial,Bold"Major Areas for Emphasis Area Risk Assessment (SORTED)</oddHeader>
    <oddFooter>&amp;C&amp;P of &amp;N&amp;R   &amp;F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T. Avery, Jr.</dc:creator>
  <cp:keywords/>
  <dc:description/>
  <cp:lastModifiedBy>jtaver31</cp:lastModifiedBy>
  <cp:lastPrinted>1998-08-21T18:59:41Z</cp:lastPrinted>
  <dcterms:created xsi:type="dcterms:W3CDTF">1997-12-09T15:32:01Z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