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55" windowHeight="7935" tabRatio="817" activeTab="6"/>
  </bookViews>
  <sheets>
    <sheet name="Comp 1" sheetId="1" r:id="rId1"/>
    <sheet name="Comp 2" sheetId="2" r:id="rId2"/>
    <sheet name="Comp 3" sheetId="3" r:id="rId3"/>
    <sheet name="Analysis" sheetId="4" r:id="rId4"/>
    <sheet name="Asset Codes" sheetId="5" r:id="rId5"/>
    <sheet name="Sample Comp" sheetId="6" r:id="rId6"/>
    <sheet name="Sample Analysis" sheetId="7" r:id="rId7"/>
  </sheets>
  <definedNames/>
  <calcPr fullCalcOnLoad="1"/>
</workbook>
</file>

<file path=xl/sharedStrings.xml><?xml version="1.0" encoding="utf-8"?>
<sst xmlns="http://schemas.openxmlformats.org/spreadsheetml/2006/main" count="202" uniqueCount="106">
  <si>
    <t>Comp 1</t>
  </si>
  <si>
    <t>Comp 2</t>
  </si>
  <si>
    <t>Comp 3</t>
  </si>
  <si>
    <t>Plan Image</t>
  </si>
  <si>
    <t>Elevation Image</t>
  </si>
  <si>
    <t>Project Title</t>
  </si>
  <si>
    <t>Thomas Condon Paleontology Center at John Day Fossil Beds NM</t>
  </si>
  <si>
    <t>Location</t>
  </si>
  <si>
    <t>Central Oregon</t>
  </si>
  <si>
    <t>Year Completed</t>
  </si>
  <si>
    <t>New</t>
  </si>
  <si>
    <t>4100 Building</t>
  </si>
  <si>
    <t>Primary Asset Size (Quantity)</t>
  </si>
  <si>
    <t>Unit of Measure</t>
  </si>
  <si>
    <t>Square Feet</t>
  </si>
  <si>
    <t xml:space="preserve">Cost of Primary Asset </t>
  </si>
  <si>
    <t>Unit Cost of Primary Asset</t>
  </si>
  <si>
    <t>7100 Exhibits</t>
  </si>
  <si>
    <t>3100 Maintained Landscapes, 1300 Parking Areas, 5100 &amp; 5200 Water and Wastewater Systems</t>
  </si>
  <si>
    <t>2100 Trails</t>
  </si>
  <si>
    <t>Lump Sum</t>
  </si>
  <si>
    <t>Linear Feet</t>
  </si>
  <si>
    <t xml:space="preserve">Cost of Secondary Asset </t>
  </si>
  <si>
    <t>Unit Cost of Secondary Asset</t>
  </si>
  <si>
    <t>0000 Site Area (land purchase), 3100 Maintained Landscapes, 2100 Trails</t>
  </si>
  <si>
    <t>Total Project Cost</t>
  </si>
  <si>
    <t>Year of Comparability Analysis</t>
  </si>
  <si>
    <t xml:space="preserve">Asset Code </t>
  </si>
  <si>
    <t xml:space="preserve">Asset Category </t>
  </si>
  <si>
    <t xml:space="preserve">Site/Area </t>
  </si>
  <si>
    <t>Each</t>
  </si>
  <si>
    <t xml:space="preserve">Road  </t>
  </si>
  <si>
    <t>Miles</t>
  </si>
  <si>
    <t xml:space="preserve">Parking Area  </t>
  </si>
  <si>
    <t xml:space="preserve">Road Bridge  </t>
  </si>
  <si>
    <t xml:space="preserve">Road Tunnel  </t>
  </si>
  <si>
    <t xml:space="preserve">Trail  </t>
  </si>
  <si>
    <t>Lineal Feet</t>
  </si>
  <si>
    <t xml:space="preserve">Trail Bridge (Substantial) </t>
  </si>
  <si>
    <t xml:space="preserve">Trail Tunnel (Substantial) </t>
  </si>
  <si>
    <t xml:space="preserve">Maintained Landscapes  </t>
  </si>
  <si>
    <t>Acres</t>
  </si>
  <si>
    <t xml:space="preserve">Campground/Overnight Campsite  </t>
  </si>
  <si>
    <t>Number of Sites</t>
  </si>
  <si>
    <t xml:space="preserve">Picnic Area  </t>
  </si>
  <si>
    <t xml:space="preserve">Boundary  </t>
  </si>
  <si>
    <t xml:space="preserve">Building  </t>
  </si>
  <si>
    <t xml:space="preserve">Housing  </t>
  </si>
  <si>
    <t xml:space="preserve">Water System  </t>
  </si>
  <si>
    <t>Gallons per day</t>
  </si>
  <si>
    <t xml:space="preserve">Waste Water System  </t>
  </si>
  <si>
    <t xml:space="preserve">Heating &amp; Cooling Plant  </t>
  </si>
  <si>
    <t xml:space="preserve">Electrical System  </t>
  </si>
  <si>
    <t xml:space="preserve">Radio System  </t>
  </si>
  <si>
    <t xml:space="preserve">Phone System  </t>
  </si>
  <si>
    <t xml:space="preserve">IT System (i.e. LAN) </t>
  </si>
  <si>
    <t xml:space="preserve">Fuel System  </t>
  </si>
  <si>
    <t xml:space="preserve">Solid Waste/Recycling System  </t>
  </si>
  <si>
    <t>Cubic Yards</t>
  </si>
  <si>
    <t xml:space="preserve">Dam/Levee/Dike  </t>
  </si>
  <si>
    <t xml:space="preserve">Constructed Waterway  </t>
  </si>
  <si>
    <t xml:space="preserve">Marina/Waterfront System  </t>
  </si>
  <si>
    <t>LF of shoreline</t>
  </si>
  <si>
    <t xml:space="preserve">Aviation System  </t>
  </si>
  <si>
    <t xml:space="preserve">Railroad System  </t>
  </si>
  <si>
    <t xml:space="preserve">Ruins  </t>
  </si>
  <si>
    <t xml:space="preserve">Fortification  </t>
  </si>
  <si>
    <t xml:space="preserve">Towers/Missile Silos  </t>
  </si>
  <si>
    <t xml:space="preserve">Amphitheaters  </t>
  </si>
  <si>
    <t>Number of Seats</t>
  </si>
  <si>
    <t xml:space="preserve">Fleet  </t>
  </si>
  <si>
    <t xml:space="preserve">No Asset Code Available  </t>
  </si>
  <si>
    <t>Outdoor Sculptures/ Monuments/Memorials/Large Interpretive Objects</t>
  </si>
  <si>
    <r>
      <t xml:space="preserve">Project Title: </t>
    </r>
    <r>
      <rPr>
        <b/>
        <i/>
        <sz val="10"/>
        <color indexed="10"/>
        <rFont val="Arial"/>
        <family val="2"/>
      </rPr>
      <t>XX</t>
    </r>
  </si>
  <si>
    <r>
      <t xml:space="preserve">Location: </t>
    </r>
    <r>
      <rPr>
        <b/>
        <i/>
        <sz val="10"/>
        <color indexed="10"/>
        <rFont val="Arial"/>
        <family val="2"/>
      </rPr>
      <t>XX</t>
    </r>
    <r>
      <rPr>
        <b/>
        <sz val="10"/>
        <rFont val="Arial"/>
        <family val="2"/>
      </rPr>
      <t xml:space="preserve">
</t>
    </r>
  </si>
  <si>
    <r>
      <t xml:space="preserve">Year Completed: </t>
    </r>
    <r>
      <rPr>
        <b/>
        <i/>
        <sz val="10"/>
        <color indexed="10"/>
        <rFont val="Arial"/>
        <family val="2"/>
      </rPr>
      <t>XX</t>
    </r>
  </si>
  <si>
    <r>
      <t xml:space="preserve">Program Summary: </t>
    </r>
    <r>
      <rPr>
        <b/>
        <i/>
        <sz val="10"/>
        <color indexed="10"/>
        <rFont val="Arial"/>
        <family val="2"/>
      </rPr>
      <t>XX</t>
    </r>
    <r>
      <rPr>
        <b/>
        <sz val="10"/>
        <rFont val="Arial"/>
        <family val="2"/>
      </rPr>
      <t xml:space="preserve">
</t>
    </r>
  </si>
  <si>
    <t>Second Asset Size (Quantity)</t>
  </si>
  <si>
    <t>Third Asset Size (Quantity)</t>
  </si>
  <si>
    <t xml:space="preserve">Cost of Third Asset </t>
  </si>
  <si>
    <t>Unit Cost of Third Asset</t>
  </si>
  <si>
    <t>Project Title 1</t>
  </si>
  <si>
    <t>Project Title 2</t>
  </si>
  <si>
    <t>Project Title 3</t>
  </si>
  <si>
    <t>Primary asset type should only be the comparable project components that correspond to current NPS project.</t>
  </si>
  <si>
    <t>Add additional asset categories, as appropriate.</t>
  </si>
  <si>
    <t>Third Asset Category</t>
  </si>
  <si>
    <t>Second Asset Category</t>
  </si>
  <si>
    <t>For each comparable, primary unit assets' costs shall be escalated to the proposed date of construction for the NPS project.</t>
  </si>
  <si>
    <r>
      <t>Primary Asset Category</t>
    </r>
    <r>
      <rPr>
        <b/>
        <vertAlign val="superscript"/>
        <sz val="9"/>
        <color indexed="10"/>
        <rFont val="Arial"/>
        <family val="0"/>
      </rPr>
      <t>2, 3</t>
    </r>
  </si>
  <si>
    <t>Asset – Property which the NPS desires to track and manage as a distinct identifiable entity. It may be a physical structure or grouping of structures, land features, or other tangible property that has a specific service or function, such as a farm, cemetery, campground, marina, or sewage treatment plant.</t>
  </si>
  <si>
    <r>
      <t>Construction Type</t>
    </r>
    <r>
      <rPr>
        <b/>
        <vertAlign val="superscript"/>
        <sz val="9"/>
        <color indexed="10"/>
        <rFont val="Arial"/>
        <family val="0"/>
      </rPr>
      <t>1</t>
    </r>
  </si>
  <si>
    <t>Designate "New Construction" or "Repair/Rehab."</t>
  </si>
  <si>
    <r>
      <t>Comparable Primary Asset Unit Cost (Year of Comparison)</t>
    </r>
    <r>
      <rPr>
        <b/>
        <vertAlign val="superscript"/>
        <sz val="9"/>
        <color indexed="10"/>
        <rFont val="Arial"/>
        <family val="2"/>
      </rPr>
      <t>4</t>
    </r>
  </si>
  <si>
    <t>See "Assets Code" tab for assets code and categories.</t>
  </si>
  <si>
    <r>
      <t xml:space="preserve">Year Completed: </t>
    </r>
    <r>
      <rPr>
        <b/>
        <i/>
        <sz val="10"/>
        <color indexed="10"/>
        <rFont val="Arial"/>
        <family val="2"/>
      </rPr>
      <t>2006</t>
    </r>
  </si>
  <si>
    <t>See Sample Comp Tab for Sample</t>
  </si>
  <si>
    <t>See Sample Analysis Tab for Sample</t>
  </si>
  <si>
    <r>
      <t xml:space="preserve">Program Summary:
</t>
    </r>
    <r>
      <rPr>
        <b/>
        <i/>
        <sz val="10"/>
        <color indexed="10"/>
        <rFont val="Arial"/>
        <family val="2"/>
      </rPr>
      <t>ORIENTATION</t>
    </r>
    <r>
      <rPr>
        <b/>
        <sz val="10"/>
        <rFont val="Arial"/>
        <family val="2"/>
      </rPr>
      <t xml:space="preserve">
</t>
    </r>
    <r>
      <rPr>
        <b/>
        <i/>
        <sz val="10"/>
        <color indexed="10"/>
        <rFont val="Arial"/>
        <family val="2"/>
      </rPr>
      <t>Orientation of the visitor center on the site is dictated by the view of Sheep Rock and the relationship of building functional space to site vehicular and pedestrian circulation.  Solar building orientation will be studied.  Site visual and spatial separation of visitor and employee functions: will be attained.  Logical and sequential movement for bath vehicular and pedestrian movement through the site and building will be achieved.
CONCEPT AND PLAN
The visitor center's major purpose is to provide building space for the protection of geological resources of the Roger Anderson Basin and provide for, and promote the scientific and public understanding of these resources.</t>
    </r>
  </si>
  <si>
    <t>Current NPS Project
PMIS #:</t>
  </si>
  <si>
    <r>
      <t xml:space="preserve">Project Title: </t>
    </r>
    <r>
      <rPr>
        <b/>
        <i/>
        <sz val="10"/>
        <color indexed="10"/>
        <rFont val="Arial"/>
        <family val="2"/>
      </rPr>
      <t>Roger Anderson Visitor Center at Deep Canyon State Park</t>
    </r>
  </si>
  <si>
    <r>
      <t xml:space="preserve">Location: </t>
    </r>
    <r>
      <rPr>
        <b/>
        <i/>
        <sz val="10"/>
        <color indexed="10"/>
        <rFont val="Arial"/>
        <family val="2"/>
      </rPr>
      <t>Sixty miles north of Fresno, California</t>
    </r>
    <r>
      <rPr>
        <b/>
        <sz val="10"/>
        <rFont val="Arial"/>
        <family val="2"/>
      </rPr>
      <t xml:space="preserve">
</t>
    </r>
  </si>
  <si>
    <t>Current NPS Project
PMIS# 04567</t>
  </si>
  <si>
    <t>Bridge Creek Nature Center</t>
  </si>
  <si>
    <t>Flagtail Mountain Visitor Center</t>
  </si>
  <si>
    <t>Warm Springs Nature Center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</si>
</sst>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13">
    <font>
      <sz val="10"/>
      <name val="Arial"/>
      <family val="0"/>
    </font>
    <font>
      <sz val="8"/>
      <name val="Arial"/>
      <family val="0"/>
    </font>
    <font>
      <sz val="10"/>
      <color indexed="22"/>
      <name val="Arial"/>
      <family val="0"/>
    </font>
    <font>
      <b/>
      <sz val="10"/>
      <name val="Arial"/>
      <family val="2"/>
    </font>
    <font>
      <sz val="14"/>
      <name val="Arial"/>
      <family val="0"/>
    </font>
    <font>
      <b/>
      <i/>
      <sz val="10"/>
      <color indexed="10"/>
      <name val="Arial"/>
      <family val="2"/>
    </font>
    <font>
      <b/>
      <sz val="10"/>
      <color indexed="10"/>
      <name val="Arial"/>
      <family val="2"/>
    </font>
    <font>
      <b/>
      <vertAlign val="superscript"/>
      <sz val="11"/>
      <color indexed="10"/>
      <name val="Arial"/>
      <family val="2"/>
    </font>
    <font>
      <sz val="9"/>
      <name val="Arial"/>
      <family val="0"/>
    </font>
    <font>
      <sz val="9"/>
      <color indexed="22"/>
      <name val="Arial"/>
      <family val="0"/>
    </font>
    <font>
      <b/>
      <sz val="9"/>
      <name val="Arial"/>
      <family val="0"/>
    </font>
    <font>
      <b/>
      <sz val="9"/>
      <color indexed="10"/>
      <name val="Arial"/>
      <family val="0"/>
    </font>
    <font>
      <b/>
      <vertAlign val="superscript"/>
      <sz val="9"/>
      <color indexed="10"/>
      <name val="Arial"/>
      <family val="0"/>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32">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55"/>
      </left>
      <right style="thin">
        <color indexed="55"/>
      </right>
      <top style="thin">
        <color indexed="55"/>
      </top>
      <bottom style="medium"/>
    </border>
    <border>
      <left style="thin">
        <color indexed="55"/>
      </left>
      <right>
        <color indexed="63"/>
      </right>
      <top style="thin">
        <color indexed="55"/>
      </top>
      <bottom style="medium"/>
    </border>
    <border>
      <left style="thin">
        <color indexed="55"/>
      </left>
      <right style="thin">
        <color indexed="55"/>
      </right>
      <top style="thin">
        <color indexed="55"/>
      </top>
      <bottom>
        <color indexed="63"/>
      </bottom>
    </border>
    <border>
      <left style="thin">
        <color indexed="55"/>
      </left>
      <right>
        <color indexed="63"/>
      </right>
      <top style="thin">
        <color indexed="55"/>
      </top>
      <bottom>
        <color indexed="63"/>
      </bottom>
    </border>
    <border>
      <left style="thin">
        <color indexed="55"/>
      </left>
      <right style="thin">
        <color indexed="55"/>
      </right>
      <top style="medium"/>
      <bottom style="thin">
        <color indexed="55"/>
      </bottom>
    </border>
    <border>
      <left style="thin">
        <color indexed="55"/>
      </left>
      <right>
        <color indexed="63"/>
      </right>
      <top style="medium"/>
      <bottom style="thin">
        <color indexed="55"/>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style="thin">
        <color indexed="55"/>
      </right>
      <top style="thin">
        <color indexed="55"/>
      </top>
      <bottom style="medium"/>
    </border>
    <border>
      <left>
        <color indexed="63"/>
      </left>
      <right style="thin">
        <color indexed="55"/>
      </right>
      <top style="thin">
        <color indexed="55"/>
      </top>
      <bottom>
        <color indexed="63"/>
      </bottom>
    </border>
    <border>
      <left>
        <color indexed="63"/>
      </left>
      <right style="thin">
        <color indexed="55"/>
      </right>
      <top style="medium"/>
      <bottom style="thin">
        <color indexed="55"/>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xf>
    <xf numFmtId="0" fontId="0" fillId="0" borderId="0" xfId="0" applyFill="1" applyBorder="1" applyAlignment="1" applyProtection="1">
      <alignment/>
      <protection locked="0"/>
    </xf>
    <xf numFmtId="0" fontId="0" fillId="0" borderId="0" xfId="0" applyFill="1" applyBorder="1" applyAlignment="1" applyProtection="1">
      <alignment/>
      <protection/>
    </xf>
    <xf numFmtId="0" fontId="0" fillId="2" borderId="0" xfId="0" applyFill="1" applyAlignment="1" applyProtection="1">
      <alignment/>
      <protection/>
    </xf>
    <xf numFmtId="0" fontId="2" fillId="2" borderId="0" xfId="0" applyFont="1" applyFill="1" applyAlignment="1" applyProtection="1">
      <alignment/>
      <protection/>
    </xf>
    <xf numFmtId="0" fontId="0" fillId="2" borderId="0" xfId="0" applyFill="1" applyAlignment="1" applyProtection="1">
      <alignment horizontal="center"/>
      <protection/>
    </xf>
    <xf numFmtId="164" fontId="0" fillId="2" borderId="0" xfId="0" applyNumberFormat="1" applyFill="1" applyAlignment="1" applyProtection="1">
      <alignment/>
      <protection/>
    </xf>
    <xf numFmtId="164" fontId="0" fillId="0" borderId="0" xfId="0" applyNumberFormat="1" applyAlignment="1" applyProtection="1">
      <alignment/>
      <protection/>
    </xf>
    <xf numFmtId="165" fontId="0" fillId="2" borderId="0" xfId="0" applyNumberFormat="1" applyFill="1" applyAlignment="1" applyProtection="1">
      <alignment/>
      <protection/>
    </xf>
    <xf numFmtId="165" fontId="0" fillId="0" borderId="0" xfId="0" applyNumberFormat="1" applyAlignment="1" applyProtection="1">
      <alignment/>
      <protection/>
    </xf>
    <xf numFmtId="0" fontId="0" fillId="2" borderId="0" xfId="0" applyFill="1" applyAlignment="1" applyProtection="1">
      <alignment vertical="top"/>
      <protection/>
    </xf>
    <xf numFmtId="0" fontId="0" fillId="0" borderId="0" xfId="0" applyAlignment="1" applyProtection="1">
      <alignment vertical="top"/>
      <protection/>
    </xf>
    <xf numFmtId="0" fontId="0" fillId="0" borderId="0" xfId="0" applyAlignment="1" applyProtection="1">
      <alignment horizontal="center"/>
      <protection/>
    </xf>
    <xf numFmtId="0" fontId="0" fillId="0" borderId="0" xfId="0" applyFill="1" applyBorder="1" applyAlignment="1" applyProtection="1">
      <alignment horizontal="center"/>
      <protection/>
    </xf>
    <xf numFmtId="164" fontId="0" fillId="0" borderId="0" xfId="0" applyNumberForma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Border="1" applyAlignment="1" applyProtection="1">
      <alignment vertical="top"/>
      <protection/>
    </xf>
    <xf numFmtId="0" fontId="0" fillId="0" borderId="0" xfId="0" applyFill="1" applyBorder="1" applyAlignment="1" applyProtection="1">
      <alignment horizontal="center" wrapText="1"/>
      <protection/>
    </xf>
    <xf numFmtId="0" fontId="0" fillId="0" borderId="1" xfId="0" applyFill="1" applyBorder="1" applyAlignment="1" applyProtection="1">
      <alignment/>
      <protection/>
    </xf>
    <xf numFmtId="0" fontId="0" fillId="0" borderId="1" xfId="0" applyFill="1" applyBorder="1" applyAlignment="1" applyProtection="1">
      <alignment/>
      <protection locked="0"/>
    </xf>
    <xf numFmtId="0" fontId="0" fillId="0" borderId="0" xfId="0" applyFill="1" applyAlignment="1" applyProtection="1">
      <alignment/>
      <protection locked="0"/>
    </xf>
    <xf numFmtId="0" fontId="3" fillId="0" borderId="2" xfId="0" applyFont="1" applyFill="1" applyBorder="1" applyAlignment="1" applyProtection="1">
      <alignment/>
      <protection locked="0"/>
    </xf>
    <xf numFmtId="0" fontId="0" fillId="0" borderId="3" xfId="0" applyFill="1" applyBorder="1" applyAlignment="1" applyProtection="1">
      <alignment/>
      <protection locked="0"/>
    </xf>
    <xf numFmtId="0" fontId="0" fillId="0" borderId="4" xfId="0" applyFill="1" applyBorder="1" applyAlignment="1" applyProtection="1">
      <alignment/>
      <protection locked="0"/>
    </xf>
    <xf numFmtId="0" fontId="0" fillId="0" borderId="5" xfId="0" applyFill="1" applyBorder="1" applyAlignment="1" applyProtection="1">
      <alignment/>
      <protection locked="0"/>
    </xf>
    <xf numFmtId="0" fontId="2" fillId="2" borderId="6" xfId="0" applyFont="1" applyFill="1" applyBorder="1" applyAlignment="1" applyProtection="1">
      <alignment vertical="center"/>
      <protection/>
    </xf>
    <xf numFmtId="165" fontId="4" fillId="3" borderId="6" xfId="0" applyNumberFormat="1" applyFont="1" applyFill="1" applyBorder="1" applyAlignment="1" applyProtection="1">
      <alignment horizontal="center" vertical="center"/>
      <protection/>
    </xf>
    <xf numFmtId="165" fontId="4" fillId="0" borderId="6" xfId="0" applyNumberFormat="1" applyFont="1" applyBorder="1" applyAlignment="1" applyProtection="1">
      <alignment horizontal="center" vertical="center"/>
      <protection/>
    </xf>
    <xf numFmtId="165" fontId="4" fillId="0" borderId="7" xfId="0" applyNumberFormat="1" applyFont="1" applyBorder="1" applyAlignment="1" applyProtection="1">
      <alignment horizontal="center" vertical="center"/>
      <protection/>
    </xf>
    <xf numFmtId="0" fontId="0" fillId="0" borderId="0" xfId="0" applyAlignment="1" applyProtection="1">
      <alignment horizontal="left"/>
      <protection/>
    </xf>
    <xf numFmtId="0" fontId="0" fillId="0" borderId="0" xfId="0" applyFont="1" applyAlignment="1" applyProtection="1">
      <alignment/>
      <protection/>
    </xf>
    <xf numFmtId="0" fontId="7" fillId="0" borderId="0" xfId="0" applyFont="1" applyAlignment="1" applyProtection="1">
      <alignment horizontal="center" vertical="top"/>
      <protection/>
    </xf>
    <xf numFmtId="0" fontId="9" fillId="2" borderId="8" xfId="0" applyFont="1" applyFill="1" applyBorder="1" applyAlignment="1" applyProtection="1">
      <alignment/>
      <protection/>
    </xf>
    <xf numFmtId="0" fontId="10" fillId="3" borderId="8" xfId="0" applyFont="1" applyFill="1" applyBorder="1" applyAlignment="1" applyProtection="1">
      <alignment horizontal="center" vertical="top" wrapText="1"/>
      <protection/>
    </xf>
    <xf numFmtId="0" fontId="10" fillId="0" borderId="8" xfId="0" applyFont="1" applyBorder="1" applyAlignment="1" applyProtection="1">
      <alignment horizontal="center" vertical="top" wrapText="1"/>
      <protection/>
    </xf>
    <xf numFmtId="0" fontId="10" fillId="0" borderId="9" xfId="0" applyFont="1" applyBorder="1" applyAlignment="1" applyProtection="1">
      <alignment horizontal="center" vertical="top" wrapText="1"/>
      <protection/>
    </xf>
    <xf numFmtId="0" fontId="9" fillId="2" borderId="6" xfId="0" applyFont="1" applyFill="1" applyBorder="1" applyAlignment="1" applyProtection="1">
      <alignment vertical="center"/>
      <protection/>
    </xf>
    <xf numFmtId="0" fontId="8" fillId="3" borderId="6" xfId="0" applyFont="1" applyFill="1" applyBorder="1" applyAlignment="1" applyProtection="1">
      <alignment horizontal="center" vertical="center" wrapText="1"/>
      <protection/>
    </xf>
    <xf numFmtId="0" fontId="8" fillId="0" borderId="6" xfId="0" applyFont="1" applyBorder="1" applyAlignment="1" applyProtection="1">
      <alignment horizontal="center" vertical="center" wrapText="1"/>
      <protection/>
    </xf>
    <xf numFmtId="0" fontId="8" fillId="0" borderId="7" xfId="0" applyFont="1" applyBorder="1" applyAlignment="1" applyProtection="1">
      <alignment horizontal="center" vertical="center"/>
      <protection/>
    </xf>
    <xf numFmtId="0" fontId="9" fillId="2" borderId="10" xfId="0" applyFont="1" applyFill="1" applyBorder="1" applyAlignment="1" applyProtection="1">
      <alignment vertical="center"/>
      <protection/>
    </xf>
    <xf numFmtId="0" fontId="8" fillId="3" borderId="10" xfId="0" applyFont="1" applyFill="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9" fillId="2" borderId="8" xfId="0" applyFont="1" applyFill="1" applyBorder="1" applyAlignment="1" applyProtection="1">
      <alignment vertical="center"/>
      <protection/>
    </xf>
    <xf numFmtId="0" fontId="8" fillId="3" borderId="8" xfId="0" applyFont="1" applyFill="1" applyBorder="1" applyAlignment="1" applyProtection="1">
      <alignment horizontal="center" vertical="center" wrapText="1"/>
      <protection/>
    </xf>
    <xf numFmtId="0" fontId="8" fillId="0" borderId="8" xfId="0" applyFont="1" applyBorder="1" applyAlignment="1" applyProtection="1">
      <alignment horizontal="center" vertical="center" wrapText="1"/>
      <protection/>
    </xf>
    <xf numFmtId="0" fontId="8" fillId="0" borderId="9" xfId="0" applyFont="1" applyBorder="1" applyAlignment="1" applyProtection="1">
      <alignment horizontal="center" vertical="center" wrapText="1"/>
      <protection/>
    </xf>
    <xf numFmtId="0" fontId="8" fillId="0" borderId="7" xfId="0" applyFont="1" applyBorder="1" applyAlignment="1" applyProtection="1">
      <alignment horizontal="center" vertical="center" wrapText="1"/>
      <protection/>
    </xf>
    <xf numFmtId="164" fontId="9" fillId="2" borderId="6" xfId="0" applyNumberFormat="1" applyFont="1" applyFill="1" applyBorder="1" applyAlignment="1" applyProtection="1">
      <alignment vertical="center"/>
      <protection/>
    </xf>
    <xf numFmtId="165" fontId="8" fillId="3" borderId="6" xfId="0" applyNumberFormat="1" applyFont="1" applyFill="1" applyBorder="1" applyAlignment="1" applyProtection="1">
      <alignment horizontal="center" vertical="center" wrapText="1"/>
      <protection/>
    </xf>
    <xf numFmtId="165" fontId="8" fillId="0" borderId="6" xfId="0" applyNumberFormat="1" applyFont="1" applyBorder="1" applyAlignment="1" applyProtection="1">
      <alignment horizontal="center" vertical="center" wrapText="1"/>
      <protection/>
    </xf>
    <xf numFmtId="165" fontId="8" fillId="0" borderId="7" xfId="0" applyNumberFormat="1" applyFont="1" applyBorder="1" applyAlignment="1" applyProtection="1">
      <alignment horizontal="center" vertical="center"/>
      <protection/>
    </xf>
    <xf numFmtId="165" fontId="9" fillId="2" borderId="12" xfId="0" applyNumberFormat="1" applyFont="1" applyFill="1" applyBorder="1" applyAlignment="1" applyProtection="1">
      <alignment vertical="center"/>
      <protection/>
    </xf>
    <xf numFmtId="165" fontId="8" fillId="3" borderId="12" xfId="0" applyNumberFormat="1" applyFont="1" applyFill="1" applyBorder="1" applyAlignment="1" applyProtection="1">
      <alignment horizontal="center" vertical="center" wrapText="1"/>
      <protection/>
    </xf>
    <xf numFmtId="165" fontId="8" fillId="0" borderId="12" xfId="0" applyNumberFormat="1" applyFont="1" applyBorder="1" applyAlignment="1" applyProtection="1">
      <alignment horizontal="center" vertical="center" wrapText="1"/>
      <protection/>
    </xf>
    <xf numFmtId="165" fontId="8" fillId="0" borderId="13" xfId="0" applyNumberFormat="1" applyFont="1" applyBorder="1" applyAlignment="1" applyProtection="1">
      <alignment horizontal="center" vertical="center" wrapText="1"/>
      <protection/>
    </xf>
    <xf numFmtId="0" fontId="9" fillId="2" borderId="14" xfId="0" applyFont="1" applyFill="1" applyBorder="1" applyAlignment="1" applyProtection="1">
      <alignment vertical="center"/>
      <protection/>
    </xf>
    <xf numFmtId="0" fontId="8" fillId="3" borderId="14" xfId="0" applyFont="1" applyFill="1" applyBorder="1" applyAlignment="1" applyProtection="1">
      <alignment horizontal="center" vertical="center" wrapText="1"/>
      <protection/>
    </xf>
    <xf numFmtId="0" fontId="8" fillId="0" borderId="14" xfId="0" applyFont="1" applyBorder="1" applyAlignment="1" applyProtection="1">
      <alignment horizontal="center" vertical="center" wrapText="1"/>
      <protection/>
    </xf>
    <xf numFmtId="0" fontId="8" fillId="0" borderId="15" xfId="0" applyFont="1" applyBorder="1" applyAlignment="1" applyProtection="1">
      <alignment horizontal="center" vertical="center"/>
      <protection/>
    </xf>
    <xf numFmtId="165" fontId="9" fillId="2" borderId="10" xfId="0" applyNumberFormat="1" applyFont="1" applyFill="1" applyBorder="1" applyAlignment="1" applyProtection="1">
      <alignment vertical="center"/>
      <protection/>
    </xf>
    <xf numFmtId="165" fontId="8" fillId="3" borderId="10" xfId="0" applyNumberFormat="1" applyFont="1" applyFill="1" applyBorder="1" applyAlignment="1" applyProtection="1">
      <alignment horizontal="center" vertical="center" wrapText="1"/>
      <protection/>
    </xf>
    <xf numFmtId="165" fontId="8" fillId="0" borderId="10" xfId="0" applyNumberFormat="1" applyFont="1" applyBorder="1" applyAlignment="1" applyProtection="1">
      <alignment horizontal="center" vertical="center" wrapText="1"/>
      <protection/>
    </xf>
    <xf numFmtId="165" fontId="8" fillId="0" borderId="11" xfId="0" applyNumberFormat="1" applyFont="1" applyBorder="1" applyAlignment="1" applyProtection="1">
      <alignment horizontal="center" vertical="center" wrapText="1"/>
      <protection/>
    </xf>
    <xf numFmtId="0" fontId="8" fillId="0" borderId="9" xfId="0" applyFont="1" applyBorder="1" applyAlignment="1" applyProtection="1">
      <alignment horizontal="center" vertical="center"/>
      <protection/>
    </xf>
    <xf numFmtId="164" fontId="9" fillId="2" borderId="8" xfId="0" applyNumberFormat="1" applyFont="1" applyFill="1" applyBorder="1" applyAlignment="1" applyProtection="1">
      <alignment vertical="center"/>
      <protection/>
    </xf>
    <xf numFmtId="165" fontId="8" fillId="3" borderId="8" xfId="0" applyNumberFormat="1" applyFont="1" applyFill="1" applyBorder="1" applyAlignment="1" applyProtection="1">
      <alignment horizontal="center" vertical="center" wrapText="1"/>
      <protection/>
    </xf>
    <xf numFmtId="165" fontId="8" fillId="0" borderId="8" xfId="0" applyNumberFormat="1" applyFont="1" applyBorder="1" applyAlignment="1" applyProtection="1">
      <alignment horizontal="center" vertical="center" wrapText="1"/>
      <protection/>
    </xf>
    <xf numFmtId="165" fontId="8" fillId="0" borderId="9" xfId="0" applyNumberFormat="1" applyFont="1" applyBorder="1" applyAlignment="1" applyProtection="1">
      <alignment horizontal="center" vertical="center"/>
      <protection/>
    </xf>
    <xf numFmtId="0" fontId="8" fillId="3" borderId="6" xfId="0" applyFont="1" applyFill="1" applyBorder="1" applyAlignment="1" applyProtection="1">
      <alignment horizontal="center" vertical="center"/>
      <protection/>
    </xf>
    <xf numFmtId="0" fontId="8" fillId="0" borderId="6" xfId="0" applyFont="1" applyBorder="1" applyAlignment="1" applyProtection="1">
      <alignment horizontal="center" vertical="center"/>
      <protection/>
    </xf>
    <xf numFmtId="0" fontId="0" fillId="0" borderId="0" xfId="0" applyAlignment="1" applyProtection="1">
      <alignment horizontal="center"/>
      <protection locked="0"/>
    </xf>
    <xf numFmtId="0" fontId="3" fillId="0" borderId="16" xfId="0" applyFont="1" applyBorder="1" applyAlignment="1" applyProtection="1">
      <alignment horizontal="center"/>
      <protection/>
    </xf>
    <xf numFmtId="0" fontId="3" fillId="0" borderId="17" xfId="0" applyFont="1" applyBorder="1" applyAlignment="1" applyProtection="1">
      <alignment horizontal="center" wrapText="1"/>
      <protection/>
    </xf>
    <xf numFmtId="0" fontId="3" fillId="0" borderId="18" xfId="0" applyFont="1" applyBorder="1" applyAlignment="1" applyProtection="1">
      <alignment horizontal="center"/>
      <protection/>
    </xf>
    <xf numFmtId="0" fontId="0" fillId="0" borderId="19" xfId="0" applyFont="1" applyBorder="1" applyAlignment="1" applyProtection="1">
      <alignment horizontal="center" vertical="top"/>
      <protection/>
    </xf>
    <xf numFmtId="0" fontId="0" fillId="0" borderId="19" xfId="0" applyFont="1" applyBorder="1" applyAlignment="1" applyProtection="1">
      <alignment wrapText="1"/>
      <protection/>
    </xf>
    <xf numFmtId="0" fontId="0" fillId="0" borderId="19" xfId="0" applyFont="1" applyBorder="1" applyAlignment="1" applyProtection="1">
      <alignment vertical="top"/>
      <protection/>
    </xf>
    <xf numFmtId="0" fontId="0" fillId="0" borderId="20" xfId="0" applyFont="1" applyBorder="1" applyAlignment="1" applyProtection="1">
      <alignment horizontal="center" vertical="top"/>
      <protection/>
    </xf>
    <xf numFmtId="0" fontId="0" fillId="0" borderId="20" xfId="0" applyFont="1" applyBorder="1" applyAlignment="1" applyProtection="1">
      <alignment wrapText="1"/>
      <protection/>
    </xf>
    <xf numFmtId="0" fontId="0" fillId="0" borderId="20" xfId="0" applyFont="1" applyBorder="1" applyAlignment="1" applyProtection="1">
      <alignment vertical="top"/>
      <protection/>
    </xf>
    <xf numFmtId="0" fontId="0" fillId="0" borderId="20" xfId="0" applyFont="1" applyBorder="1" applyAlignment="1" applyProtection="1">
      <alignment horizontal="left" vertical="top" wrapText="1"/>
      <protection/>
    </xf>
    <xf numFmtId="0" fontId="0" fillId="2" borderId="0" xfId="0" applyFill="1" applyAlignment="1" applyProtection="1">
      <alignment/>
      <protection locked="0"/>
    </xf>
    <xf numFmtId="0" fontId="2" fillId="2" borderId="0" xfId="0" applyFont="1" applyFill="1" applyAlignment="1" applyProtection="1">
      <alignment/>
      <protection locked="0"/>
    </xf>
    <xf numFmtId="0" fontId="8" fillId="0" borderId="21" xfId="0" applyFont="1" applyBorder="1" applyAlignment="1" applyProtection="1">
      <alignment horizontal="left" vertical="top"/>
      <protection locked="0"/>
    </xf>
    <xf numFmtId="0" fontId="9" fillId="2" borderId="8" xfId="0" applyFont="1" applyFill="1" applyBorder="1" applyAlignment="1" applyProtection="1">
      <alignment/>
      <protection locked="0"/>
    </xf>
    <xf numFmtId="0" fontId="10" fillId="3" borderId="8" xfId="0" applyFont="1" applyFill="1" applyBorder="1" applyAlignment="1" applyProtection="1">
      <alignment horizontal="center" vertical="top" wrapText="1"/>
      <protection locked="0"/>
    </xf>
    <xf numFmtId="0" fontId="10" fillId="0" borderId="8" xfId="0" applyFont="1" applyBorder="1" applyAlignment="1" applyProtection="1">
      <alignment horizontal="center" vertical="top" wrapText="1"/>
      <protection locked="0"/>
    </xf>
    <xf numFmtId="0" fontId="10" fillId="0" borderId="9" xfId="0" applyFont="1" applyBorder="1" applyAlignment="1" applyProtection="1">
      <alignment horizontal="center" vertical="top" wrapText="1"/>
      <protection locked="0"/>
    </xf>
    <xf numFmtId="0" fontId="8" fillId="0" borderId="22" xfId="0" applyFont="1" applyBorder="1" applyAlignment="1" applyProtection="1">
      <alignment horizontal="left" vertical="center"/>
      <protection locked="0"/>
    </xf>
    <xf numFmtId="0" fontId="9" fillId="2" borderId="6" xfId="0" applyFont="1" applyFill="1" applyBorder="1" applyAlignment="1" applyProtection="1">
      <alignment vertical="center"/>
      <protection locked="0"/>
    </xf>
    <xf numFmtId="0" fontId="8" fillId="3" borderId="6" xfId="0" applyFont="1" applyFill="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protection locked="0"/>
    </xf>
    <xf numFmtId="0" fontId="8" fillId="0" borderId="23" xfId="0" applyFont="1" applyBorder="1" applyAlignment="1" applyProtection="1">
      <alignment horizontal="left" vertical="center"/>
      <protection locked="0"/>
    </xf>
    <xf numFmtId="0" fontId="9" fillId="2" borderId="10" xfId="0" applyFont="1" applyFill="1" applyBorder="1" applyAlignment="1" applyProtection="1">
      <alignment vertical="center"/>
      <protection locked="0"/>
    </xf>
    <xf numFmtId="0" fontId="8" fillId="3" borderId="10" xfId="0" applyFont="1" applyFill="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21" xfId="0" applyFont="1" applyBorder="1" applyAlignment="1" applyProtection="1">
      <alignment horizontal="left" vertical="center"/>
      <protection locked="0"/>
    </xf>
    <xf numFmtId="0" fontId="9" fillId="2" borderId="8" xfId="0" applyFont="1" applyFill="1" applyBorder="1" applyAlignment="1" applyProtection="1">
      <alignment vertical="center"/>
      <protection locked="0"/>
    </xf>
    <xf numFmtId="0" fontId="8" fillId="3" borderId="8" xfId="0" applyFont="1" applyFill="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164" fontId="0" fillId="2" borderId="0" xfId="0" applyNumberFormat="1" applyFill="1" applyAlignment="1" applyProtection="1">
      <alignment/>
      <protection locked="0"/>
    </xf>
    <xf numFmtId="164" fontId="8" fillId="0" borderId="22" xfId="0" applyNumberFormat="1" applyFont="1" applyBorder="1" applyAlignment="1" applyProtection="1">
      <alignment horizontal="left" vertical="center"/>
      <protection locked="0"/>
    </xf>
    <xf numFmtId="164" fontId="9" fillId="2" borderId="6" xfId="0" applyNumberFormat="1" applyFont="1" applyFill="1" applyBorder="1" applyAlignment="1" applyProtection="1">
      <alignment vertical="center"/>
      <protection locked="0"/>
    </xf>
    <xf numFmtId="165" fontId="8" fillId="3" borderId="6" xfId="0" applyNumberFormat="1" applyFont="1" applyFill="1" applyBorder="1" applyAlignment="1" applyProtection="1">
      <alignment horizontal="center" vertical="center" wrapText="1"/>
      <protection locked="0"/>
    </xf>
    <xf numFmtId="165" fontId="8" fillId="0" borderId="6" xfId="0" applyNumberFormat="1" applyFont="1" applyBorder="1" applyAlignment="1" applyProtection="1">
      <alignment horizontal="center" vertical="center" wrapText="1"/>
      <protection locked="0"/>
    </xf>
    <xf numFmtId="165" fontId="8" fillId="0" borderId="7" xfId="0" applyNumberFormat="1" applyFont="1" applyBorder="1" applyAlignment="1" applyProtection="1">
      <alignment horizontal="center" vertical="center"/>
      <protection locked="0"/>
    </xf>
    <xf numFmtId="164" fontId="0" fillId="0" borderId="0" xfId="0" applyNumberFormat="1" applyAlignment="1" applyProtection="1">
      <alignment/>
      <protection locked="0"/>
    </xf>
    <xf numFmtId="165" fontId="0" fillId="2" borderId="0" xfId="0" applyNumberFormat="1" applyFill="1" applyAlignment="1" applyProtection="1">
      <alignment/>
      <protection locked="0"/>
    </xf>
    <xf numFmtId="165" fontId="8" fillId="0" borderId="24" xfId="0" applyNumberFormat="1" applyFont="1" applyBorder="1" applyAlignment="1" applyProtection="1">
      <alignment horizontal="left" vertical="center"/>
      <protection locked="0"/>
    </xf>
    <xf numFmtId="165" fontId="9" fillId="2" borderId="12" xfId="0" applyNumberFormat="1" applyFont="1" applyFill="1" applyBorder="1" applyAlignment="1" applyProtection="1">
      <alignment vertical="center"/>
      <protection locked="0"/>
    </xf>
    <xf numFmtId="165" fontId="8" fillId="3" borderId="12" xfId="0" applyNumberFormat="1" applyFont="1" applyFill="1" applyBorder="1" applyAlignment="1" applyProtection="1">
      <alignment horizontal="center" vertical="center" wrapText="1"/>
      <protection locked="0"/>
    </xf>
    <xf numFmtId="165" fontId="8" fillId="0" borderId="12" xfId="0" applyNumberFormat="1" applyFont="1" applyBorder="1" applyAlignment="1" applyProtection="1">
      <alignment horizontal="center" vertical="center" wrapText="1"/>
      <protection locked="0"/>
    </xf>
    <xf numFmtId="165" fontId="8" fillId="0" borderId="13" xfId="0" applyNumberFormat="1" applyFont="1" applyBorder="1" applyAlignment="1" applyProtection="1">
      <alignment horizontal="center" vertical="center" wrapText="1"/>
      <protection locked="0"/>
    </xf>
    <xf numFmtId="165" fontId="0" fillId="0" borderId="0" xfId="0" applyNumberFormat="1" applyAlignment="1" applyProtection="1">
      <alignment/>
      <protection locked="0"/>
    </xf>
    <xf numFmtId="0" fontId="0" fillId="2" borderId="0" xfId="0" applyFill="1" applyAlignment="1" applyProtection="1">
      <alignment vertical="top"/>
      <protection locked="0"/>
    </xf>
    <xf numFmtId="0" fontId="8" fillId="0" borderId="25" xfId="0" applyFont="1" applyBorder="1" applyAlignment="1" applyProtection="1">
      <alignment horizontal="left" vertical="center"/>
      <protection locked="0"/>
    </xf>
    <xf numFmtId="0" fontId="9" fillId="2" borderId="14" xfId="0" applyFont="1" applyFill="1" applyBorder="1" applyAlignment="1" applyProtection="1">
      <alignment vertical="center"/>
      <protection locked="0"/>
    </xf>
    <xf numFmtId="0" fontId="8" fillId="3" borderId="14" xfId="0" applyFont="1" applyFill="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protection locked="0"/>
    </xf>
    <xf numFmtId="0" fontId="0" fillId="0" borderId="0" xfId="0" applyAlignment="1" applyProtection="1">
      <alignment vertical="top"/>
      <protection locked="0"/>
    </xf>
    <xf numFmtId="165" fontId="8" fillId="0" borderId="23" xfId="0" applyNumberFormat="1" applyFont="1" applyBorder="1" applyAlignment="1" applyProtection="1">
      <alignment horizontal="left" vertical="center"/>
      <protection locked="0"/>
    </xf>
    <xf numFmtId="165" fontId="9" fillId="2" borderId="10" xfId="0" applyNumberFormat="1" applyFont="1" applyFill="1" applyBorder="1" applyAlignment="1" applyProtection="1">
      <alignment vertical="center"/>
      <protection locked="0"/>
    </xf>
    <xf numFmtId="165" fontId="8" fillId="3" borderId="10" xfId="0" applyNumberFormat="1" applyFont="1" applyFill="1" applyBorder="1" applyAlignment="1" applyProtection="1">
      <alignment horizontal="center" vertical="center" wrapText="1"/>
      <protection locked="0"/>
    </xf>
    <xf numFmtId="165" fontId="8" fillId="0" borderId="10" xfId="0" applyNumberFormat="1" applyFont="1" applyBorder="1" applyAlignment="1" applyProtection="1">
      <alignment horizontal="center" vertical="center" wrapText="1"/>
      <protection locked="0"/>
    </xf>
    <xf numFmtId="165" fontId="8" fillId="0" borderId="11" xfId="0" applyNumberFormat="1" applyFont="1" applyBorder="1" applyAlignment="1" applyProtection="1">
      <alignment horizontal="center" vertical="center" wrapText="1"/>
      <protection locked="0"/>
    </xf>
    <xf numFmtId="0" fontId="8" fillId="0" borderId="9" xfId="0" applyFont="1" applyBorder="1" applyAlignment="1" applyProtection="1">
      <alignment horizontal="center" vertical="center"/>
      <protection locked="0"/>
    </xf>
    <xf numFmtId="164" fontId="8" fillId="0" borderId="21" xfId="0" applyNumberFormat="1" applyFont="1" applyBorder="1" applyAlignment="1" applyProtection="1">
      <alignment horizontal="left" vertical="center"/>
      <protection locked="0"/>
    </xf>
    <xf numFmtId="164" fontId="9" fillId="2" borderId="8" xfId="0" applyNumberFormat="1" applyFont="1" applyFill="1" applyBorder="1" applyAlignment="1" applyProtection="1">
      <alignment vertical="center"/>
      <protection locked="0"/>
    </xf>
    <xf numFmtId="165" fontId="8" fillId="3" borderId="8" xfId="0" applyNumberFormat="1" applyFont="1" applyFill="1" applyBorder="1" applyAlignment="1" applyProtection="1">
      <alignment horizontal="center" vertical="center" wrapText="1"/>
      <protection locked="0"/>
    </xf>
    <xf numFmtId="165" fontId="8" fillId="0" borderId="8" xfId="0" applyNumberFormat="1" applyFont="1" applyBorder="1" applyAlignment="1" applyProtection="1">
      <alignment horizontal="center" vertical="center" wrapText="1"/>
      <protection locked="0"/>
    </xf>
    <xf numFmtId="165" fontId="8" fillId="0" borderId="9" xfId="0" applyNumberFormat="1" applyFont="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22" xfId="0" applyFont="1" applyBorder="1" applyAlignment="1" applyProtection="1">
      <alignment horizontal="left" vertical="center" wrapText="1"/>
      <protection locked="0"/>
    </xf>
    <xf numFmtId="0" fontId="2" fillId="2" borderId="6" xfId="0" applyFont="1" applyFill="1" applyBorder="1" applyAlignment="1" applyProtection="1">
      <alignment vertical="center"/>
      <protection locked="0"/>
    </xf>
    <xf numFmtId="165" fontId="4" fillId="3" borderId="6" xfId="0" applyNumberFormat="1" applyFont="1" applyFill="1" applyBorder="1" applyAlignment="1" applyProtection="1">
      <alignment horizontal="center" vertical="center"/>
      <protection locked="0"/>
    </xf>
    <xf numFmtId="165" fontId="4" fillId="0" borderId="6" xfId="0" applyNumberFormat="1" applyFont="1" applyBorder="1" applyAlignment="1" applyProtection="1">
      <alignment horizontal="center" vertical="center"/>
      <protection locked="0"/>
    </xf>
    <xf numFmtId="165" fontId="4" fillId="0" borderId="7" xfId="0" applyNumberFormat="1" applyFont="1" applyBorder="1" applyAlignment="1" applyProtection="1">
      <alignment horizontal="center" vertical="center"/>
      <protection locked="0"/>
    </xf>
    <xf numFmtId="0" fontId="0" fillId="2" borderId="0" xfId="0" applyFill="1" applyAlignment="1" applyProtection="1">
      <alignment horizontal="center"/>
      <protection locked="0"/>
    </xf>
    <xf numFmtId="0" fontId="7" fillId="0" borderId="0" xfId="0" applyFont="1" applyAlignment="1" applyProtection="1">
      <alignment horizontal="center" vertical="top"/>
      <protection locked="0"/>
    </xf>
    <xf numFmtId="0" fontId="0" fillId="0" borderId="0" xfId="0" applyFont="1" applyAlignment="1" applyProtection="1">
      <alignment/>
      <protection locked="0"/>
    </xf>
    <xf numFmtId="0" fontId="0" fillId="0" borderId="0" xfId="0" applyAlignment="1" applyProtection="1">
      <alignment horizontal="left"/>
      <protection locked="0"/>
    </xf>
    <xf numFmtId="0" fontId="0" fillId="0" borderId="26" xfId="0" applyFill="1" applyBorder="1" applyAlignment="1" applyProtection="1">
      <alignment/>
      <protection locked="0"/>
    </xf>
    <xf numFmtId="0" fontId="0" fillId="0" borderId="27" xfId="0" applyFill="1" applyBorder="1" applyAlignment="1" applyProtection="1">
      <alignment/>
      <protection locked="0"/>
    </xf>
    <xf numFmtId="0" fontId="0" fillId="0" borderId="28" xfId="0" applyFill="1" applyBorder="1" applyAlignment="1" applyProtection="1">
      <alignment/>
      <protection locked="0"/>
    </xf>
    <xf numFmtId="0" fontId="6" fillId="0" borderId="0" xfId="0" applyFont="1" applyAlignment="1" applyProtection="1">
      <alignment vertical="top"/>
      <protection locked="0"/>
    </xf>
    <xf numFmtId="0" fontId="0" fillId="0" borderId="0" xfId="0" applyFill="1" applyAlignment="1" applyProtection="1">
      <alignment/>
      <protection/>
    </xf>
    <xf numFmtId="0" fontId="3" fillId="0" borderId="2" xfId="0" applyFont="1" applyFill="1" applyBorder="1" applyAlignment="1" applyProtection="1">
      <alignment/>
      <protection/>
    </xf>
    <xf numFmtId="0" fontId="0" fillId="0" borderId="26" xfId="0" applyFill="1" applyBorder="1" applyAlignment="1" applyProtection="1">
      <alignment/>
      <protection/>
    </xf>
    <xf numFmtId="0" fontId="0" fillId="0" borderId="3" xfId="0" applyFill="1" applyBorder="1" applyAlignment="1" applyProtection="1">
      <alignment/>
      <protection/>
    </xf>
    <xf numFmtId="0" fontId="0" fillId="0" borderId="27" xfId="0" applyFill="1" applyBorder="1" applyAlignment="1" applyProtection="1">
      <alignment/>
      <protection/>
    </xf>
    <xf numFmtId="0" fontId="0" fillId="0" borderId="4" xfId="0" applyFill="1" applyBorder="1" applyAlignment="1" applyProtection="1">
      <alignment/>
      <protection/>
    </xf>
    <xf numFmtId="0" fontId="0" fillId="0" borderId="5" xfId="0" applyFill="1" applyBorder="1" applyAlignment="1" applyProtection="1">
      <alignment/>
      <protection/>
    </xf>
    <xf numFmtId="0" fontId="0" fillId="0" borderId="28" xfId="0" applyFill="1" applyBorder="1" applyAlignment="1" applyProtection="1">
      <alignment/>
      <protection/>
    </xf>
    <xf numFmtId="0" fontId="3" fillId="2" borderId="0" xfId="0" applyFont="1" applyFill="1" applyAlignment="1" applyProtection="1">
      <alignment horizontal="center" vertical="top"/>
      <protection locked="0"/>
    </xf>
    <xf numFmtId="0" fontId="3" fillId="2" borderId="0" xfId="0" applyFont="1" applyFill="1" applyAlignment="1" applyProtection="1">
      <alignment horizontal="center" vertical="top" wrapText="1"/>
      <protection locked="0"/>
    </xf>
    <xf numFmtId="0" fontId="3" fillId="2" borderId="0" xfId="0" applyFont="1" applyFill="1" applyAlignment="1" applyProtection="1">
      <alignment horizontal="center" vertical="top" wrapText="1"/>
      <protection/>
    </xf>
    <xf numFmtId="0" fontId="3" fillId="2" borderId="0" xfId="0" applyFont="1" applyFill="1" applyAlignment="1" applyProtection="1">
      <alignment horizontal="center" vertical="top"/>
      <protection/>
    </xf>
    <xf numFmtId="0" fontId="3" fillId="0" borderId="2" xfId="0" applyFont="1" applyFill="1" applyBorder="1" applyAlignment="1" applyProtection="1">
      <alignment horizontal="left" vertical="top" wrapText="1"/>
      <protection locked="0"/>
    </xf>
    <xf numFmtId="0" fontId="0" fillId="0" borderId="26" xfId="0"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7"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28" xfId="0" applyFill="1" applyBorder="1" applyAlignment="1" applyProtection="1">
      <alignment wrapText="1"/>
      <protection locked="0"/>
    </xf>
    <xf numFmtId="0" fontId="0" fillId="0" borderId="26"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0" borderId="28" xfId="0" applyFill="1" applyBorder="1" applyAlignment="1" applyProtection="1">
      <alignment horizontal="left" vertical="top" wrapText="1"/>
      <protection locked="0"/>
    </xf>
    <xf numFmtId="0" fontId="3" fillId="0" borderId="29" xfId="0" applyFont="1" applyFill="1" applyBorder="1" applyAlignment="1" applyProtection="1">
      <alignment horizontal="left" vertical="center" wrapText="1"/>
      <protection locked="0"/>
    </xf>
    <xf numFmtId="0" fontId="0" fillId="0" borderId="30" xfId="0" applyFill="1" applyBorder="1" applyAlignment="1" applyProtection="1">
      <alignment horizontal="left" vertical="center" wrapText="1"/>
      <protection locked="0"/>
    </xf>
    <xf numFmtId="0" fontId="0" fillId="0" borderId="30" xfId="0" applyBorder="1" applyAlignment="1">
      <alignment/>
    </xf>
    <xf numFmtId="0" fontId="11" fillId="0" borderId="0" xfId="0" applyFont="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0" fillId="0" borderId="29" xfId="0" applyFill="1" applyBorder="1" applyAlignment="1" applyProtection="1">
      <alignment horizontal="left" vertical="top" wrapText="1"/>
      <protection/>
    </xf>
    <xf numFmtId="0" fontId="0" fillId="0" borderId="31" xfId="0" applyBorder="1" applyAlignment="1" applyProtection="1">
      <alignment horizontal="left" vertical="top" wrapText="1"/>
      <protection/>
    </xf>
    <xf numFmtId="0" fontId="0" fillId="0" borderId="31" xfId="0" applyBorder="1" applyAlignment="1" applyProtection="1">
      <alignment wrapText="1"/>
      <protection/>
    </xf>
    <xf numFmtId="0" fontId="0" fillId="0" borderId="30" xfId="0" applyBorder="1" applyAlignment="1" applyProtection="1">
      <alignment wrapText="1"/>
      <protection/>
    </xf>
    <xf numFmtId="0" fontId="3" fillId="0" borderId="2" xfId="0" applyFont="1" applyFill="1" applyBorder="1" applyAlignment="1" applyProtection="1">
      <alignment horizontal="left" vertical="top" wrapText="1"/>
      <protection/>
    </xf>
    <xf numFmtId="0" fontId="0" fillId="0" borderId="26" xfId="0" applyFill="1" applyBorder="1" applyAlignment="1" applyProtection="1">
      <alignment horizontal="left" vertical="top" wrapText="1"/>
      <protection/>
    </xf>
    <xf numFmtId="0" fontId="0" fillId="0" borderId="4" xfId="0" applyFill="1" applyBorder="1" applyAlignment="1" applyProtection="1">
      <alignment horizontal="left" vertical="top" wrapText="1"/>
      <protection/>
    </xf>
    <xf numFmtId="0" fontId="0" fillId="0" borderId="28" xfId="0" applyFill="1" applyBorder="1" applyAlignment="1" applyProtection="1">
      <alignment horizontal="left" vertical="top" wrapText="1"/>
      <protection/>
    </xf>
    <xf numFmtId="0" fontId="0" fillId="0" borderId="26" xfId="0" applyFill="1" applyBorder="1" applyAlignment="1">
      <alignment/>
    </xf>
    <xf numFmtId="0" fontId="0" fillId="0" borderId="4" xfId="0" applyFill="1" applyBorder="1" applyAlignment="1">
      <alignment/>
    </xf>
    <xf numFmtId="0" fontId="0" fillId="0" borderId="28" xfId="0" applyFill="1" applyBorder="1" applyAlignment="1">
      <alignment/>
    </xf>
    <xf numFmtId="0" fontId="3" fillId="0" borderId="29" xfId="0" applyFont="1" applyFill="1" applyBorder="1" applyAlignment="1" applyProtection="1">
      <alignment horizontal="left" vertical="center" wrapText="1"/>
      <protection/>
    </xf>
    <xf numFmtId="0" fontId="0" fillId="0" borderId="30" xfId="0" applyFill="1" applyBorder="1" applyAlignment="1" applyProtection="1">
      <alignment horizontal="left" vertical="center" wrapText="1"/>
      <protection/>
    </xf>
    <xf numFmtId="0" fontId="0" fillId="0" borderId="26" xfId="0" applyFill="1" applyBorder="1" applyAlignment="1" applyProtection="1">
      <alignment/>
      <protection/>
    </xf>
    <xf numFmtId="0" fontId="0" fillId="0" borderId="3" xfId="0" applyFill="1" applyBorder="1" applyAlignment="1" applyProtection="1">
      <alignment/>
      <protection/>
    </xf>
    <xf numFmtId="0" fontId="0" fillId="0" borderId="27" xfId="0" applyFill="1" applyBorder="1" applyAlignment="1" applyProtection="1">
      <alignment/>
      <protection/>
    </xf>
    <xf numFmtId="0" fontId="0" fillId="0" borderId="4" xfId="0" applyFill="1" applyBorder="1" applyAlignment="1" applyProtection="1">
      <alignment/>
      <protection/>
    </xf>
    <xf numFmtId="0" fontId="0" fillId="0" borderId="28" xfId="0"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18</xdr:row>
      <xdr:rowOff>114300</xdr:rowOff>
    </xdr:from>
    <xdr:to>
      <xdr:col>8</xdr:col>
      <xdr:colOff>742950</xdr:colOff>
      <xdr:row>37</xdr:row>
      <xdr:rowOff>57150</xdr:rowOff>
    </xdr:to>
    <xdr:pic>
      <xdr:nvPicPr>
        <xdr:cNvPr id="1" name="Picture 1"/>
        <xdr:cNvPicPr preferRelativeResize="1">
          <a:picLocks noChangeAspect="1"/>
        </xdr:cNvPicPr>
      </xdr:nvPicPr>
      <xdr:blipFill>
        <a:blip r:embed="rId1"/>
        <a:srcRect l="1487" t="12500" r="1785" b="6250"/>
        <a:stretch>
          <a:fillRect/>
        </a:stretch>
      </xdr:blipFill>
      <xdr:spPr>
        <a:xfrm>
          <a:off x="3762375" y="3286125"/>
          <a:ext cx="3705225" cy="2219325"/>
        </a:xfrm>
        <a:prstGeom prst="rect">
          <a:avLst/>
        </a:prstGeom>
        <a:noFill/>
        <a:ln w="9525" cmpd="sng">
          <a:noFill/>
        </a:ln>
      </xdr:spPr>
    </xdr:pic>
    <xdr:clientData/>
  </xdr:twoCellAnchor>
  <xdr:twoCellAnchor>
    <xdr:from>
      <xdr:col>3</xdr:col>
      <xdr:colOff>66675</xdr:colOff>
      <xdr:row>1</xdr:row>
      <xdr:rowOff>285750</xdr:rowOff>
    </xdr:from>
    <xdr:to>
      <xdr:col>8</xdr:col>
      <xdr:colOff>600075</xdr:colOff>
      <xdr:row>12</xdr:row>
      <xdr:rowOff>133350</xdr:rowOff>
    </xdr:to>
    <xdr:pic>
      <xdr:nvPicPr>
        <xdr:cNvPr id="2" name="Picture 2"/>
        <xdr:cNvPicPr preferRelativeResize="1">
          <a:picLocks noChangeAspect="1"/>
        </xdr:cNvPicPr>
      </xdr:nvPicPr>
      <xdr:blipFill>
        <a:blip r:embed="rId2"/>
        <a:srcRect l="1152" t="11706" r="4426" b="18750"/>
        <a:stretch>
          <a:fillRect/>
        </a:stretch>
      </xdr:blipFill>
      <xdr:spPr>
        <a:xfrm>
          <a:off x="3743325" y="447675"/>
          <a:ext cx="3581400" cy="1866900"/>
        </a:xfrm>
        <a:prstGeom prst="rect">
          <a:avLst/>
        </a:prstGeom>
        <a:noFill/>
        <a:ln w="9525" cmpd="sng">
          <a:noFill/>
        </a:ln>
      </xdr:spPr>
    </xdr:pic>
    <xdr:clientData/>
  </xdr:twoCellAnchor>
  <xdr:twoCellAnchor editAs="absolute">
    <xdr:from>
      <xdr:col>0</xdr:col>
      <xdr:colOff>790575</xdr:colOff>
      <xdr:row>16</xdr:row>
      <xdr:rowOff>85725</xdr:rowOff>
    </xdr:from>
    <xdr:to>
      <xdr:col>7</xdr:col>
      <xdr:colOff>514350</xdr:colOff>
      <xdr:row>35</xdr:row>
      <xdr:rowOff>95250</xdr:rowOff>
    </xdr:to>
    <xdr:sp>
      <xdr:nvSpPr>
        <xdr:cNvPr id="3" name="AutoShape 3"/>
        <xdr:cNvSpPr>
          <a:spLocks/>
        </xdr:cNvSpPr>
      </xdr:nvSpPr>
      <xdr:spPr>
        <a:xfrm rot="20113491">
          <a:off x="790575" y="2924175"/>
          <a:ext cx="5838825" cy="229552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FFFF"/>
              </a:solidFill>
              <a:latin typeface="Arabic Transparent"/>
              <a:cs typeface="Arabic Transparent"/>
            </a:rPr>
            <a:t>SAMPLE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1228725</xdr:colOff>
      <xdr:row>8</xdr:row>
      <xdr:rowOff>133350</xdr:rowOff>
    </xdr:from>
    <xdr:to>
      <xdr:col>6</xdr:col>
      <xdr:colOff>390525</xdr:colOff>
      <xdr:row>17</xdr:row>
      <xdr:rowOff>9525</xdr:rowOff>
    </xdr:to>
    <xdr:sp>
      <xdr:nvSpPr>
        <xdr:cNvPr id="1" name="AutoShape 1"/>
        <xdr:cNvSpPr>
          <a:spLocks/>
        </xdr:cNvSpPr>
      </xdr:nvSpPr>
      <xdr:spPr>
        <a:xfrm rot="20113491">
          <a:off x="1409700" y="2066925"/>
          <a:ext cx="5838825" cy="229552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FFFF"/>
              </a:solidFill>
              <a:latin typeface="Arabic Transparent"/>
              <a:cs typeface="Arabic Transparent"/>
            </a:rPr>
            <a:t>SAMPLE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7"/>
  </sheetPr>
  <dimension ref="A1:J39"/>
  <sheetViews>
    <sheetView workbookViewId="0" topLeftCell="A1">
      <selection activeCell="F41" sqref="F41"/>
    </sheetView>
  </sheetViews>
  <sheetFormatPr defaultColWidth="9.140625" defaultRowHeight="12.75"/>
  <cols>
    <col min="1" max="1" width="22.57421875" style="1" customWidth="1"/>
    <col min="2" max="2" width="25.140625" style="1" customWidth="1"/>
    <col min="3" max="3" width="7.421875" style="1" customWidth="1"/>
    <col min="4" max="8" width="9.140625" style="1" customWidth="1"/>
    <col min="9" max="9" width="11.28125" style="1" customWidth="1"/>
    <col min="10" max="10" width="9.140625" style="1" customWidth="1"/>
    <col min="11" max="11" width="7.140625" style="1" customWidth="1"/>
    <col min="12" max="16384" width="9.140625" style="1" customWidth="1"/>
  </cols>
  <sheetData>
    <row r="1" spans="1:10" ht="12.75">
      <c r="A1" s="167" t="s">
        <v>73</v>
      </c>
      <c r="B1" s="173"/>
      <c r="C1" s="22"/>
      <c r="D1" s="23" t="s">
        <v>4</v>
      </c>
      <c r="E1" s="21"/>
      <c r="F1" s="21"/>
      <c r="G1" s="21"/>
      <c r="H1" s="21"/>
      <c r="I1" s="21"/>
      <c r="J1" s="151"/>
    </row>
    <row r="2" spans="1:10" ht="25.5" customHeight="1" thickBot="1">
      <c r="A2" s="174"/>
      <c r="B2" s="175"/>
      <c r="C2" s="22"/>
      <c r="D2" s="24"/>
      <c r="E2" s="3"/>
      <c r="F2" s="3"/>
      <c r="G2" s="3"/>
      <c r="H2" s="3"/>
      <c r="I2" s="3"/>
      <c r="J2" s="152"/>
    </row>
    <row r="3" spans="1:10" ht="12.75">
      <c r="A3" s="167" t="s">
        <v>74</v>
      </c>
      <c r="B3" s="173"/>
      <c r="C3" s="22"/>
      <c r="D3" s="24"/>
      <c r="E3" s="3"/>
      <c r="F3" s="3"/>
      <c r="G3" s="3"/>
      <c r="H3" s="3"/>
      <c r="I3" s="3"/>
      <c r="J3" s="152"/>
    </row>
    <row r="4" spans="1:10" ht="17.25" customHeight="1" thickBot="1">
      <c r="A4" s="174"/>
      <c r="B4" s="175"/>
      <c r="C4" s="22"/>
      <c r="D4" s="24"/>
      <c r="E4" s="3"/>
      <c r="F4" s="3"/>
      <c r="G4" s="3"/>
      <c r="H4" s="3"/>
      <c r="I4" s="3"/>
      <c r="J4" s="152"/>
    </row>
    <row r="5" spans="1:10" ht="17.25" customHeight="1" thickBot="1">
      <c r="A5" s="176" t="s">
        <v>75</v>
      </c>
      <c r="B5" s="177"/>
      <c r="C5" s="22"/>
      <c r="D5" s="24"/>
      <c r="E5" s="3"/>
      <c r="F5" s="3"/>
      <c r="G5" s="3"/>
      <c r="H5" s="3"/>
      <c r="I5" s="3"/>
      <c r="J5" s="152"/>
    </row>
    <row r="6" spans="1:10" ht="12.75">
      <c r="A6" s="167" t="s">
        <v>76</v>
      </c>
      <c r="B6" s="168"/>
      <c r="C6" s="22"/>
      <c r="D6" s="24"/>
      <c r="E6" s="3"/>
      <c r="F6" s="3"/>
      <c r="G6" s="3"/>
      <c r="H6" s="3"/>
      <c r="I6" s="3"/>
      <c r="J6" s="152"/>
    </row>
    <row r="7" spans="1:10" ht="12.75">
      <c r="A7" s="169"/>
      <c r="B7" s="170"/>
      <c r="C7" s="22"/>
      <c r="D7" s="24"/>
      <c r="E7" s="3"/>
      <c r="F7" s="3"/>
      <c r="G7" s="3"/>
      <c r="H7" s="3"/>
      <c r="I7" s="3"/>
      <c r="J7" s="152"/>
    </row>
    <row r="8" spans="1:10" ht="12.75">
      <c r="A8" s="169"/>
      <c r="B8" s="170"/>
      <c r="C8" s="22"/>
      <c r="D8" s="24"/>
      <c r="E8" s="3"/>
      <c r="F8" s="3"/>
      <c r="G8" s="3"/>
      <c r="H8" s="3"/>
      <c r="I8" s="3"/>
      <c r="J8" s="152"/>
    </row>
    <row r="9" spans="1:10" ht="12.75">
      <c r="A9" s="169"/>
      <c r="B9" s="170"/>
      <c r="C9" s="22"/>
      <c r="D9" s="24"/>
      <c r="E9" s="3"/>
      <c r="F9" s="3"/>
      <c r="G9" s="3"/>
      <c r="H9" s="3"/>
      <c r="I9" s="3"/>
      <c r="J9" s="152"/>
    </row>
    <row r="10" spans="1:10" ht="12.75">
      <c r="A10" s="169"/>
      <c r="B10" s="170"/>
      <c r="C10" s="22"/>
      <c r="D10" s="24"/>
      <c r="E10" s="3"/>
      <c r="F10" s="3"/>
      <c r="G10" s="3"/>
      <c r="H10" s="3"/>
      <c r="I10" s="3"/>
      <c r="J10" s="152"/>
    </row>
    <row r="11" spans="1:10" ht="12.75">
      <c r="A11" s="169"/>
      <c r="B11" s="170"/>
      <c r="C11" s="22"/>
      <c r="D11" s="24"/>
      <c r="E11" s="3"/>
      <c r="F11" s="3"/>
      <c r="G11" s="3"/>
      <c r="H11" s="3"/>
      <c r="I11" s="3"/>
      <c r="J11" s="152"/>
    </row>
    <row r="12" spans="1:10" ht="12.75">
      <c r="A12" s="169"/>
      <c r="B12" s="170"/>
      <c r="C12" s="22"/>
      <c r="D12" s="24"/>
      <c r="E12" s="3"/>
      <c r="F12" s="3"/>
      <c r="G12" s="3"/>
      <c r="H12" s="3"/>
      <c r="I12" s="3"/>
      <c r="J12" s="152"/>
    </row>
    <row r="13" spans="1:10" ht="12.75">
      <c r="A13" s="169"/>
      <c r="B13" s="170"/>
      <c r="C13" s="22"/>
      <c r="D13" s="24"/>
      <c r="E13" s="3"/>
      <c r="F13" s="3"/>
      <c r="G13" s="3"/>
      <c r="H13" s="3"/>
      <c r="I13" s="3"/>
      <c r="J13" s="152"/>
    </row>
    <row r="14" spans="1:10" ht="12.75">
      <c r="A14" s="169"/>
      <c r="B14" s="170"/>
      <c r="C14" s="22"/>
      <c r="D14" s="24"/>
      <c r="E14" s="3"/>
      <c r="F14" s="3"/>
      <c r="G14" s="3"/>
      <c r="H14" s="3"/>
      <c r="I14" s="3"/>
      <c r="J14" s="152"/>
    </row>
    <row r="15" spans="1:10" ht="13.5" thickBot="1">
      <c r="A15" s="169"/>
      <c r="B15" s="170"/>
      <c r="C15" s="22"/>
      <c r="D15" s="25"/>
      <c r="E15" s="26"/>
      <c r="F15" s="26"/>
      <c r="G15" s="26"/>
      <c r="H15" s="26"/>
      <c r="I15" s="26"/>
      <c r="J15" s="153"/>
    </row>
    <row r="16" spans="1:10" ht="12.75">
      <c r="A16" s="169"/>
      <c r="B16" s="170"/>
      <c r="C16" s="22"/>
      <c r="D16" s="22"/>
      <c r="E16" s="3"/>
      <c r="F16" s="3"/>
      <c r="G16" s="3"/>
      <c r="H16" s="3"/>
      <c r="I16" s="3"/>
      <c r="J16" s="22"/>
    </row>
    <row r="17" spans="1:10" ht="13.5" thickBot="1">
      <c r="A17" s="169"/>
      <c r="B17" s="170"/>
      <c r="C17" s="22"/>
      <c r="D17" s="3"/>
      <c r="E17" s="3"/>
      <c r="F17" s="3"/>
      <c r="G17" s="3"/>
      <c r="H17" s="3"/>
      <c r="I17" s="3"/>
      <c r="J17" s="22"/>
    </row>
    <row r="18" spans="1:10" ht="12.75">
      <c r="A18" s="169"/>
      <c r="B18" s="170"/>
      <c r="C18" s="22"/>
      <c r="D18" s="23" t="s">
        <v>3</v>
      </c>
      <c r="E18" s="21"/>
      <c r="F18" s="21"/>
      <c r="G18" s="21"/>
      <c r="H18" s="21"/>
      <c r="I18" s="21"/>
      <c r="J18" s="151"/>
    </row>
    <row r="19" spans="1:10" ht="12.75">
      <c r="A19" s="169"/>
      <c r="B19" s="170"/>
      <c r="C19" s="22"/>
      <c r="D19" s="24"/>
      <c r="E19" s="3"/>
      <c r="F19" s="3"/>
      <c r="G19" s="3"/>
      <c r="H19" s="3"/>
      <c r="I19" s="3"/>
      <c r="J19" s="152"/>
    </row>
    <row r="20" spans="1:10" ht="12" customHeight="1">
      <c r="A20" s="169"/>
      <c r="B20" s="170"/>
      <c r="C20" s="22"/>
      <c r="D20" s="24"/>
      <c r="E20" s="3"/>
      <c r="F20" s="3"/>
      <c r="G20" s="3"/>
      <c r="H20" s="3"/>
      <c r="I20" s="3"/>
      <c r="J20" s="152"/>
    </row>
    <row r="21" spans="1:10" ht="12.75">
      <c r="A21" s="169"/>
      <c r="B21" s="170"/>
      <c r="C21" s="22"/>
      <c r="D21" s="24"/>
      <c r="E21" s="3"/>
      <c r="F21" s="3"/>
      <c r="G21" s="3"/>
      <c r="H21" s="3"/>
      <c r="I21" s="3"/>
      <c r="J21" s="152"/>
    </row>
    <row r="22" spans="1:10" ht="12.75">
      <c r="A22" s="169"/>
      <c r="B22" s="170"/>
      <c r="C22" s="22"/>
      <c r="D22" s="24"/>
      <c r="E22" s="3"/>
      <c r="F22" s="3"/>
      <c r="G22" s="3"/>
      <c r="H22" s="3"/>
      <c r="I22" s="3"/>
      <c r="J22" s="152"/>
    </row>
    <row r="23" spans="1:10" ht="14.25" customHeight="1">
      <c r="A23" s="169"/>
      <c r="B23" s="170"/>
      <c r="C23" s="22"/>
      <c r="D23" s="24"/>
      <c r="E23" s="3"/>
      <c r="F23" s="3"/>
      <c r="G23" s="3"/>
      <c r="H23" s="3"/>
      <c r="I23" s="3"/>
      <c r="J23" s="152"/>
    </row>
    <row r="24" spans="1:10" ht="12.75" customHeight="1" hidden="1">
      <c r="A24" s="169"/>
      <c r="B24" s="170"/>
      <c r="C24" s="22"/>
      <c r="D24" s="24"/>
      <c r="E24" s="3"/>
      <c r="F24" s="3"/>
      <c r="G24" s="3"/>
      <c r="H24" s="3"/>
      <c r="I24" s="3"/>
      <c r="J24" s="152"/>
    </row>
    <row r="25" spans="1:10" ht="12.75" customHeight="1" hidden="1">
      <c r="A25" s="169"/>
      <c r="B25" s="170"/>
      <c r="C25" s="22"/>
      <c r="D25" s="24"/>
      <c r="E25" s="3"/>
      <c r="F25" s="3"/>
      <c r="G25" s="3"/>
      <c r="H25" s="3"/>
      <c r="I25" s="3"/>
      <c r="J25" s="152"/>
    </row>
    <row r="26" spans="1:10" ht="12.75" customHeight="1" hidden="1">
      <c r="A26" s="169"/>
      <c r="B26" s="170"/>
      <c r="C26" s="22"/>
      <c r="D26" s="24"/>
      <c r="E26" s="3"/>
      <c r="F26" s="3"/>
      <c r="G26" s="3"/>
      <c r="H26" s="3"/>
      <c r="I26" s="3"/>
      <c r="J26" s="152"/>
    </row>
    <row r="27" spans="1:10" ht="12.75" customHeight="1" hidden="1">
      <c r="A27" s="169"/>
      <c r="B27" s="170"/>
      <c r="C27" s="22"/>
      <c r="D27" s="24"/>
      <c r="E27" s="3"/>
      <c r="F27" s="3"/>
      <c r="G27" s="3"/>
      <c r="H27" s="3"/>
      <c r="I27" s="3"/>
      <c r="J27" s="152"/>
    </row>
    <row r="28" spans="1:10" ht="12.75" customHeight="1" hidden="1">
      <c r="A28" s="169"/>
      <c r="B28" s="170"/>
      <c r="C28" s="22"/>
      <c r="D28" s="24"/>
      <c r="E28" s="3"/>
      <c r="F28" s="3"/>
      <c r="G28" s="3"/>
      <c r="H28" s="3"/>
      <c r="I28" s="3"/>
      <c r="J28" s="152"/>
    </row>
    <row r="29" spans="1:10" ht="12.75">
      <c r="A29" s="169"/>
      <c r="B29" s="170"/>
      <c r="C29" s="22"/>
      <c r="D29" s="24"/>
      <c r="E29" s="3"/>
      <c r="F29" s="3"/>
      <c r="G29" s="3"/>
      <c r="H29" s="3"/>
      <c r="I29" s="3"/>
      <c r="J29" s="152"/>
    </row>
    <row r="30" spans="1:10" ht="12.75">
      <c r="A30" s="169"/>
      <c r="B30" s="170"/>
      <c r="C30" s="22"/>
      <c r="D30" s="24"/>
      <c r="E30" s="3"/>
      <c r="F30" s="3"/>
      <c r="G30" s="3"/>
      <c r="H30" s="3"/>
      <c r="I30" s="3"/>
      <c r="J30" s="152"/>
    </row>
    <row r="31" spans="1:10" ht="12.75">
      <c r="A31" s="169"/>
      <c r="B31" s="170"/>
      <c r="C31" s="22"/>
      <c r="D31" s="24"/>
      <c r="E31" s="3"/>
      <c r="F31" s="3"/>
      <c r="G31" s="3"/>
      <c r="H31" s="3"/>
      <c r="I31" s="3"/>
      <c r="J31" s="152"/>
    </row>
    <row r="32" spans="1:10" ht="12.75">
      <c r="A32" s="169"/>
      <c r="B32" s="170"/>
      <c r="C32" s="22"/>
      <c r="D32" s="24"/>
      <c r="E32" s="3"/>
      <c r="F32" s="3"/>
      <c r="G32" s="3"/>
      <c r="H32" s="3"/>
      <c r="I32" s="3"/>
      <c r="J32" s="152"/>
    </row>
    <row r="33" spans="1:10" ht="12.75">
      <c r="A33" s="169"/>
      <c r="B33" s="170"/>
      <c r="C33" s="22"/>
      <c r="D33" s="24"/>
      <c r="E33" s="3"/>
      <c r="F33" s="3"/>
      <c r="G33" s="3"/>
      <c r="H33" s="3"/>
      <c r="I33" s="3"/>
      <c r="J33" s="152"/>
    </row>
    <row r="34" spans="1:10" ht="12.75">
      <c r="A34" s="169"/>
      <c r="B34" s="170"/>
      <c r="C34" s="22"/>
      <c r="D34" s="24"/>
      <c r="E34" s="3"/>
      <c r="F34" s="3"/>
      <c r="G34" s="3"/>
      <c r="H34" s="3"/>
      <c r="I34" s="3"/>
      <c r="J34" s="152"/>
    </row>
    <row r="35" spans="1:10" ht="12.75">
      <c r="A35" s="169"/>
      <c r="B35" s="170"/>
      <c r="C35" s="22"/>
      <c r="D35" s="24"/>
      <c r="E35" s="3"/>
      <c r="F35" s="3"/>
      <c r="G35" s="3"/>
      <c r="H35" s="3"/>
      <c r="I35" s="3"/>
      <c r="J35" s="152"/>
    </row>
    <row r="36" spans="1:10" ht="12.75">
      <c r="A36" s="169"/>
      <c r="B36" s="170"/>
      <c r="C36" s="22"/>
      <c r="D36" s="24"/>
      <c r="E36" s="3"/>
      <c r="F36" s="3"/>
      <c r="G36" s="3"/>
      <c r="H36" s="3"/>
      <c r="I36" s="3"/>
      <c r="J36" s="152"/>
    </row>
    <row r="37" spans="1:10" ht="12.75">
      <c r="A37" s="169"/>
      <c r="B37" s="170"/>
      <c r="C37" s="22"/>
      <c r="D37" s="24"/>
      <c r="E37" s="3"/>
      <c r="F37" s="3"/>
      <c r="G37" s="3"/>
      <c r="H37" s="3"/>
      <c r="I37" s="3"/>
      <c r="J37" s="152"/>
    </row>
    <row r="38" spans="1:10" ht="13.5" thickBot="1">
      <c r="A38" s="171"/>
      <c r="B38" s="172"/>
      <c r="C38" s="22"/>
      <c r="D38" s="25"/>
      <c r="E38" s="26"/>
      <c r="F38" s="26"/>
      <c r="G38" s="26"/>
      <c r="H38" s="26"/>
      <c r="I38" s="26"/>
      <c r="J38" s="153"/>
    </row>
    <row r="39" ht="12.75">
      <c r="A39" s="154" t="s">
        <v>96</v>
      </c>
    </row>
  </sheetData>
  <sheetProtection formatCells="0" formatColumns="0" formatRows="0" selectLockedCells="1"/>
  <mergeCells count="4">
    <mergeCell ref="A6:B38"/>
    <mergeCell ref="A1:B2"/>
    <mergeCell ref="A3:B4"/>
    <mergeCell ref="A5:B5"/>
  </mergeCells>
  <printOptions horizontalCentered="1"/>
  <pageMargins left="0.25" right="0.25" top="1.2" bottom="0.25" header="0.23" footer="0.5"/>
  <pageSetup horizontalDpi="600" verticalDpi="600" orientation="landscape" r:id="rId2"/>
  <headerFooter alignWithMargins="0">
    <oddHeader>&amp;L&amp;"Arial,Bold"&amp;24&amp;UCost Comparability Analysis (Comp 1)                   NPS&amp;R&amp;"Arial,Bold"&amp;G
National Park Service</oddHeader>
    <oddFooter>&amp;CPage &amp;P</oddFooter>
  </headerFooter>
  <legacyDrawingHF r:id="rId1"/>
</worksheet>
</file>

<file path=xl/worksheets/sheet2.xml><?xml version="1.0" encoding="utf-8"?>
<worksheet xmlns="http://schemas.openxmlformats.org/spreadsheetml/2006/main" xmlns:r="http://schemas.openxmlformats.org/officeDocument/2006/relationships">
  <sheetPr>
    <tabColor indexed="57"/>
  </sheetPr>
  <dimension ref="A1:J39"/>
  <sheetViews>
    <sheetView workbookViewId="0" topLeftCell="A13">
      <selection activeCell="A44" sqref="A44"/>
    </sheetView>
  </sheetViews>
  <sheetFormatPr defaultColWidth="9.140625" defaultRowHeight="12.75"/>
  <cols>
    <col min="1" max="1" width="22.57421875" style="1" customWidth="1"/>
    <col min="2" max="2" width="25.140625" style="1" customWidth="1"/>
    <col min="3" max="3" width="7.421875" style="1" customWidth="1"/>
    <col min="4" max="8" width="9.140625" style="1" customWidth="1"/>
    <col min="9" max="9" width="11.28125" style="1" customWidth="1"/>
    <col min="10" max="10" width="9.140625" style="1" customWidth="1"/>
    <col min="11" max="11" width="7.140625" style="1" customWidth="1"/>
    <col min="12" max="16384" width="9.140625" style="1" customWidth="1"/>
  </cols>
  <sheetData>
    <row r="1" spans="1:10" ht="12.75">
      <c r="A1" s="167" t="s">
        <v>73</v>
      </c>
      <c r="B1" s="173"/>
      <c r="C1" s="22"/>
      <c r="D1" s="23" t="s">
        <v>4</v>
      </c>
      <c r="E1" s="21"/>
      <c r="F1" s="21"/>
      <c r="G1" s="21"/>
      <c r="H1" s="21"/>
      <c r="I1" s="21"/>
      <c r="J1" s="151"/>
    </row>
    <row r="2" spans="1:10" ht="25.5" customHeight="1" thickBot="1">
      <c r="A2" s="174"/>
      <c r="B2" s="175"/>
      <c r="C2" s="22"/>
      <c r="D2" s="24"/>
      <c r="E2" s="3"/>
      <c r="F2" s="3"/>
      <c r="G2" s="3"/>
      <c r="H2" s="3"/>
      <c r="I2" s="3"/>
      <c r="J2" s="152"/>
    </row>
    <row r="3" spans="1:10" ht="12.75">
      <c r="A3" s="167" t="s">
        <v>74</v>
      </c>
      <c r="B3" s="173"/>
      <c r="C3" s="22"/>
      <c r="D3" s="24"/>
      <c r="E3" s="3"/>
      <c r="F3" s="3"/>
      <c r="G3" s="3"/>
      <c r="H3" s="3"/>
      <c r="I3" s="3"/>
      <c r="J3" s="152"/>
    </row>
    <row r="4" spans="1:10" ht="17.25" customHeight="1" thickBot="1">
      <c r="A4" s="174"/>
      <c r="B4" s="175"/>
      <c r="C4" s="22"/>
      <c r="D4" s="24"/>
      <c r="E4" s="3"/>
      <c r="F4" s="3"/>
      <c r="G4" s="3"/>
      <c r="H4" s="3"/>
      <c r="I4" s="3"/>
      <c r="J4" s="152"/>
    </row>
    <row r="5" spans="1:10" ht="17.25" customHeight="1" thickBot="1">
      <c r="A5" s="176" t="s">
        <v>75</v>
      </c>
      <c r="B5" s="177"/>
      <c r="C5" s="22"/>
      <c r="D5" s="24"/>
      <c r="E5" s="3"/>
      <c r="F5" s="3"/>
      <c r="G5" s="3"/>
      <c r="H5" s="3"/>
      <c r="I5" s="3"/>
      <c r="J5" s="152"/>
    </row>
    <row r="6" spans="1:10" ht="12.75">
      <c r="A6" s="167" t="s">
        <v>76</v>
      </c>
      <c r="B6" s="168"/>
      <c r="C6" s="22"/>
      <c r="D6" s="24"/>
      <c r="E6" s="3"/>
      <c r="F6" s="3"/>
      <c r="G6" s="3"/>
      <c r="H6" s="3"/>
      <c r="I6" s="3"/>
      <c r="J6" s="152"/>
    </row>
    <row r="7" spans="1:10" ht="12.75">
      <c r="A7" s="169"/>
      <c r="B7" s="170"/>
      <c r="C7" s="22"/>
      <c r="D7" s="24"/>
      <c r="E7" s="3"/>
      <c r="F7" s="3"/>
      <c r="G7" s="3"/>
      <c r="H7" s="3"/>
      <c r="I7" s="3"/>
      <c r="J7" s="152"/>
    </row>
    <row r="8" spans="1:10" ht="12.75">
      <c r="A8" s="169"/>
      <c r="B8" s="170"/>
      <c r="C8" s="22"/>
      <c r="D8" s="24"/>
      <c r="E8" s="3"/>
      <c r="F8" s="3"/>
      <c r="G8" s="3"/>
      <c r="H8" s="3"/>
      <c r="I8" s="3"/>
      <c r="J8" s="152"/>
    </row>
    <row r="9" spans="1:10" ht="12.75">
      <c r="A9" s="169"/>
      <c r="B9" s="170"/>
      <c r="C9" s="22"/>
      <c r="D9" s="24"/>
      <c r="E9" s="3"/>
      <c r="F9" s="3"/>
      <c r="G9" s="3"/>
      <c r="H9" s="3"/>
      <c r="I9" s="3"/>
      <c r="J9" s="152"/>
    </row>
    <row r="10" spans="1:10" ht="12.75">
      <c r="A10" s="169"/>
      <c r="B10" s="170"/>
      <c r="C10" s="22"/>
      <c r="D10" s="24"/>
      <c r="E10" s="3"/>
      <c r="F10" s="3"/>
      <c r="G10" s="3"/>
      <c r="H10" s="3"/>
      <c r="I10" s="3"/>
      <c r="J10" s="152"/>
    </row>
    <row r="11" spans="1:10" ht="12.75">
      <c r="A11" s="169"/>
      <c r="B11" s="170"/>
      <c r="C11" s="22"/>
      <c r="D11" s="24"/>
      <c r="E11" s="3"/>
      <c r="F11" s="3"/>
      <c r="G11" s="3"/>
      <c r="H11" s="3"/>
      <c r="I11" s="3"/>
      <c r="J11" s="152"/>
    </row>
    <row r="12" spans="1:10" ht="12.75">
      <c r="A12" s="169"/>
      <c r="B12" s="170"/>
      <c r="C12" s="22"/>
      <c r="D12" s="24"/>
      <c r="E12" s="3"/>
      <c r="F12" s="3"/>
      <c r="G12" s="3"/>
      <c r="H12" s="3"/>
      <c r="I12" s="3"/>
      <c r="J12" s="152"/>
    </row>
    <row r="13" spans="1:10" ht="12.75">
      <c r="A13" s="169"/>
      <c r="B13" s="170"/>
      <c r="C13" s="22"/>
      <c r="D13" s="24"/>
      <c r="E13" s="3"/>
      <c r="F13" s="3"/>
      <c r="G13" s="3"/>
      <c r="H13" s="3"/>
      <c r="I13" s="3"/>
      <c r="J13" s="152"/>
    </row>
    <row r="14" spans="1:10" ht="12.75">
      <c r="A14" s="169"/>
      <c r="B14" s="170"/>
      <c r="C14" s="22"/>
      <c r="D14" s="24"/>
      <c r="E14" s="3"/>
      <c r="F14" s="3"/>
      <c r="G14" s="3"/>
      <c r="H14" s="3"/>
      <c r="I14" s="3"/>
      <c r="J14" s="152"/>
    </row>
    <row r="15" spans="1:10" ht="13.5" thickBot="1">
      <c r="A15" s="169"/>
      <c r="B15" s="170"/>
      <c r="C15" s="22"/>
      <c r="D15" s="25"/>
      <c r="E15" s="26"/>
      <c r="F15" s="26"/>
      <c r="G15" s="26"/>
      <c r="H15" s="26"/>
      <c r="I15" s="26"/>
      <c r="J15" s="153"/>
    </row>
    <row r="16" spans="1:10" ht="12.75">
      <c r="A16" s="169"/>
      <c r="B16" s="170"/>
      <c r="C16" s="22"/>
      <c r="D16" s="22"/>
      <c r="E16" s="3"/>
      <c r="F16" s="3"/>
      <c r="G16" s="3"/>
      <c r="H16" s="3"/>
      <c r="I16" s="3"/>
      <c r="J16" s="22"/>
    </row>
    <row r="17" spans="1:10" ht="13.5" thickBot="1">
      <c r="A17" s="169"/>
      <c r="B17" s="170"/>
      <c r="C17" s="22"/>
      <c r="D17" s="3"/>
      <c r="E17" s="3"/>
      <c r="F17" s="3"/>
      <c r="G17" s="3"/>
      <c r="H17" s="3"/>
      <c r="I17" s="3"/>
      <c r="J17" s="22"/>
    </row>
    <row r="18" spans="1:10" ht="12.75">
      <c r="A18" s="169"/>
      <c r="B18" s="170"/>
      <c r="C18" s="22"/>
      <c r="D18" s="23" t="s">
        <v>3</v>
      </c>
      <c r="E18" s="21"/>
      <c r="F18" s="21"/>
      <c r="G18" s="21"/>
      <c r="H18" s="21"/>
      <c r="I18" s="21"/>
      <c r="J18" s="151"/>
    </row>
    <row r="19" spans="1:10" ht="12.75">
      <c r="A19" s="169"/>
      <c r="B19" s="170"/>
      <c r="C19" s="22"/>
      <c r="D19" s="24"/>
      <c r="E19" s="3"/>
      <c r="F19" s="3"/>
      <c r="G19" s="3"/>
      <c r="H19" s="3"/>
      <c r="I19" s="3"/>
      <c r="J19" s="152"/>
    </row>
    <row r="20" spans="1:10" ht="12" customHeight="1">
      <c r="A20" s="169"/>
      <c r="B20" s="170"/>
      <c r="C20" s="22"/>
      <c r="D20" s="24"/>
      <c r="E20" s="3"/>
      <c r="F20" s="3"/>
      <c r="G20" s="3"/>
      <c r="H20" s="3"/>
      <c r="I20" s="3"/>
      <c r="J20" s="152"/>
    </row>
    <row r="21" spans="1:10" ht="12.75">
      <c r="A21" s="169"/>
      <c r="B21" s="170"/>
      <c r="C21" s="22"/>
      <c r="D21" s="24"/>
      <c r="E21" s="3"/>
      <c r="F21" s="3"/>
      <c r="G21" s="3"/>
      <c r="H21" s="3"/>
      <c r="I21" s="3"/>
      <c r="J21" s="152"/>
    </row>
    <row r="22" spans="1:10" ht="12.75">
      <c r="A22" s="169"/>
      <c r="B22" s="170"/>
      <c r="C22" s="22"/>
      <c r="D22" s="24"/>
      <c r="E22" s="3"/>
      <c r="F22" s="3"/>
      <c r="G22" s="3"/>
      <c r="H22" s="3"/>
      <c r="I22" s="3"/>
      <c r="J22" s="152"/>
    </row>
    <row r="23" spans="1:10" ht="14.25" customHeight="1">
      <c r="A23" s="169"/>
      <c r="B23" s="170"/>
      <c r="C23" s="22"/>
      <c r="D23" s="24"/>
      <c r="E23" s="3"/>
      <c r="F23" s="3"/>
      <c r="G23" s="3"/>
      <c r="H23" s="3"/>
      <c r="I23" s="3"/>
      <c r="J23" s="152"/>
    </row>
    <row r="24" spans="1:10" ht="12.75" customHeight="1" hidden="1">
      <c r="A24" s="169"/>
      <c r="B24" s="170"/>
      <c r="C24" s="22"/>
      <c r="D24" s="24"/>
      <c r="E24" s="3"/>
      <c r="F24" s="3"/>
      <c r="G24" s="3"/>
      <c r="H24" s="3"/>
      <c r="I24" s="3"/>
      <c r="J24" s="152"/>
    </row>
    <row r="25" spans="1:10" ht="12.75" customHeight="1" hidden="1">
      <c r="A25" s="169"/>
      <c r="B25" s="170"/>
      <c r="C25" s="22"/>
      <c r="D25" s="24"/>
      <c r="E25" s="3"/>
      <c r="F25" s="3"/>
      <c r="G25" s="3"/>
      <c r="H25" s="3"/>
      <c r="I25" s="3"/>
      <c r="J25" s="152"/>
    </row>
    <row r="26" spans="1:10" ht="12.75" customHeight="1" hidden="1">
      <c r="A26" s="169"/>
      <c r="B26" s="170"/>
      <c r="C26" s="22"/>
      <c r="D26" s="24"/>
      <c r="E26" s="3"/>
      <c r="F26" s="3"/>
      <c r="G26" s="3"/>
      <c r="H26" s="3"/>
      <c r="I26" s="3"/>
      <c r="J26" s="152"/>
    </row>
    <row r="27" spans="1:10" ht="12.75" customHeight="1" hidden="1">
      <c r="A27" s="169"/>
      <c r="B27" s="170"/>
      <c r="C27" s="22"/>
      <c r="D27" s="24"/>
      <c r="E27" s="3"/>
      <c r="F27" s="3"/>
      <c r="G27" s="3"/>
      <c r="H27" s="3"/>
      <c r="I27" s="3"/>
      <c r="J27" s="152"/>
    </row>
    <row r="28" spans="1:10" ht="12.75" customHeight="1" hidden="1">
      <c r="A28" s="169"/>
      <c r="B28" s="170"/>
      <c r="C28" s="22"/>
      <c r="D28" s="24"/>
      <c r="E28" s="3"/>
      <c r="F28" s="3"/>
      <c r="G28" s="3"/>
      <c r="H28" s="3"/>
      <c r="I28" s="3"/>
      <c r="J28" s="152"/>
    </row>
    <row r="29" spans="1:10" ht="12.75">
      <c r="A29" s="169"/>
      <c r="B29" s="170"/>
      <c r="C29" s="22"/>
      <c r="D29" s="24"/>
      <c r="E29" s="3"/>
      <c r="F29" s="3"/>
      <c r="G29" s="3"/>
      <c r="H29" s="3"/>
      <c r="I29" s="3"/>
      <c r="J29" s="152"/>
    </row>
    <row r="30" spans="1:10" ht="12.75">
      <c r="A30" s="169"/>
      <c r="B30" s="170"/>
      <c r="C30" s="22"/>
      <c r="D30" s="24"/>
      <c r="E30" s="3"/>
      <c r="F30" s="3"/>
      <c r="G30" s="3"/>
      <c r="H30" s="3"/>
      <c r="I30" s="3"/>
      <c r="J30" s="152"/>
    </row>
    <row r="31" spans="1:10" ht="12.75">
      <c r="A31" s="169"/>
      <c r="B31" s="170"/>
      <c r="C31" s="22"/>
      <c r="D31" s="24"/>
      <c r="E31" s="3"/>
      <c r="F31" s="3"/>
      <c r="G31" s="3"/>
      <c r="H31" s="3"/>
      <c r="I31" s="3"/>
      <c r="J31" s="152"/>
    </row>
    <row r="32" spans="1:10" ht="12.75">
      <c r="A32" s="169"/>
      <c r="B32" s="170"/>
      <c r="C32" s="22"/>
      <c r="D32" s="24"/>
      <c r="E32" s="3"/>
      <c r="F32" s="3"/>
      <c r="G32" s="3"/>
      <c r="H32" s="3"/>
      <c r="I32" s="3"/>
      <c r="J32" s="152"/>
    </row>
    <row r="33" spans="1:10" ht="12.75">
      <c r="A33" s="169"/>
      <c r="B33" s="170"/>
      <c r="C33" s="22"/>
      <c r="D33" s="24"/>
      <c r="E33" s="3"/>
      <c r="F33" s="3"/>
      <c r="G33" s="3"/>
      <c r="H33" s="3"/>
      <c r="I33" s="3"/>
      <c r="J33" s="152"/>
    </row>
    <row r="34" spans="1:10" ht="12.75">
      <c r="A34" s="169"/>
      <c r="B34" s="170"/>
      <c r="C34" s="22"/>
      <c r="D34" s="24"/>
      <c r="E34" s="3"/>
      <c r="F34" s="3"/>
      <c r="G34" s="3"/>
      <c r="H34" s="3"/>
      <c r="I34" s="3"/>
      <c r="J34" s="152"/>
    </row>
    <row r="35" spans="1:10" ht="12.75">
      <c r="A35" s="169"/>
      <c r="B35" s="170"/>
      <c r="C35" s="22"/>
      <c r="D35" s="24"/>
      <c r="E35" s="3"/>
      <c r="F35" s="3"/>
      <c r="G35" s="3"/>
      <c r="H35" s="3"/>
      <c r="I35" s="3"/>
      <c r="J35" s="152"/>
    </row>
    <row r="36" spans="1:10" ht="12.75">
      <c r="A36" s="169"/>
      <c r="B36" s="170"/>
      <c r="C36" s="22"/>
      <c r="D36" s="24"/>
      <c r="E36" s="3"/>
      <c r="F36" s="3"/>
      <c r="G36" s="3"/>
      <c r="H36" s="3"/>
      <c r="I36" s="3"/>
      <c r="J36" s="152"/>
    </row>
    <row r="37" spans="1:10" ht="12.75">
      <c r="A37" s="169"/>
      <c r="B37" s="170"/>
      <c r="C37" s="22"/>
      <c r="D37" s="24"/>
      <c r="E37" s="3"/>
      <c r="F37" s="3"/>
      <c r="G37" s="3"/>
      <c r="H37" s="3"/>
      <c r="I37" s="3"/>
      <c r="J37" s="152"/>
    </row>
    <row r="38" spans="1:10" ht="13.5" thickBot="1">
      <c r="A38" s="171"/>
      <c r="B38" s="172"/>
      <c r="C38" s="22"/>
      <c r="D38" s="25"/>
      <c r="E38" s="26"/>
      <c r="F38" s="26"/>
      <c r="G38" s="26"/>
      <c r="H38" s="26"/>
      <c r="I38" s="26"/>
      <c r="J38" s="153"/>
    </row>
    <row r="39" ht="12.75">
      <c r="A39" s="154" t="s">
        <v>96</v>
      </c>
    </row>
  </sheetData>
  <sheetProtection formatCells="0" formatColumns="0" formatRows="0" selectLockedCells="1"/>
  <mergeCells count="4">
    <mergeCell ref="A6:B38"/>
    <mergeCell ref="A1:B2"/>
    <mergeCell ref="A3:B4"/>
    <mergeCell ref="A5:B5"/>
  </mergeCells>
  <printOptions horizontalCentered="1"/>
  <pageMargins left="0.25" right="0.25" top="1.2" bottom="0.25" header="0.23" footer="0.5"/>
  <pageSetup horizontalDpi="600" verticalDpi="600" orientation="landscape" r:id="rId2"/>
  <headerFooter alignWithMargins="0">
    <oddHeader>&amp;L&amp;"Arial,Bold"&amp;24&amp;UCost Comparability Analysis (Comp 2)                   NPS&amp;R&amp;"Arial,Bold"&amp;G
National Park Service</oddHeader>
    <oddFooter>&amp;CPage &amp;P</oddFooter>
  </headerFooter>
  <legacyDrawingHF r:id="rId1"/>
</worksheet>
</file>

<file path=xl/worksheets/sheet3.xml><?xml version="1.0" encoding="utf-8"?>
<worksheet xmlns="http://schemas.openxmlformats.org/spreadsheetml/2006/main" xmlns:r="http://schemas.openxmlformats.org/officeDocument/2006/relationships">
  <sheetPr>
    <tabColor indexed="57"/>
  </sheetPr>
  <dimension ref="A1:J39"/>
  <sheetViews>
    <sheetView workbookViewId="0" topLeftCell="A1">
      <selection activeCell="A44" sqref="A44"/>
    </sheetView>
  </sheetViews>
  <sheetFormatPr defaultColWidth="9.140625" defaultRowHeight="12.75"/>
  <cols>
    <col min="1" max="1" width="22.57421875" style="1" customWidth="1"/>
    <col min="2" max="2" width="25.140625" style="1" customWidth="1"/>
    <col min="3" max="3" width="7.421875" style="1" customWidth="1"/>
    <col min="4" max="8" width="9.140625" style="1" customWidth="1"/>
    <col min="9" max="9" width="11.28125" style="1" customWidth="1"/>
    <col min="10" max="10" width="9.140625" style="1" customWidth="1"/>
    <col min="11" max="11" width="7.140625" style="1" customWidth="1"/>
    <col min="12" max="16384" width="9.140625" style="1" customWidth="1"/>
  </cols>
  <sheetData>
    <row r="1" spans="1:10" ht="12.75">
      <c r="A1" s="167" t="s">
        <v>73</v>
      </c>
      <c r="B1" s="173"/>
      <c r="C1" s="22"/>
      <c r="D1" s="23" t="s">
        <v>4</v>
      </c>
      <c r="E1" s="21"/>
      <c r="F1" s="21"/>
      <c r="G1" s="21"/>
      <c r="H1" s="21"/>
      <c r="I1" s="21"/>
      <c r="J1" s="151"/>
    </row>
    <row r="2" spans="1:10" ht="25.5" customHeight="1" thickBot="1">
      <c r="A2" s="174"/>
      <c r="B2" s="175"/>
      <c r="C2" s="22"/>
      <c r="D2" s="24"/>
      <c r="E2" s="3"/>
      <c r="F2" s="3"/>
      <c r="G2" s="3"/>
      <c r="H2" s="3"/>
      <c r="I2" s="3"/>
      <c r="J2" s="152"/>
    </row>
    <row r="3" spans="1:10" ht="12.75">
      <c r="A3" s="167" t="s">
        <v>74</v>
      </c>
      <c r="B3" s="173"/>
      <c r="C3" s="22"/>
      <c r="D3" s="24"/>
      <c r="E3" s="3"/>
      <c r="F3" s="3"/>
      <c r="G3" s="3"/>
      <c r="H3" s="3"/>
      <c r="I3" s="3"/>
      <c r="J3" s="152"/>
    </row>
    <row r="4" spans="1:10" ht="17.25" customHeight="1" thickBot="1">
      <c r="A4" s="174"/>
      <c r="B4" s="175"/>
      <c r="C4" s="22"/>
      <c r="D4" s="24"/>
      <c r="E4" s="3"/>
      <c r="F4" s="3"/>
      <c r="G4" s="3"/>
      <c r="H4" s="3"/>
      <c r="I4" s="3"/>
      <c r="J4" s="152"/>
    </row>
    <row r="5" spans="1:10" ht="16.5" customHeight="1" thickBot="1">
      <c r="A5" s="176" t="s">
        <v>75</v>
      </c>
      <c r="B5" s="178"/>
      <c r="C5" s="22"/>
      <c r="D5" s="24"/>
      <c r="E5" s="3"/>
      <c r="F5" s="3"/>
      <c r="G5" s="3"/>
      <c r="H5" s="3"/>
      <c r="I5" s="3"/>
      <c r="J5" s="152"/>
    </row>
    <row r="6" spans="1:10" ht="12.75">
      <c r="A6" s="167" t="s">
        <v>76</v>
      </c>
      <c r="B6" s="168"/>
      <c r="C6" s="22"/>
      <c r="D6" s="24"/>
      <c r="E6" s="3"/>
      <c r="F6" s="3"/>
      <c r="G6" s="3"/>
      <c r="H6" s="3"/>
      <c r="I6" s="3"/>
      <c r="J6" s="152"/>
    </row>
    <row r="7" spans="1:10" ht="12.75">
      <c r="A7" s="169"/>
      <c r="B7" s="170"/>
      <c r="C7" s="22"/>
      <c r="D7" s="24"/>
      <c r="E7" s="3"/>
      <c r="F7" s="3"/>
      <c r="G7" s="3"/>
      <c r="H7" s="3"/>
      <c r="I7" s="3"/>
      <c r="J7" s="152"/>
    </row>
    <row r="8" spans="1:10" ht="12.75">
      <c r="A8" s="169"/>
      <c r="B8" s="170"/>
      <c r="C8" s="22"/>
      <c r="D8" s="24"/>
      <c r="E8" s="3"/>
      <c r="F8" s="3"/>
      <c r="G8" s="3"/>
      <c r="H8" s="3"/>
      <c r="I8" s="3"/>
      <c r="J8" s="152"/>
    </row>
    <row r="9" spans="1:10" ht="12.75">
      <c r="A9" s="169"/>
      <c r="B9" s="170"/>
      <c r="C9" s="22"/>
      <c r="D9" s="24"/>
      <c r="E9" s="3"/>
      <c r="F9" s="3"/>
      <c r="G9" s="3"/>
      <c r="H9" s="3"/>
      <c r="I9" s="3"/>
      <c r="J9" s="152"/>
    </row>
    <row r="10" spans="1:10" ht="12.75">
      <c r="A10" s="169"/>
      <c r="B10" s="170"/>
      <c r="C10" s="22"/>
      <c r="D10" s="24"/>
      <c r="E10" s="3"/>
      <c r="F10" s="3"/>
      <c r="G10" s="3"/>
      <c r="H10" s="3"/>
      <c r="I10" s="3"/>
      <c r="J10" s="152"/>
    </row>
    <row r="11" spans="1:10" ht="12.75">
      <c r="A11" s="169"/>
      <c r="B11" s="170"/>
      <c r="C11" s="22"/>
      <c r="D11" s="24"/>
      <c r="E11" s="3"/>
      <c r="F11" s="3"/>
      <c r="G11" s="3"/>
      <c r="H11" s="3"/>
      <c r="I11" s="3"/>
      <c r="J11" s="152"/>
    </row>
    <row r="12" spans="1:10" ht="12.75">
      <c r="A12" s="169"/>
      <c r="B12" s="170"/>
      <c r="C12" s="22"/>
      <c r="D12" s="24"/>
      <c r="E12" s="3"/>
      <c r="F12" s="3"/>
      <c r="G12" s="3"/>
      <c r="H12" s="3"/>
      <c r="I12" s="3"/>
      <c r="J12" s="152"/>
    </row>
    <row r="13" spans="1:10" ht="12.75">
      <c r="A13" s="169"/>
      <c r="B13" s="170"/>
      <c r="C13" s="22"/>
      <c r="D13" s="24"/>
      <c r="E13" s="3"/>
      <c r="F13" s="3"/>
      <c r="G13" s="3"/>
      <c r="H13" s="3"/>
      <c r="I13" s="3"/>
      <c r="J13" s="152"/>
    </row>
    <row r="14" spans="1:10" ht="12.75">
      <c r="A14" s="169"/>
      <c r="B14" s="170"/>
      <c r="C14" s="22"/>
      <c r="D14" s="24"/>
      <c r="E14" s="3"/>
      <c r="F14" s="3"/>
      <c r="G14" s="3"/>
      <c r="H14" s="3"/>
      <c r="I14" s="3"/>
      <c r="J14" s="152"/>
    </row>
    <row r="15" spans="1:10" ht="13.5" thickBot="1">
      <c r="A15" s="169"/>
      <c r="B15" s="170"/>
      <c r="C15" s="22"/>
      <c r="D15" s="25"/>
      <c r="E15" s="26"/>
      <c r="F15" s="26"/>
      <c r="G15" s="26"/>
      <c r="H15" s="26"/>
      <c r="I15" s="26"/>
      <c r="J15" s="153"/>
    </row>
    <row r="16" spans="1:10" ht="12.75">
      <c r="A16" s="169"/>
      <c r="B16" s="170"/>
      <c r="C16" s="22"/>
      <c r="D16" s="22"/>
      <c r="E16" s="3"/>
      <c r="F16" s="3"/>
      <c r="G16" s="3"/>
      <c r="H16" s="3"/>
      <c r="I16" s="3"/>
      <c r="J16" s="22"/>
    </row>
    <row r="17" spans="1:10" ht="13.5" thickBot="1">
      <c r="A17" s="169"/>
      <c r="B17" s="170"/>
      <c r="C17" s="22"/>
      <c r="D17" s="3"/>
      <c r="E17" s="3"/>
      <c r="F17" s="3"/>
      <c r="G17" s="3"/>
      <c r="H17" s="3"/>
      <c r="I17" s="3"/>
      <c r="J17" s="22"/>
    </row>
    <row r="18" spans="1:10" ht="12.75">
      <c r="A18" s="169"/>
      <c r="B18" s="170"/>
      <c r="C18" s="22"/>
      <c r="D18" s="23" t="s">
        <v>3</v>
      </c>
      <c r="E18" s="21"/>
      <c r="F18" s="21"/>
      <c r="G18" s="21"/>
      <c r="H18" s="21"/>
      <c r="I18" s="21"/>
      <c r="J18" s="151"/>
    </row>
    <row r="19" spans="1:10" ht="12.75">
      <c r="A19" s="169"/>
      <c r="B19" s="170"/>
      <c r="C19" s="22"/>
      <c r="D19" s="24"/>
      <c r="E19" s="3"/>
      <c r="F19" s="3"/>
      <c r="G19" s="3"/>
      <c r="H19" s="3"/>
      <c r="I19" s="3"/>
      <c r="J19" s="152"/>
    </row>
    <row r="20" spans="1:10" ht="12" customHeight="1">
      <c r="A20" s="169"/>
      <c r="B20" s="170"/>
      <c r="C20" s="22"/>
      <c r="D20" s="24"/>
      <c r="E20" s="3"/>
      <c r="F20" s="3"/>
      <c r="G20" s="3"/>
      <c r="H20" s="3"/>
      <c r="I20" s="3"/>
      <c r="J20" s="152"/>
    </row>
    <row r="21" spans="1:10" ht="12.75">
      <c r="A21" s="169"/>
      <c r="B21" s="170"/>
      <c r="C21" s="22"/>
      <c r="D21" s="24"/>
      <c r="E21" s="3"/>
      <c r="F21" s="3"/>
      <c r="G21" s="3"/>
      <c r="H21" s="3"/>
      <c r="I21" s="3"/>
      <c r="J21" s="152"/>
    </row>
    <row r="22" spans="1:10" ht="12.75">
      <c r="A22" s="169"/>
      <c r="B22" s="170"/>
      <c r="C22" s="22"/>
      <c r="D22" s="24"/>
      <c r="E22" s="3"/>
      <c r="F22" s="3"/>
      <c r="G22" s="3"/>
      <c r="H22" s="3"/>
      <c r="I22" s="3"/>
      <c r="J22" s="152"/>
    </row>
    <row r="23" spans="1:10" ht="14.25" customHeight="1">
      <c r="A23" s="169"/>
      <c r="B23" s="170"/>
      <c r="C23" s="22"/>
      <c r="D23" s="24"/>
      <c r="E23" s="3"/>
      <c r="F23" s="3"/>
      <c r="G23" s="3"/>
      <c r="H23" s="3"/>
      <c r="I23" s="3"/>
      <c r="J23" s="152"/>
    </row>
    <row r="24" spans="1:10" ht="12.75" customHeight="1" hidden="1">
      <c r="A24" s="169"/>
      <c r="B24" s="170"/>
      <c r="C24" s="22"/>
      <c r="D24" s="24"/>
      <c r="E24" s="3"/>
      <c r="F24" s="3"/>
      <c r="G24" s="3"/>
      <c r="H24" s="3"/>
      <c r="I24" s="3"/>
      <c r="J24" s="152"/>
    </row>
    <row r="25" spans="1:10" ht="12.75" customHeight="1" hidden="1">
      <c r="A25" s="169"/>
      <c r="B25" s="170"/>
      <c r="C25" s="22"/>
      <c r="D25" s="24"/>
      <c r="E25" s="3"/>
      <c r="F25" s="3"/>
      <c r="G25" s="3"/>
      <c r="H25" s="3"/>
      <c r="I25" s="3"/>
      <c r="J25" s="152"/>
    </row>
    <row r="26" spans="1:10" ht="12.75" customHeight="1" hidden="1">
      <c r="A26" s="169"/>
      <c r="B26" s="170"/>
      <c r="C26" s="22"/>
      <c r="D26" s="24"/>
      <c r="E26" s="3"/>
      <c r="F26" s="3"/>
      <c r="G26" s="3"/>
      <c r="H26" s="3"/>
      <c r="I26" s="3"/>
      <c r="J26" s="152"/>
    </row>
    <row r="27" spans="1:10" ht="12.75" customHeight="1" hidden="1">
      <c r="A27" s="169"/>
      <c r="B27" s="170"/>
      <c r="C27" s="22"/>
      <c r="D27" s="24"/>
      <c r="E27" s="3"/>
      <c r="F27" s="3"/>
      <c r="G27" s="3"/>
      <c r="H27" s="3"/>
      <c r="I27" s="3"/>
      <c r="J27" s="152"/>
    </row>
    <row r="28" spans="1:10" ht="12.75" customHeight="1" hidden="1">
      <c r="A28" s="169"/>
      <c r="B28" s="170"/>
      <c r="C28" s="22"/>
      <c r="D28" s="24"/>
      <c r="E28" s="3"/>
      <c r="F28" s="3"/>
      <c r="G28" s="3"/>
      <c r="H28" s="3"/>
      <c r="I28" s="3"/>
      <c r="J28" s="152"/>
    </row>
    <row r="29" spans="1:10" ht="12.75">
      <c r="A29" s="169"/>
      <c r="B29" s="170"/>
      <c r="C29" s="22"/>
      <c r="D29" s="24"/>
      <c r="E29" s="3"/>
      <c r="F29" s="3"/>
      <c r="G29" s="3"/>
      <c r="H29" s="3"/>
      <c r="I29" s="3"/>
      <c r="J29" s="152"/>
    </row>
    <row r="30" spans="1:10" ht="12.75">
      <c r="A30" s="169"/>
      <c r="B30" s="170"/>
      <c r="C30" s="22"/>
      <c r="D30" s="24"/>
      <c r="E30" s="3"/>
      <c r="F30" s="3"/>
      <c r="G30" s="3"/>
      <c r="H30" s="3"/>
      <c r="I30" s="3"/>
      <c r="J30" s="152"/>
    </row>
    <row r="31" spans="1:10" ht="12.75">
      <c r="A31" s="169"/>
      <c r="B31" s="170"/>
      <c r="C31" s="22"/>
      <c r="D31" s="24"/>
      <c r="E31" s="3"/>
      <c r="F31" s="3"/>
      <c r="G31" s="3"/>
      <c r="H31" s="3"/>
      <c r="I31" s="3"/>
      <c r="J31" s="152"/>
    </row>
    <row r="32" spans="1:10" ht="12.75">
      <c r="A32" s="169"/>
      <c r="B32" s="170"/>
      <c r="C32" s="22"/>
      <c r="D32" s="24"/>
      <c r="E32" s="3"/>
      <c r="F32" s="3"/>
      <c r="G32" s="3"/>
      <c r="H32" s="3"/>
      <c r="I32" s="3"/>
      <c r="J32" s="152"/>
    </row>
    <row r="33" spans="1:10" ht="12.75">
      <c r="A33" s="169"/>
      <c r="B33" s="170"/>
      <c r="C33" s="22"/>
      <c r="D33" s="24"/>
      <c r="E33" s="3"/>
      <c r="F33" s="3"/>
      <c r="G33" s="3"/>
      <c r="H33" s="3"/>
      <c r="I33" s="3"/>
      <c r="J33" s="152"/>
    </row>
    <row r="34" spans="1:10" ht="12.75">
      <c r="A34" s="169"/>
      <c r="B34" s="170"/>
      <c r="C34" s="22"/>
      <c r="D34" s="24"/>
      <c r="E34" s="3"/>
      <c r="F34" s="3"/>
      <c r="G34" s="3"/>
      <c r="H34" s="3"/>
      <c r="I34" s="3"/>
      <c r="J34" s="152"/>
    </row>
    <row r="35" spans="1:10" ht="12.75">
      <c r="A35" s="169"/>
      <c r="B35" s="170"/>
      <c r="C35" s="22"/>
      <c r="D35" s="24"/>
      <c r="E35" s="3"/>
      <c r="F35" s="3"/>
      <c r="G35" s="3"/>
      <c r="H35" s="3"/>
      <c r="I35" s="3"/>
      <c r="J35" s="152"/>
    </row>
    <row r="36" spans="1:10" ht="12.75">
      <c r="A36" s="169"/>
      <c r="B36" s="170"/>
      <c r="C36" s="22"/>
      <c r="D36" s="24"/>
      <c r="E36" s="3"/>
      <c r="F36" s="3"/>
      <c r="G36" s="3"/>
      <c r="H36" s="3"/>
      <c r="I36" s="3"/>
      <c r="J36" s="152"/>
    </row>
    <row r="37" spans="1:10" ht="12.75">
      <c r="A37" s="169"/>
      <c r="B37" s="170"/>
      <c r="C37" s="22"/>
      <c r="D37" s="24"/>
      <c r="E37" s="3"/>
      <c r="F37" s="3"/>
      <c r="G37" s="3"/>
      <c r="H37" s="3"/>
      <c r="I37" s="3"/>
      <c r="J37" s="152"/>
    </row>
    <row r="38" spans="1:10" ht="13.5" thickBot="1">
      <c r="A38" s="171"/>
      <c r="B38" s="172"/>
      <c r="C38" s="22"/>
      <c r="D38" s="25"/>
      <c r="E38" s="26"/>
      <c r="F38" s="26"/>
      <c r="G38" s="26"/>
      <c r="H38" s="26"/>
      <c r="I38" s="26"/>
      <c r="J38" s="153"/>
    </row>
    <row r="39" ht="12.75">
      <c r="A39" s="154" t="s">
        <v>96</v>
      </c>
    </row>
  </sheetData>
  <sheetProtection formatCells="0" formatColumns="0" formatRows="0" selectLockedCells="1"/>
  <mergeCells count="4">
    <mergeCell ref="A6:B38"/>
    <mergeCell ref="A1:B2"/>
    <mergeCell ref="A3:B4"/>
    <mergeCell ref="A5:B5"/>
  </mergeCells>
  <printOptions horizontalCentered="1"/>
  <pageMargins left="0.25" right="0.25" top="1.2" bottom="0.25" header="0.23" footer="0.5"/>
  <pageSetup horizontalDpi="600" verticalDpi="600" orientation="landscape" r:id="rId2"/>
  <headerFooter alignWithMargins="0">
    <oddHeader>&amp;L&amp;"Arial,Bold"&amp;24&amp;UCost Comparability Analysis (Comp 3)                   NPS&amp;R&amp;"Arial,Bold"&amp;G
National Park Service</oddHeader>
    <oddFooter>&amp;CPage &amp;P</oddFooter>
  </headerFooter>
  <legacyDrawingHF r:id="rId1"/>
</worksheet>
</file>

<file path=xl/worksheets/sheet4.xml><?xml version="1.0" encoding="utf-8"?>
<worksheet xmlns="http://schemas.openxmlformats.org/spreadsheetml/2006/main" xmlns:r="http://schemas.openxmlformats.org/officeDocument/2006/relationships">
  <sheetPr>
    <tabColor indexed="15"/>
  </sheetPr>
  <dimension ref="A2:H33"/>
  <sheetViews>
    <sheetView zoomScale="75" zoomScaleNormal="75" workbookViewId="0" topLeftCell="A1">
      <selection activeCell="B30" sqref="B30:G30"/>
    </sheetView>
  </sheetViews>
  <sheetFormatPr defaultColWidth="9.140625" defaultRowHeight="12.75"/>
  <cols>
    <col min="1" max="1" width="2.7109375" style="1" customWidth="1"/>
    <col min="2" max="2" width="28.421875" style="1" customWidth="1"/>
    <col min="3" max="3" width="1.7109375" style="1" customWidth="1"/>
    <col min="4" max="4" width="23.8515625" style="74" customWidth="1"/>
    <col min="5" max="5" width="24.28125" style="74" customWidth="1"/>
    <col min="6" max="6" width="21.8515625" style="74" customWidth="1"/>
    <col min="7" max="7" width="23.8515625" style="74" customWidth="1"/>
    <col min="8" max="8" width="2.7109375" style="1" customWidth="1"/>
    <col min="9" max="16384" width="9.140625" style="1" customWidth="1"/>
  </cols>
  <sheetData>
    <row r="2" spans="1:8" ht="27.75" customHeight="1">
      <c r="A2" s="85"/>
      <c r="B2" s="85"/>
      <c r="C2" s="86"/>
      <c r="D2" s="164" t="s">
        <v>99</v>
      </c>
      <c r="E2" s="163" t="s">
        <v>0</v>
      </c>
      <c r="F2" s="163" t="s">
        <v>1</v>
      </c>
      <c r="G2" s="163" t="s">
        <v>2</v>
      </c>
      <c r="H2" s="85"/>
    </row>
    <row r="3" spans="1:8" ht="12.75">
      <c r="A3" s="85"/>
      <c r="B3" s="87" t="s">
        <v>5</v>
      </c>
      <c r="C3" s="88"/>
      <c r="D3" s="89"/>
      <c r="E3" s="90" t="s">
        <v>81</v>
      </c>
      <c r="F3" s="90" t="s">
        <v>82</v>
      </c>
      <c r="G3" s="91" t="s">
        <v>83</v>
      </c>
      <c r="H3" s="85"/>
    </row>
    <row r="4" spans="1:8" ht="12.75">
      <c r="A4" s="85"/>
      <c r="B4" s="92" t="s">
        <v>7</v>
      </c>
      <c r="C4" s="93"/>
      <c r="D4" s="94"/>
      <c r="E4" s="95"/>
      <c r="F4" s="95"/>
      <c r="G4" s="96"/>
      <c r="H4" s="85"/>
    </row>
    <row r="5" spans="1:8" ht="12.75">
      <c r="A5" s="85"/>
      <c r="B5" s="92" t="s">
        <v>9</v>
      </c>
      <c r="C5" s="93"/>
      <c r="D5" s="94"/>
      <c r="E5" s="95"/>
      <c r="F5" s="95"/>
      <c r="G5" s="96"/>
      <c r="H5" s="85"/>
    </row>
    <row r="6" spans="1:8" ht="14.25" thickBot="1">
      <c r="A6" s="85"/>
      <c r="B6" s="97" t="s">
        <v>91</v>
      </c>
      <c r="C6" s="98"/>
      <c r="D6" s="99"/>
      <c r="E6" s="100"/>
      <c r="F6" s="100"/>
      <c r="G6" s="101"/>
      <c r="H6" s="85"/>
    </row>
    <row r="7" spans="1:8" ht="13.5">
      <c r="A7" s="85"/>
      <c r="B7" s="102" t="s">
        <v>89</v>
      </c>
      <c r="C7" s="103"/>
      <c r="D7" s="104"/>
      <c r="E7" s="105"/>
      <c r="F7" s="105"/>
      <c r="G7" s="106"/>
      <c r="H7" s="85"/>
    </row>
    <row r="8" spans="1:8" ht="12.75">
      <c r="A8" s="85"/>
      <c r="B8" s="92" t="s">
        <v>12</v>
      </c>
      <c r="C8" s="93"/>
      <c r="D8" s="94">
        <v>1</v>
      </c>
      <c r="E8" s="95">
        <v>1</v>
      </c>
      <c r="F8" s="95">
        <v>1</v>
      </c>
      <c r="G8" s="96">
        <v>1</v>
      </c>
      <c r="H8" s="85"/>
    </row>
    <row r="9" spans="1:8" ht="12.75">
      <c r="A9" s="85"/>
      <c r="B9" s="92" t="s">
        <v>13</v>
      </c>
      <c r="C9" s="93"/>
      <c r="D9" s="94"/>
      <c r="E9" s="95"/>
      <c r="F9" s="95"/>
      <c r="G9" s="107"/>
      <c r="H9" s="85"/>
    </row>
    <row r="10" spans="1:8" s="114" customFormat="1" ht="12.75">
      <c r="A10" s="108"/>
      <c r="B10" s="109" t="s">
        <v>15</v>
      </c>
      <c r="C10" s="110"/>
      <c r="D10" s="111">
        <v>0</v>
      </c>
      <c r="E10" s="112">
        <v>0</v>
      </c>
      <c r="F10" s="112">
        <v>0</v>
      </c>
      <c r="G10" s="113">
        <v>0</v>
      </c>
      <c r="H10" s="108"/>
    </row>
    <row r="11" spans="1:8" s="121" customFormat="1" ht="13.5" thickBot="1">
      <c r="A11" s="115"/>
      <c r="B11" s="116" t="s">
        <v>16</v>
      </c>
      <c r="C11" s="117"/>
      <c r="D11" s="118">
        <f>D10/D8</f>
        <v>0</v>
      </c>
      <c r="E11" s="119">
        <f>E10/E8</f>
        <v>0</v>
      </c>
      <c r="F11" s="119">
        <f>F10/F8</f>
        <v>0</v>
      </c>
      <c r="G11" s="120">
        <f>G10/G8</f>
        <v>0</v>
      </c>
      <c r="H11" s="115"/>
    </row>
    <row r="12" spans="1:8" s="128" customFormat="1" ht="12.75">
      <c r="A12" s="122"/>
      <c r="B12" s="123" t="s">
        <v>87</v>
      </c>
      <c r="C12" s="124"/>
      <c r="D12" s="125"/>
      <c r="E12" s="126"/>
      <c r="F12" s="126"/>
      <c r="G12" s="127"/>
      <c r="H12" s="122"/>
    </row>
    <row r="13" spans="1:8" ht="12.75">
      <c r="A13" s="85"/>
      <c r="B13" s="92" t="s">
        <v>77</v>
      </c>
      <c r="C13" s="93"/>
      <c r="D13" s="94">
        <v>1</v>
      </c>
      <c r="E13" s="95">
        <v>1</v>
      </c>
      <c r="F13" s="95">
        <v>1</v>
      </c>
      <c r="G13" s="96">
        <v>1</v>
      </c>
      <c r="H13" s="85"/>
    </row>
    <row r="14" spans="1:8" ht="12.75">
      <c r="A14" s="85"/>
      <c r="B14" s="92" t="s">
        <v>13</v>
      </c>
      <c r="C14" s="93"/>
      <c r="D14" s="94"/>
      <c r="E14" s="95"/>
      <c r="F14" s="95"/>
      <c r="G14" s="96"/>
      <c r="H14" s="85"/>
    </row>
    <row r="15" spans="1:8" s="114" customFormat="1" ht="12.75">
      <c r="A15" s="108"/>
      <c r="B15" s="109" t="s">
        <v>22</v>
      </c>
      <c r="C15" s="110"/>
      <c r="D15" s="111">
        <v>0</v>
      </c>
      <c r="E15" s="112">
        <v>0</v>
      </c>
      <c r="F15" s="112">
        <v>0</v>
      </c>
      <c r="G15" s="113">
        <v>0</v>
      </c>
      <c r="H15" s="108"/>
    </row>
    <row r="16" spans="1:8" s="121" customFormat="1" ht="13.5" thickBot="1">
      <c r="A16" s="115"/>
      <c r="B16" s="129" t="s">
        <v>23</v>
      </c>
      <c r="C16" s="130"/>
      <c r="D16" s="131">
        <f>D15/D13</f>
        <v>0</v>
      </c>
      <c r="E16" s="132">
        <f>E15/E13</f>
        <v>0</v>
      </c>
      <c r="F16" s="132">
        <f>F15/F13</f>
        <v>0</v>
      </c>
      <c r="G16" s="133">
        <f>G15/G13</f>
        <v>0</v>
      </c>
      <c r="H16" s="115"/>
    </row>
    <row r="17" spans="1:8" s="128" customFormat="1" ht="16.5" customHeight="1">
      <c r="A17" s="122"/>
      <c r="B17" s="102" t="s">
        <v>86</v>
      </c>
      <c r="C17" s="103"/>
      <c r="D17" s="104"/>
      <c r="E17" s="105"/>
      <c r="F17" s="105"/>
      <c r="G17" s="134"/>
      <c r="H17" s="122"/>
    </row>
    <row r="18" spans="1:8" ht="12.75">
      <c r="A18" s="85"/>
      <c r="B18" s="92" t="s">
        <v>78</v>
      </c>
      <c r="C18" s="93"/>
      <c r="D18" s="94">
        <v>1</v>
      </c>
      <c r="E18" s="95">
        <v>1</v>
      </c>
      <c r="F18" s="95">
        <v>1</v>
      </c>
      <c r="G18" s="96">
        <v>1</v>
      </c>
      <c r="H18" s="85"/>
    </row>
    <row r="19" spans="1:8" ht="12.75">
      <c r="A19" s="85"/>
      <c r="B19" s="92" t="s">
        <v>13</v>
      </c>
      <c r="C19" s="93"/>
      <c r="D19" s="94"/>
      <c r="E19" s="95"/>
      <c r="F19" s="95"/>
      <c r="G19" s="107"/>
      <c r="H19" s="85"/>
    </row>
    <row r="20" spans="1:8" ht="12.75">
      <c r="A20" s="85"/>
      <c r="B20" s="109" t="s">
        <v>79</v>
      </c>
      <c r="C20" s="110"/>
      <c r="D20" s="111">
        <v>0</v>
      </c>
      <c r="E20" s="112">
        <v>0</v>
      </c>
      <c r="F20" s="112">
        <v>0</v>
      </c>
      <c r="G20" s="113">
        <v>0</v>
      </c>
      <c r="H20" s="85"/>
    </row>
    <row r="21" spans="1:8" ht="13.5" thickBot="1">
      <c r="A21" s="85"/>
      <c r="B21" s="129" t="s">
        <v>80</v>
      </c>
      <c r="C21" s="98"/>
      <c r="D21" s="131">
        <v>0</v>
      </c>
      <c r="E21" s="132">
        <f>E20/E18</f>
        <v>0</v>
      </c>
      <c r="F21" s="132">
        <f>F20/F18</f>
        <v>0</v>
      </c>
      <c r="G21" s="133">
        <f>G20/G18</f>
        <v>0</v>
      </c>
      <c r="H21" s="85"/>
    </row>
    <row r="22" spans="1:8" s="114" customFormat="1" ht="12.75">
      <c r="A22" s="108"/>
      <c r="B22" s="135" t="s">
        <v>25</v>
      </c>
      <c r="C22" s="136"/>
      <c r="D22" s="137">
        <v>0</v>
      </c>
      <c r="E22" s="138">
        <f>E21+E16+E10</f>
        <v>0</v>
      </c>
      <c r="F22" s="138">
        <v>0</v>
      </c>
      <c r="G22" s="139">
        <v>0</v>
      </c>
      <c r="H22" s="108"/>
    </row>
    <row r="23" spans="1:8" ht="12.75">
      <c r="A23" s="85"/>
      <c r="B23" s="92" t="s">
        <v>26</v>
      </c>
      <c r="C23" s="93"/>
      <c r="D23" s="140"/>
      <c r="E23" s="141"/>
      <c r="F23" s="141"/>
      <c r="G23" s="96"/>
      <c r="H23" s="85"/>
    </row>
    <row r="24" spans="1:8" ht="25.5">
      <c r="A24" s="85"/>
      <c r="B24" s="142" t="s">
        <v>93</v>
      </c>
      <c r="C24" s="143"/>
      <c r="D24" s="144">
        <f>D11*(1.04^(D23-D5))</f>
        <v>0</v>
      </c>
      <c r="E24" s="145">
        <f>E11*(1.04^(E23-E5))</f>
        <v>0</v>
      </c>
      <c r="F24" s="145">
        <f>F11*(1.04^(F23-F5))</f>
        <v>0</v>
      </c>
      <c r="G24" s="146">
        <f>G11*(1.04^(G23-G5))</f>
        <v>0</v>
      </c>
      <c r="H24" s="85"/>
    </row>
    <row r="25" spans="1:8" ht="12.75">
      <c r="A25" s="85"/>
      <c r="B25" s="85"/>
      <c r="C25" s="86"/>
      <c r="D25" s="147"/>
      <c r="E25" s="147"/>
      <c r="F25" s="147"/>
      <c r="G25" s="147"/>
      <c r="H25" s="85"/>
    </row>
    <row r="26" spans="1:7" s="149" customFormat="1" ht="17.25" customHeight="1">
      <c r="A26" s="148">
        <v>1</v>
      </c>
      <c r="B26" s="179" t="s">
        <v>92</v>
      </c>
      <c r="C26" s="180"/>
      <c r="D26" s="180"/>
      <c r="E26" s="180"/>
      <c r="F26" s="180"/>
      <c r="G26" s="180"/>
    </row>
    <row r="27" spans="1:7" s="149" customFormat="1" ht="17.25" customHeight="1">
      <c r="A27" s="148">
        <v>2</v>
      </c>
      <c r="B27" s="179" t="s">
        <v>84</v>
      </c>
      <c r="C27" s="180"/>
      <c r="D27" s="180"/>
      <c r="E27" s="180"/>
      <c r="F27" s="180"/>
      <c r="G27" s="180"/>
    </row>
    <row r="28" spans="1:7" s="149" customFormat="1" ht="17.25" customHeight="1">
      <c r="A28" s="148">
        <v>3</v>
      </c>
      <c r="B28" s="179" t="s">
        <v>94</v>
      </c>
      <c r="C28" s="180"/>
      <c r="D28" s="180"/>
      <c r="E28" s="180"/>
      <c r="F28" s="180"/>
      <c r="G28" s="180"/>
    </row>
    <row r="29" spans="1:7" s="149" customFormat="1" ht="15" customHeight="1">
      <c r="A29" s="148">
        <v>4</v>
      </c>
      <c r="B29" s="179" t="s">
        <v>88</v>
      </c>
      <c r="C29" s="180"/>
      <c r="D29" s="180"/>
      <c r="E29" s="180"/>
      <c r="F29" s="180"/>
      <c r="G29" s="180"/>
    </row>
    <row r="30" spans="1:7" ht="17.25" customHeight="1">
      <c r="A30" s="148">
        <v>5</v>
      </c>
      <c r="B30" s="179" t="s">
        <v>85</v>
      </c>
      <c r="C30" s="180"/>
      <c r="D30" s="180"/>
      <c r="E30" s="180"/>
      <c r="F30" s="180"/>
      <c r="G30" s="180"/>
    </row>
    <row r="31" spans="1:7" ht="17.25">
      <c r="A31" s="148">
        <v>6</v>
      </c>
      <c r="B31" s="179" t="s">
        <v>97</v>
      </c>
      <c r="C31" s="180"/>
      <c r="D31" s="180"/>
      <c r="E31" s="180"/>
      <c r="F31" s="180"/>
      <c r="G31" s="180"/>
    </row>
    <row r="32" ht="12.75">
      <c r="B32" s="150"/>
    </row>
    <row r="33" ht="12.75">
      <c r="B33" s="150"/>
    </row>
  </sheetData>
  <sheetProtection selectLockedCells="1" selectUnlockedCells="1"/>
  <mergeCells count="6">
    <mergeCell ref="B30:G30"/>
    <mergeCell ref="B31:G31"/>
    <mergeCell ref="B26:G26"/>
    <mergeCell ref="B27:G27"/>
    <mergeCell ref="B28:G28"/>
    <mergeCell ref="B29:G29"/>
  </mergeCells>
  <printOptions horizontalCentered="1"/>
  <pageMargins left="0.25" right="0.25" top="1.2" bottom="0.25" header="0.23" footer="0.5"/>
  <pageSetup horizontalDpi="600" verticalDpi="600" orientation="landscape" r:id="rId2"/>
  <headerFooter alignWithMargins="0">
    <oddHeader>&amp;L&amp;"Arial,Bold"&amp;24&amp;UCost Comparability Analysis                                       NPS&amp;R&amp;"Arial,Bold"&amp;G
National Park Service</oddHeader>
    <oddFooter>&amp;CPage &amp;P</oddFooter>
  </headerFooter>
  <ignoredErrors>
    <ignoredError sqref="D24:G24 E21:G21 E22 D11:G11 D16:G16" unlockedFormula="1"/>
  </ignoredErrors>
  <legacyDrawingHF r:id="rId1"/>
</worksheet>
</file>

<file path=xl/worksheets/sheet5.xml><?xml version="1.0" encoding="utf-8"?>
<worksheet xmlns="http://schemas.openxmlformats.org/spreadsheetml/2006/main" xmlns:r="http://schemas.openxmlformats.org/officeDocument/2006/relationships">
  <sheetPr>
    <tabColor indexed="15"/>
  </sheetPr>
  <dimension ref="A2:G38"/>
  <sheetViews>
    <sheetView workbookViewId="0" topLeftCell="A1">
      <selection activeCell="C15" sqref="C15"/>
    </sheetView>
  </sheetViews>
  <sheetFormatPr defaultColWidth="9.140625" defaultRowHeight="12.75"/>
  <cols>
    <col min="1" max="1" width="11.57421875" style="15" bestFit="1" customWidth="1"/>
    <col min="2" max="2" width="28.7109375" style="19" bestFit="1" customWidth="1"/>
    <col min="3" max="3" width="15.28125" style="15" bestFit="1" customWidth="1"/>
    <col min="4" max="4" width="11.57421875" style="15" bestFit="1" customWidth="1"/>
    <col min="5" max="5" width="25.57421875" style="15" bestFit="1" customWidth="1"/>
    <col min="6" max="6" width="15.57421875" style="4" customWidth="1"/>
    <col min="7" max="16384" width="9.140625" style="4" customWidth="1"/>
  </cols>
  <sheetData>
    <row r="1" ht="13.5" thickBot="1"/>
    <row r="2" spans="1:6" ht="27.75" customHeight="1" thickBot="1">
      <c r="A2" s="181" t="s">
        <v>90</v>
      </c>
      <c r="B2" s="182"/>
      <c r="C2" s="182"/>
      <c r="D2" s="183"/>
      <c r="E2" s="183"/>
      <c r="F2" s="184"/>
    </row>
    <row r="3" spans="1:7" s="15" customFormat="1" ht="13.5" thickBot="1">
      <c r="A3" s="75" t="s">
        <v>27</v>
      </c>
      <c r="B3" s="76" t="s">
        <v>28</v>
      </c>
      <c r="C3" s="77" t="s">
        <v>13</v>
      </c>
      <c r="D3" s="75" t="s">
        <v>27</v>
      </c>
      <c r="E3" s="76" t="s">
        <v>28</v>
      </c>
      <c r="F3" s="77" t="s">
        <v>13</v>
      </c>
      <c r="G3" s="14"/>
    </row>
    <row r="4" spans="1:7" ht="12.75">
      <c r="A4" s="78">
        <v>0</v>
      </c>
      <c r="B4" s="79" t="s">
        <v>29</v>
      </c>
      <c r="C4" s="80" t="s">
        <v>30</v>
      </c>
      <c r="D4" s="81">
        <v>5510</v>
      </c>
      <c r="E4" s="82" t="s">
        <v>54</v>
      </c>
      <c r="F4" s="83" t="s">
        <v>30</v>
      </c>
      <c r="G4" s="2"/>
    </row>
    <row r="5" spans="1:6" ht="12.75">
      <c r="A5" s="81">
        <v>1100</v>
      </c>
      <c r="B5" s="82" t="s">
        <v>31</v>
      </c>
      <c r="C5" s="83" t="s">
        <v>32</v>
      </c>
      <c r="D5" s="81">
        <v>5520</v>
      </c>
      <c r="E5" s="82" t="s">
        <v>55</v>
      </c>
      <c r="F5" s="83" t="s">
        <v>30</v>
      </c>
    </row>
    <row r="6" spans="1:7" ht="12.75">
      <c r="A6" s="81">
        <v>1300</v>
      </c>
      <c r="B6" s="82" t="s">
        <v>33</v>
      </c>
      <c r="C6" s="83" t="s">
        <v>14</v>
      </c>
      <c r="D6" s="81">
        <v>5700</v>
      </c>
      <c r="E6" s="82" t="s">
        <v>56</v>
      </c>
      <c r="F6" s="83" t="s">
        <v>30</v>
      </c>
      <c r="G6" s="2"/>
    </row>
    <row r="7" spans="1:7" ht="25.5">
      <c r="A7" s="81">
        <v>1700</v>
      </c>
      <c r="B7" s="84" t="s">
        <v>34</v>
      </c>
      <c r="C7" s="83" t="s">
        <v>14</v>
      </c>
      <c r="D7" s="81">
        <v>5800</v>
      </c>
      <c r="E7" s="82" t="s">
        <v>57</v>
      </c>
      <c r="F7" s="83" t="s">
        <v>58</v>
      </c>
      <c r="G7" s="2"/>
    </row>
    <row r="8" spans="1:7" ht="12.75">
      <c r="A8" s="81">
        <v>1800</v>
      </c>
      <c r="B8" s="82" t="s">
        <v>35</v>
      </c>
      <c r="C8" s="83" t="s">
        <v>14</v>
      </c>
      <c r="D8" s="81">
        <v>6100</v>
      </c>
      <c r="E8" s="82" t="s">
        <v>59</v>
      </c>
      <c r="F8" s="83" t="s">
        <v>58</v>
      </c>
      <c r="G8" s="2"/>
    </row>
    <row r="9" spans="1:6" s="16" customFormat="1" ht="12.75">
      <c r="A9" s="81">
        <v>2100</v>
      </c>
      <c r="B9" s="82" t="s">
        <v>36</v>
      </c>
      <c r="C9" s="83" t="s">
        <v>37</v>
      </c>
      <c r="D9" s="81">
        <v>6200</v>
      </c>
      <c r="E9" s="82" t="s">
        <v>60</v>
      </c>
      <c r="F9" s="83" t="s">
        <v>32</v>
      </c>
    </row>
    <row r="10" spans="1:7" s="17" customFormat="1" ht="12.75">
      <c r="A10" s="81">
        <v>2200</v>
      </c>
      <c r="B10" s="82" t="s">
        <v>38</v>
      </c>
      <c r="C10" s="83" t="s">
        <v>14</v>
      </c>
      <c r="D10" s="81">
        <v>6300</v>
      </c>
      <c r="E10" s="82" t="s">
        <v>61</v>
      </c>
      <c r="F10" s="83" t="s">
        <v>62</v>
      </c>
      <c r="G10" s="2"/>
    </row>
    <row r="11" spans="1:7" s="18" customFormat="1" ht="12.75">
      <c r="A11" s="81">
        <v>2300</v>
      </c>
      <c r="B11" s="82" t="s">
        <v>39</v>
      </c>
      <c r="C11" s="83" t="s">
        <v>14</v>
      </c>
      <c r="D11" s="81">
        <v>6400</v>
      </c>
      <c r="E11" s="82" t="s">
        <v>63</v>
      </c>
      <c r="F11" s="83" t="s">
        <v>14</v>
      </c>
      <c r="G11" s="2"/>
    </row>
    <row r="12" spans="1:7" ht="12.75">
      <c r="A12" s="81">
        <v>3100</v>
      </c>
      <c r="B12" s="82" t="s">
        <v>40</v>
      </c>
      <c r="C12" s="83" t="s">
        <v>41</v>
      </c>
      <c r="D12" s="81">
        <v>6500</v>
      </c>
      <c r="E12" s="82" t="s">
        <v>64</v>
      </c>
      <c r="F12" s="83" t="s">
        <v>37</v>
      </c>
      <c r="G12" s="2"/>
    </row>
    <row r="13" spans="1:7" ht="38.25">
      <c r="A13" s="81">
        <v>3600</v>
      </c>
      <c r="B13" s="82" t="s">
        <v>42</v>
      </c>
      <c r="C13" s="83" t="s">
        <v>43</v>
      </c>
      <c r="D13" s="81">
        <v>7100</v>
      </c>
      <c r="E13" s="82" t="s">
        <v>72</v>
      </c>
      <c r="F13" s="83" t="s">
        <v>30</v>
      </c>
      <c r="G13" s="2"/>
    </row>
    <row r="14" spans="1:7" s="16" customFormat="1" ht="12.75">
      <c r="A14" s="81">
        <v>3700</v>
      </c>
      <c r="B14" s="82" t="s">
        <v>44</v>
      </c>
      <c r="C14" s="83" t="s">
        <v>43</v>
      </c>
      <c r="D14" s="81">
        <v>7200</v>
      </c>
      <c r="E14" s="82" t="s">
        <v>65</v>
      </c>
      <c r="F14" s="83" t="s">
        <v>14</v>
      </c>
      <c r="G14" s="2"/>
    </row>
    <row r="15" spans="1:7" s="17" customFormat="1" ht="12.75">
      <c r="A15" s="81">
        <v>3800</v>
      </c>
      <c r="B15" s="82" t="s">
        <v>45</v>
      </c>
      <c r="C15" s="83" t="s">
        <v>37</v>
      </c>
      <c r="D15" s="81">
        <v>7300</v>
      </c>
      <c r="E15" s="82" t="s">
        <v>66</v>
      </c>
      <c r="F15" s="83" t="s">
        <v>14</v>
      </c>
      <c r="G15" s="2"/>
    </row>
    <row r="16" spans="1:7" s="18" customFormat="1" ht="12.75">
      <c r="A16" s="81">
        <v>4100</v>
      </c>
      <c r="B16" s="82" t="s">
        <v>46</v>
      </c>
      <c r="C16" s="83" t="s">
        <v>14</v>
      </c>
      <c r="D16" s="81">
        <v>7400</v>
      </c>
      <c r="E16" s="82" t="s">
        <v>67</v>
      </c>
      <c r="F16" s="83" t="s">
        <v>30</v>
      </c>
      <c r="G16" s="2"/>
    </row>
    <row r="17" spans="1:7" ht="12.75">
      <c r="A17" s="81">
        <v>4300</v>
      </c>
      <c r="B17" s="82" t="s">
        <v>47</v>
      </c>
      <c r="C17" s="83" t="s">
        <v>14</v>
      </c>
      <c r="D17" s="81">
        <v>7900</v>
      </c>
      <c r="E17" s="82" t="s">
        <v>68</v>
      </c>
      <c r="F17" s="83" t="s">
        <v>69</v>
      </c>
      <c r="G17" s="2"/>
    </row>
    <row r="18" spans="1:7" ht="12.75">
      <c r="A18" s="81">
        <v>5100</v>
      </c>
      <c r="B18" s="82" t="s">
        <v>48</v>
      </c>
      <c r="C18" s="83" t="s">
        <v>49</v>
      </c>
      <c r="D18" s="81">
        <v>8999</v>
      </c>
      <c r="E18" s="82" t="s">
        <v>70</v>
      </c>
      <c r="F18" s="83" t="s">
        <v>30</v>
      </c>
      <c r="G18" s="2"/>
    </row>
    <row r="19" spans="1:7" ht="12.75">
      <c r="A19" s="81">
        <v>5200</v>
      </c>
      <c r="B19" s="82" t="s">
        <v>50</v>
      </c>
      <c r="C19" s="83" t="s">
        <v>49</v>
      </c>
      <c r="D19" s="81">
        <v>9999</v>
      </c>
      <c r="E19" s="82" t="s">
        <v>71</v>
      </c>
      <c r="F19" s="83" t="s">
        <v>30</v>
      </c>
      <c r="G19" s="2"/>
    </row>
    <row r="20" spans="1:7" ht="12.75">
      <c r="A20" s="81">
        <v>5300</v>
      </c>
      <c r="B20" s="82" t="s">
        <v>51</v>
      </c>
      <c r="C20" s="83" t="s">
        <v>30</v>
      </c>
      <c r="G20" s="2"/>
    </row>
    <row r="21" spans="1:7" s="16" customFormat="1" ht="12.75">
      <c r="A21" s="81">
        <v>5400</v>
      </c>
      <c r="B21" s="82" t="s">
        <v>52</v>
      </c>
      <c r="C21" s="83" t="s">
        <v>30</v>
      </c>
      <c r="G21" s="2"/>
    </row>
    <row r="22" spans="1:7" ht="12.75">
      <c r="A22" s="81">
        <v>5500</v>
      </c>
      <c r="B22" s="82" t="s">
        <v>53</v>
      </c>
      <c r="C22" s="83" t="s">
        <v>30</v>
      </c>
      <c r="G22" s="2"/>
    </row>
    <row r="23" spans="4:7" ht="12.75">
      <c r="D23" s="2"/>
      <c r="E23" s="2"/>
      <c r="G23" s="2"/>
    </row>
    <row r="24" spans="4:7" ht="12.75">
      <c r="D24" s="2"/>
      <c r="F24" s="2"/>
      <c r="G24" s="2"/>
    </row>
    <row r="25" spans="4:7" ht="12.75">
      <c r="D25" s="2"/>
      <c r="E25" s="2"/>
      <c r="G25" s="2"/>
    </row>
    <row r="26" spans="5:7" ht="12.75">
      <c r="E26" s="2"/>
      <c r="F26" s="2"/>
      <c r="G26" s="2"/>
    </row>
    <row r="27" spans="4:7" ht="12.75">
      <c r="D27" s="2"/>
      <c r="F27" s="2"/>
      <c r="G27" s="2"/>
    </row>
    <row r="28" spans="4:7" ht="12.75">
      <c r="D28" s="2"/>
      <c r="F28" s="2"/>
      <c r="G28" s="2"/>
    </row>
    <row r="29" spans="5:7" ht="12.75">
      <c r="E29" s="2"/>
      <c r="F29" s="2"/>
      <c r="G29" s="2"/>
    </row>
    <row r="30" spans="4:7" ht="12.75">
      <c r="D30" s="2"/>
      <c r="F30" s="2"/>
      <c r="G30" s="2"/>
    </row>
    <row r="31" spans="4:7" ht="12.75">
      <c r="D31" s="2"/>
      <c r="F31" s="2"/>
      <c r="G31" s="2"/>
    </row>
    <row r="32" spans="4:7" ht="12.75">
      <c r="D32" s="2"/>
      <c r="E32" s="2"/>
      <c r="F32" s="2"/>
      <c r="G32" s="2"/>
    </row>
    <row r="33" spans="4:6" ht="12.75">
      <c r="D33" s="2"/>
      <c r="E33" s="2"/>
      <c r="F33" s="2"/>
    </row>
    <row r="34" spans="4:7" ht="12.75">
      <c r="D34" s="2"/>
      <c r="E34" s="2"/>
      <c r="G34" s="2"/>
    </row>
    <row r="35" spans="4:7" ht="12.75">
      <c r="D35" s="2"/>
      <c r="E35" s="4"/>
      <c r="F35" s="2"/>
      <c r="G35" s="2"/>
    </row>
    <row r="36" spans="4:7" ht="12.75">
      <c r="D36" s="2"/>
      <c r="E36" s="2"/>
      <c r="G36" s="2"/>
    </row>
    <row r="37" spans="4:6" ht="12.75">
      <c r="D37" s="2"/>
      <c r="E37" s="2"/>
      <c r="F37" s="2"/>
    </row>
    <row r="38" spans="4:7" ht="12.75">
      <c r="D38" s="4"/>
      <c r="E38" s="2"/>
      <c r="F38" s="2"/>
      <c r="G38" s="2"/>
    </row>
  </sheetData>
  <sheetProtection password="CAD7" sheet="1" objects="1" scenarios="1" selectLockedCells="1" selectUnlockedCells="1"/>
  <mergeCells count="1">
    <mergeCell ref="A2:F2"/>
  </mergeCells>
  <printOptions horizontalCentered="1"/>
  <pageMargins left="0.25" right="0.25" top="1.2" bottom="0.25" header="0.23" footer="0.5"/>
  <pageSetup horizontalDpi="600" verticalDpi="600" orientation="landscape" r:id="rId2"/>
  <headerFooter alignWithMargins="0">
    <oddHeader>&amp;L&amp;"Arial,Bold"&amp;24&amp;UCost Comparability Analysis (Asset Codes)              NPS          &amp;R&amp;"Arial,Bold"&amp;G
National Park Service</oddHeader>
    <oddFooter>&amp;CPage &amp;P</oddFooter>
  </headerFooter>
  <legacyDrawingHF r:id="rId1"/>
</worksheet>
</file>

<file path=xl/worksheets/sheet6.xml><?xml version="1.0" encoding="utf-8"?>
<worksheet xmlns="http://schemas.openxmlformats.org/spreadsheetml/2006/main" xmlns:r="http://schemas.openxmlformats.org/officeDocument/2006/relationships">
  <sheetPr>
    <tabColor indexed="48"/>
  </sheetPr>
  <dimension ref="A1:I38"/>
  <sheetViews>
    <sheetView workbookViewId="0" topLeftCell="A1">
      <selection activeCell="A3" sqref="A1:IV16384"/>
    </sheetView>
  </sheetViews>
  <sheetFormatPr defaultColWidth="9.140625" defaultRowHeight="12.75"/>
  <cols>
    <col min="1" max="1" width="22.57421875" style="2" customWidth="1"/>
    <col min="2" max="2" width="25.140625" style="2" customWidth="1"/>
    <col min="3" max="3" width="7.421875" style="2" customWidth="1"/>
    <col min="4" max="8" width="9.140625" style="2" customWidth="1"/>
    <col min="9" max="9" width="11.28125" style="2" customWidth="1"/>
    <col min="10" max="10" width="9.140625" style="2" customWidth="1"/>
    <col min="11" max="11" width="7.140625" style="2" customWidth="1"/>
    <col min="12" max="16384" width="9.140625" style="2" customWidth="1"/>
  </cols>
  <sheetData>
    <row r="1" spans="1:9" ht="12.75">
      <c r="A1" s="185" t="s">
        <v>100</v>
      </c>
      <c r="B1" s="186"/>
      <c r="C1" s="155"/>
      <c r="D1" s="156" t="s">
        <v>4</v>
      </c>
      <c r="E1" s="20"/>
      <c r="F1" s="20"/>
      <c r="G1" s="20"/>
      <c r="H1" s="20"/>
      <c r="I1" s="157"/>
    </row>
    <row r="2" spans="1:9" ht="25.5" customHeight="1" thickBot="1">
      <c r="A2" s="187"/>
      <c r="B2" s="188"/>
      <c r="C2" s="155"/>
      <c r="D2" s="158"/>
      <c r="E2" s="4"/>
      <c r="F2" s="4"/>
      <c r="G2" s="4"/>
      <c r="H2" s="4"/>
      <c r="I2" s="159"/>
    </row>
    <row r="3" spans="1:9" ht="12.75" customHeight="1">
      <c r="A3" s="185" t="s">
        <v>101</v>
      </c>
      <c r="B3" s="189"/>
      <c r="C3" s="155"/>
      <c r="D3" s="158"/>
      <c r="E3" s="4"/>
      <c r="F3" s="4"/>
      <c r="G3" s="4"/>
      <c r="H3" s="4"/>
      <c r="I3" s="159"/>
    </row>
    <row r="4" spans="1:9" ht="14.25" customHeight="1" thickBot="1">
      <c r="A4" s="190"/>
      <c r="B4" s="191"/>
      <c r="C4" s="155"/>
      <c r="D4" s="158"/>
      <c r="E4" s="4"/>
      <c r="F4" s="4"/>
      <c r="G4" s="4"/>
      <c r="H4" s="4"/>
      <c r="I4" s="159"/>
    </row>
    <row r="5" spans="1:9" ht="17.25" customHeight="1" thickBot="1">
      <c r="A5" s="192" t="s">
        <v>95</v>
      </c>
      <c r="B5" s="193"/>
      <c r="C5" s="155"/>
      <c r="D5" s="158"/>
      <c r="E5" s="4"/>
      <c r="F5" s="4"/>
      <c r="G5" s="4"/>
      <c r="H5" s="4"/>
      <c r="I5" s="159"/>
    </row>
    <row r="6" spans="1:9" ht="12.75">
      <c r="A6" s="185" t="s">
        <v>98</v>
      </c>
      <c r="B6" s="194"/>
      <c r="C6" s="155"/>
      <c r="D6" s="158"/>
      <c r="E6" s="4"/>
      <c r="F6" s="4"/>
      <c r="G6" s="4"/>
      <c r="H6" s="4"/>
      <c r="I6" s="159"/>
    </row>
    <row r="7" spans="1:9" ht="12.75">
      <c r="A7" s="195"/>
      <c r="B7" s="196"/>
      <c r="C7" s="155"/>
      <c r="D7" s="158"/>
      <c r="E7" s="4"/>
      <c r="F7" s="4"/>
      <c r="G7" s="4"/>
      <c r="H7" s="4"/>
      <c r="I7" s="159"/>
    </row>
    <row r="8" spans="1:9" ht="12.75">
      <c r="A8" s="195"/>
      <c r="B8" s="196"/>
      <c r="C8" s="155"/>
      <c r="D8" s="158"/>
      <c r="E8" s="4"/>
      <c r="F8" s="4"/>
      <c r="G8" s="4"/>
      <c r="H8" s="4"/>
      <c r="I8" s="159"/>
    </row>
    <row r="9" spans="1:9" ht="12.75">
      <c r="A9" s="195"/>
      <c r="B9" s="196"/>
      <c r="C9" s="155"/>
      <c r="D9" s="158"/>
      <c r="E9" s="4"/>
      <c r="F9" s="4"/>
      <c r="G9" s="4"/>
      <c r="H9" s="4"/>
      <c r="I9" s="159"/>
    </row>
    <row r="10" spans="1:9" ht="12.75">
      <c r="A10" s="195"/>
      <c r="B10" s="196"/>
      <c r="C10" s="155"/>
      <c r="D10" s="158"/>
      <c r="E10" s="4"/>
      <c r="F10" s="4"/>
      <c r="G10" s="4"/>
      <c r="H10" s="4"/>
      <c r="I10" s="159"/>
    </row>
    <row r="11" spans="1:9" ht="12.75">
      <c r="A11" s="195"/>
      <c r="B11" s="196"/>
      <c r="C11" s="155"/>
      <c r="D11" s="158"/>
      <c r="E11" s="4"/>
      <c r="F11" s="4"/>
      <c r="G11" s="4"/>
      <c r="H11" s="4"/>
      <c r="I11" s="159"/>
    </row>
    <row r="12" spans="1:9" ht="12.75">
      <c r="A12" s="195"/>
      <c r="B12" s="196"/>
      <c r="C12" s="155"/>
      <c r="D12" s="158"/>
      <c r="E12" s="4"/>
      <c r="F12" s="4"/>
      <c r="G12" s="4"/>
      <c r="H12" s="4"/>
      <c r="I12" s="159"/>
    </row>
    <row r="13" spans="1:9" ht="12.75">
      <c r="A13" s="195"/>
      <c r="B13" s="196"/>
      <c r="C13" s="155"/>
      <c r="D13" s="158"/>
      <c r="E13" s="4"/>
      <c r="F13" s="4"/>
      <c r="G13" s="4"/>
      <c r="H13" s="4"/>
      <c r="I13" s="159"/>
    </row>
    <row r="14" spans="1:9" ht="12.75">
      <c r="A14" s="195"/>
      <c r="B14" s="196"/>
      <c r="C14" s="155"/>
      <c r="D14" s="158"/>
      <c r="E14" s="4"/>
      <c r="F14" s="4"/>
      <c r="G14" s="4"/>
      <c r="H14" s="4"/>
      <c r="I14" s="159"/>
    </row>
    <row r="15" spans="1:9" ht="13.5" thickBot="1">
      <c r="A15" s="195"/>
      <c r="B15" s="196"/>
      <c r="C15" s="155"/>
      <c r="D15" s="160"/>
      <c r="E15" s="161"/>
      <c r="F15" s="161"/>
      <c r="G15" s="161"/>
      <c r="H15" s="161"/>
      <c r="I15" s="162"/>
    </row>
    <row r="16" spans="1:9" ht="12.75">
      <c r="A16" s="195"/>
      <c r="B16" s="196"/>
      <c r="C16" s="155"/>
      <c r="D16" s="155"/>
      <c r="E16" s="4"/>
      <c r="F16" s="4"/>
      <c r="G16" s="4"/>
      <c r="H16" s="4"/>
      <c r="I16" s="4"/>
    </row>
    <row r="17" spans="1:9" ht="13.5" thickBot="1">
      <c r="A17" s="195"/>
      <c r="B17" s="196"/>
      <c r="C17" s="155"/>
      <c r="D17" s="4"/>
      <c r="E17" s="4"/>
      <c r="F17" s="4"/>
      <c r="G17" s="4"/>
      <c r="H17" s="4"/>
      <c r="I17" s="4"/>
    </row>
    <row r="18" spans="1:9" ht="12.75">
      <c r="A18" s="195"/>
      <c r="B18" s="196"/>
      <c r="C18" s="155"/>
      <c r="D18" s="156" t="s">
        <v>3</v>
      </c>
      <c r="E18" s="20"/>
      <c r="F18" s="20"/>
      <c r="G18" s="20"/>
      <c r="H18" s="20"/>
      <c r="I18" s="157"/>
    </row>
    <row r="19" spans="1:9" ht="12.75">
      <c r="A19" s="195"/>
      <c r="B19" s="196"/>
      <c r="C19" s="155"/>
      <c r="D19" s="158"/>
      <c r="E19" s="4"/>
      <c r="F19" s="4"/>
      <c r="G19" s="4"/>
      <c r="H19" s="4"/>
      <c r="I19" s="159"/>
    </row>
    <row r="20" spans="1:9" ht="12" customHeight="1">
      <c r="A20" s="195"/>
      <c r="B20" s="196"/>
      <c r="C20" s="155"/>
      <c r="D20" s="158"/>
      <c r="E20" s="4"/>
      <c r="F20" s="4"/>
      <c r="G20" s="4"/>
      <c r="H20" s="4"/>
      <c r="I20" s="159"/>
    </row>
    <row r="21" spans="1:9" ht="12.75">
      <c r="A21" s="195"/>
      <c r="B21" s="196"/>
      <c r="C21" s="155"/>
      <c r="D21" s="158"/>
      <c r="E21" s="4"/>
      <c r="F21" s="4"/>
      <c r="G21" s="4"/>
      <c r="H21" s="4"/>
      <c r="I21" s="159"/>
    </row>
    <row r="22" spans="1:9" ht="12.75">
      <c r="A22" s="195"/>
      <c r="B22" s="196"/>
      <c r="C22" s="155"/>
      <c r="D22" s="158"/>
      <c r="E22" s="4"/>
      <c r="F22" s="4"/>
      <c r="G22" s="4"/>
      <c r="H22" s="4"/>
      <c r="I22" s="159"/>
    </row>
    <row r="23" spans="1:9" ht="14.25" customHeight="1" thickBot="1">
      <c r="A23" s="195"/>
      <c r="B23" s="196"/>
      <c r="C23" s="155"/>
      <c r="D23" s="158"/>
      <c r="E23" s="4"/>
      <c r="F23" s="4"/>
      <c r="G23" s="4"/>
      <c r="H23" s="4"/>
      <c r="I23" s="159"/>
    </row>
    <row r="24" spans="1:9" ht="13.5" hidden="1" thickBot="1">
      <c r="A24" s="195"/>
      <c r="B24" s="196"/>
      <c r="C24" s="155"/>
      <c r="D24" s="158"/>
      <c r="E24" s="4"/>
      <c r="F24" s="4"/>
      <c r="G24" s="4"/>
      <c r="H24" s="4"/>
      <c r="I24" s="159"/>
    </row>
    <row r="25" spans="1:9" ht="13.5" hidden="1" thickBot="1">
      <c r="A25" s="195"/>
      <c r="B25" s="196"/>
      <c r="C25" s="155"/>
      <c r="D25" s="158"/>
      <c r="E25" s="4"/>
      <c r="F25" s="4"/>
      <c r="G25" s="4"/>
      <c r="H25" s="4"/>
      <c r="I25" s="159"/>
    </row>
    <row r="26" spans="1:9" ht="13.5" hidden="1" thickBot="1">
      <c r="A26" s="195"/>
      <c r="B26" s="196"/>
      <c r="C26" s="155"/>
      <c r="D26" s="158"/>
      <c r="E26" s="4"/>
      <c r="F26" s="4"/>
      <c r="G26" s="4"/>
      <c r="H26" s="4"/>
      <c r="I26" s="159"/>
    </row>
    <row r="27" spans="1:9" ht="13.5" hidden="1" thickBot="1">
      <c r="A27" s="195"/>
      <c r="B27" s="196"/>
      <c r="C27" s="155"/>
      <c r="D27" s="158"/>
      <c r="E27" s="4"/>
      <c r="F27" s="4"/>
      <c r="G27" s="4"/>
      <c r="H27" s="4"/>
      <c r="I27" s="159"/>
    </row>
    <row r="28" spans="1:9" ht="13.5" hidden="1" thickBot="1">
      <c r="A28" s="197"/>
      <c r="B28" s="198"/>
      <c r="C28" s="155"/>
      <c r="D28" s="158"/>
      <c r="E28" s="4"/>
      <c r="F28" s="4"/>
      <c r="G28" s="4"/>
      <c r="H28" s="4"/>
      <c r="I28" s="159"/>
    </row>
    <row r="29" spans="1:9" ht="12.75">
      <c r="A29" s="20"/>
      <c r="B29" s="20"/>
      <c r="C29" s="155"/>
      <c r="D29" s="158"/>
      <c r="E29" s="4"/>
      <c r="F29" s="4"/>
      <c r="G29" s="4"/>
      <c r="H29" s="4"/>
      <c r="I29" s="159"/>
    </row>
    <row r="30" spans="1:9" ht="12.75">
      <c r="A30" s="155"/>
      <c r="B30" s="155"/>
      <c r="C30" s="155"/>
      <c r="D30" s="158"/>
      <c r="E30" s="4"/>
      <c r="F30" s="4"/>
      <c r="G30" s="4"/>
      <c r="H30" s="4"/>
      <c r="I30" s="159"/>
    </row>
    <row r="31" spans="1:9" ht="12.75">
      <c r="A31" s="155"/>
      <c r="B31" s="155"/>
      <c r="C31" s="155"/>
      <c r="D31" s="158"/>
      <c r="E31" s="4"/>
      <c r="F31" s="4"/>
      <c r="G31" s="4"/>
      <c r="H31" s="4"/>
      <c r="I31" s="159"/>
    </row>
    <row r="32" spans="1:9" ht="12.75">
      <c r="A32" s="155"/>
      <c r="B32" s="155"/>
      <c r="C32" s="155"/>
      <c r="D32" s="158"/>
      <c r="E32" s="4"/>
      <c r="F32" s="4"/>
      <c r="G32" s="4"/>
      <c r="H32" s="4"/>
      <c r="I32" s="159"/>
    </row>
    <row r="33" spans="1:9" ht="12.75">
      <c r="A33" s="155"/>
      <c r="B33" s="155"/>
      <c r="C33" s="155"/>
      <c r="D33" s="158"/>
      <c r="E33" s="4"/>
      <c r="F33" s="4"/>
      <c r="G33" s="4"/>
      <c r="H33" s="4"/>
      <c r="I33" s="159"/>
    </row>
    <row r="34" spans="1:9" ht="12.75">
      <c r="A34" s="155"/>
      <c r="B34" s="155"/>
      <c r="C34" s="155"/>
      <c r="D34" s="158"/>
      <c r="E34" s="4"/>
      <c r="F34" s="4"/>
      <c r="G34" s="4"/>
      <c r="H34" s="4"/>
      <c r="I34" s="159"/>
    </row>
    <row r="35" spans="1:9" ht="12.75">
      <c r="A35" s="155"/>
      <c r="B35" s="155"/>
      <c r="C35" s="155"/>
      <c r="D35" s="158"/>
      <c r="E35" s="4"/>
      <c r="F35" s="4"/>
      <c r="G35" s="4"/>
      <c r="H35" s="4"/>
      <c r="I35" s="159"/>
    </row>
    <row r="36" spans="1:9" ht="12.75">
      <c r="A36" s="155"/>
      <c r="B36" s="155"/>
      <c r="C36" s="155"/>
      <c r="D36" s="158"/>
      <c r="E36" s="4"/>
      <c r="F36" s="4"/>
      <c r="G36" s="4"/>
      <c r="H36" s="4"/>
      <c r="I36" s="159"/>
    </row>
    <row r="37" spans="1:9" ht="12.75">
      <c r="A37" s="155"/>
      <c r="B37" s="155"/>
      <c r="C37" s="155"/>
      <c r="D37" s="158"/>
      <c r="E37" s="4"/>
      <c r="F37" s="4"/>
      <c r="G37" s="4"/>
      <c r="H37" s="4"/>
      <c r="I37" s="159"/>
    </row>
    <row r="38" spans="1:9" ht="13.5" thickBot="1">
      <c r="A38" s="155"/>
      <c r="B38" s="155"/>
      <c r="C38" s="155"/>
      <c r="D38" s="160"/>
      <c r="E38" s="161"/>
      <c r="F38" s="161"/>
      <c r="G38" s="161"/>
      <c r="H38" s="161"/>
      <c r="I38" s="162"/>
    </row>
  </sheetData>
  <sheetProtection password="CAD7" sheet="1" objects="1" scenarios="1" selectLockedCells="1" selectUnlockedCells="1"/>
  <mergeCells count="4">
    <mergeCell ref="A1:B2"/>
    <mergeCell ref="A3:B4"/>
    <mergeCell ref="A5:B5"/>
    <mergeCell ref="A6:B28"/>
  </mergeCells>
  <printOptions horizontalCentered="1"/>
  <pageMargins left="0.25" right="0.25" top="1.2" bottom="0.25" header="0.23" footer="0.5"/>
  <pageSetup horizontalDpi="600" verticalDpi="600" orientation="landscape" r:id="rId3"/>
  <headerFooter alignWithMargins="0">
    <oddHeader>&amp;L&amp;"Arial,Bold"&amp;24&amp;UCost Comparability Analysis (Comp 1)                       NPS&amp;R&amp;"Arial,Bold"&amp;G
National Park Service</oddHeader>
    <oddFooter>&amp;CPage &amp;P</oddFooter>
  </headerFooter>
  <drawing r:id="rId1"/>
  <legacyDrawingHF r:id="rId2"/>
</worksheet>
</file>

<file path=xl/worksheets/sheet7.xml><?xml version="1.0" encoding="utf-8"?>
<worksheet xmlns="http://schemas.openxmlformats.org/spreadsheetml/2006/main" xmlns:r="http://schemas.openxmlformats.org/officeDocument/2006/relationships">
  <sheetPr>
    <tabColor indexed="48"/>
  </sheetPr>
  <dimension ref="A2:H33"/>
  <sheetViews>
    <sheetView tabSelected="1" workbookViewId="0" topLeftCell="A5">
      <selection activeCell="G3" sqref="G3"/>
    </sheetView>
  </sheetViews>
  <sheetFormatPr defaultColWidth="9.140625" defaultRowHeight="12.75"/>
  <cols>
    <col min="1" max="1" width="2.7109375" style="2" customWidth="1"/>
    <col min="2" max="2" width="28.421875" style="2" customWidth="1"/>
    <col min="3" max="3" width="1.7109375" style="2" customWidth="1"/>
    <col min="4" max="4" width="23.8515625" style="14" customWidth="1"/>
    <col min="5" max="5" width="24.28125" style="14" customWidth="1"/>
    <col min="6" max="6" width="21.8515625" style="14" customWidth="1"/>
    <col min="7" max="7" width="23.8515625" style="14" customWidth="1"/>
    <col min="8" max="8" width="2.7109375" style="2" customWidth="1"/>
    <col min="9" max="16384" width="9.140625" style="2" customWidth="1"/>
  </cols>
  <sheetData>
    <row r="1" ht="12.75"/>
    <row r="2" spans="1:8" ht="25.5">
      <c r="A2" s="5"/>
      <c r="B2" s="5"/>
      <c r="C2" s="6"/>
      <c r="D2" s="165" t="s">
        <v>102</v>
      </c>
      <c r="E2" s="166" t="s">
        <v>0</v>
      </c>
      <c r="F2" s="166" t="s">
        <v>1</v>
      </c>
      <c r="G2" s="166" t="s">
        <v>2</v>
      </c>
      <c r="H2" s="5"/>
    </row>
    <row r="3" spans="1:8" ht="48">
      <c r="A3" s="5"/>
      <c r="B3" s="87" t="s">
        <v>5</v>
      </c>
      <c r="C3" s="34"/>
      <c r="D3" s="35" t="s">
        <v>6</v>
      </c>
      <c r="E3" s="36" t="s">
        <v>103</v>
      </c>
      <c r="F3" s="36" t="s">
        <v>104</v>
      </c>
      <c r="G3" s="37" t="s">
        <v>105</v>
      </c>
      <c r="H3" s="5"/>
    </row>
    <row r="4" spans="1:8" ht="12.75">
      <c r="A4" s="5"/>
      <c r="B4" s="92" t="s">
        <v>7</v>
      </c>
      <c r="C4" s="38"/>
      <c r="D4" s="39" t="s">
        <v>8</v>
      </c>
      <c r="E4" s="40" t="s">
        <v>8</v>
      </c>
      <c r="F4" s="40" t="s">
        <v>8</v>
      </c>
      <c r="G4" s="40" t="s">
        <v>8</v>
      </c>
      <c r="H4" s="5"/>
    </row>
    <row r="5" spans="1:8" ht="12.75">
      <c r="A5" s="5"/>
      <c r="B5" s="92" t="s">
        <v>9</v>
      </c>
      <c r="C5" s="38"/>
      <c r="D5" s="39">
        <v>2006</v>
      </c>
      <c r="E5" s="40">
        <v>2004</v>
      </c>
      <c r="F5" s="40">
        <v>2002</v>
      </c>
      <c r="G5" s="41">
        <v>2003</v>
      </c>
      <c r="H5" s="5"/>
    </row>
    <row r="6" spans="1:8" ht="14.25" thickBot="1">
      <c r="A6" s="5"/>
      <c r="B6" s="97" t="s">
        <v>91</v>
      </c>
      <c r="C6" s="42"/>
      <c r="D6" s="43" t="s">
        <v>10</v>
      </c>
      <c r="E6" s="44" t="s">
        <v>10</v>
      </c>
      <c r="F6" s="44" t="s">
        <v>10</v>
      </c>
      <c r="G6" s="45" t="s">
        <v>10</v>
      </c>
      <c r="H6" s="5"/>
    </row>
    <row r="7" spans="1:8" ht="13.5">
      <c r="A7" s="5"/>
      <c r="B7" s="102" t="s">
        <v>89</v>
      </c>
      <c r="C7" s="46"/>
      <c r="D7" s="47" t="s">
        <v>11</v>
      </c>
      <c r="E7" s="48" t="s">
        <v>11</v>
      </c>
      <c r="F7" s="48" t="s">
        <v>11</v>
      </c>
      <c r="G7" s="49" t="s">
        <v>11</v>
      </c>
      <c r="H7" s="5"/>
    </row>
    <row r="8" spans="1:8" ht="12.75">
      <c r="A8" s="5"/>
      <c r="B8" s="92" t="s">
        <v>12</v>
      </c>
      <c r="C8" s="38"/>
      <c r="D8" s="39">
        <v>11000</v>
      </c>
      <c r="E8" s="40">
        <v>17700</v>
      </c>
      <c r="F8" s="40">
        <v>6698</v>
      </c>
      <c r="G8" s="41">
        <v>14000</v>
      </c>
      <c r="H8" s="5"/>
    </row>
    <row r="9" spans="1:8" ht="12.75">
      <c r="A9" s="5"/>
      <c r="B9" s="92" t="s">
        <v>13</v>
      </c>
      <c r="C9" s="38"/>
      <c r="D9" s="39" t="s">
        <v>14</v>
      </c>
      <c r="E9" s="40" t="s">
        <v>14</v>
      </c>
      <c r="F9" s="40" t="s">
        <v>14</v>
      </c>
      <c r="G9" s="50" t="s">
        <v>14</v>
      </c>
      <c r="H9" s="5"/>
    </row>
    <row r="10" spans="1:8" s="9" customFormat="1" ht="12.75">
      <c r="A10" s="8"/>
      <c r="B10" s="109" t="s">
        <v>15</v>
      </c>
      <c r="C10" s="51"/>
      <c r="D10" s="52">
        <v>2800000</v>
      </c>
      <c r="E10" s="53">
        <v>3500000</v>
      </c>
      <c r="F10" s="53">
        <v>1467983</v>
      </c>
      <c r="G10" s="54">
        <v>3700000</v>
      </c>
      <c r="H10" s="8"/>
    </row>
    <row r="11" spans="1:8" s="11" customFormat="1" ht="13.5" thickBot="1">
      <c r="A11" s="10"/>
      <c r="B11" s="116" t="s">
        <v>16</v>
      </c>
      <c r="C11" s="55"/>
      <c r="D11" s="56">
        <f>D10/D8</f>
        <v>254.54545454545453</v>
      </c>
      <c r="E11" s="57">
        <f>E10/E8</f>
        <v>197.74011299435028</v>
      </c>
      <c r="F11" s="57">
        <f>F10/F8</f>
        <v>219.16736339205733</v>
      </c>
      <c r="G11" s="58">
        <f>G10/G8</f>
        <v>264.2857142857143</v>
      </c>
      <c r="H11" s="10"/>
    </row>
    <row r="12" spans="1:8" s="13" customFormat="1" ht="60">
      <c r="A12" s="12"/>
      <c r="B12" s="123" t="s">
        <v>87</v>
      </c>
      <c r="C12" s="59"/>
      <c r="D12" s="60" t="s">
        <v>18</v>
      </c>
      <c r="E12" s="61" t="s">
        <v>17</v>
      </c>
      <c r="F12" s="61" t="s">
        <v>18</v>
      </c>
      <c r="G12" s="62" t="s">
        <v>19</v>
      </c>
      <c r="H12" s="12"/>
    </row>
    <row r="13" spans="1:8" ht="12.75">
      <c r="A13" s="5"/>
      <c r="B13" s="92" t="s">
        <v>77</v>
      </c>
      <c r="C13" s="38"/>
      <c r="D13" s="39">
        <v>1</v>
      </c>
      <c r="E13" s="40">
        <v>1</v>
      </c>
      <c r="F13" s="40">
        <v>1</v>
      </c>
      <c r="G13" s="41">
        <v>46400</v>
      </c>
      <c r="H13" s="5"/>
    </row>
    <row r="14" spans="1:8" ht="12.75">
      <c r="A14" s="5"/>
      <c r="B14" s="92" t="s">
        <v>13</v>
      </c>
      <c r="C14" s="38"/>
      <c r="D14" s="39" t="s">
        <v>20</v>
      </c>
      <c r="E14" s="40" t="s">
        <v>20</v>
      </c>
      <c r="F14" s="40" t="s">
        <v>20</v>
      </c>
      <c r="G14" s="41" t="s">
        <v>21</v>
      </c>
      <c r="H14" s="5"/>
    </row>
    <row r="15" spans="1:8" s="9" customFormat="1" ht="12.75">
      <c r="A15" s="8"/>
      <c r="B15" s="109" t="s">
        <v>22</v>
      </c>
      <c r="C15" s="51"/>
      <c r="D15" s="52">
        <v>3800000</v>
      </c>
      <c r="E15" s="53">
        <v>1580000</v>
      </c>
      <c r="F15" s="53">
        <v>328500</v>
      </c>
      <c r="G15" s="54">
        <v>650000</v>
      </c>
      <c r="H15" s="8"/>
    </row>
    <row r="16" spans="1:8" s="11" customFormat="1" ht="13.5" thickBot="1">
      <c r="A16" s="10"/>
      <c r="B16" s="129" t="s">
        <v>23</v>
      </c>
      <c r="C16" s="63"/>
      <c r="D16" s="64">
        <f>D15/D13</f>
        <v>3800000</v>
      </c>
      <c r="E16" s="65">
        <f>E15/E13</f>
        <v>1580000</v>
      </c>
      <c r="F16" s="65">
        <f>F15/F13</f>
        <v>328500</v>
      </c>
      <c r="G16" s="66">
        <f>G15/G13</f>
        <v>14.008620689655173</v>
      </c>
      <c r="H16" s="10"/>
    </row>
    <row r="17" spans="1:8" s="13" customFormat="1" ht="39.75" customHeight="1">
      <c r="A17" s="12"/>
      <c r="B17" s="102" t="s">
        <v>86</v>
      </c>
      <c r="C17" s="46"/>
      <c r="D17" s="47"/>
      <c r="E17" s="48" t="s">
        <v>24</v>
      </c>
      <c r="F17" s="48"/>
      <c r="G17" s="67" t="s">
        <v>17</v>
      </c>
      <c r="H17" s="12"/>
    </row>
    <row r="18" spans="1:8" ht="12.75">
      <c r="A18" s="5"/>
      <c r="B18" s="92" t="s">
        <v>78</v>
      </c>
      <c r="C18" s="38"/>
      <c r="D18" s="39"/>
      <c r="E18" s="40">
        <v>1</v>
      </c>
      <c r="F18" s="40"/>
      <c r="G18" s="41">
        <v>1</v>
      </c>
      <c r="H18" s="5"/>
    </row>
    <row r="19" spans="1:8" ht="12.75">
      <c r="A19" s="5"/>
      <c r="B19" s="92" t="s">
        <v>13</v>
      </c>
      <c r="C19" s="38"/>
      <c r="D19" s="39"/>
      <c r="E19" s="40" t="s">
        <v>20</v>
      </c>
      <c r="F19" s="40"/>
      <c r="G19" s="50" t="s">
        <v>20</v>
      </c>
      <c r="H19" s="5"/>
    </row>
    <row r="20" spans="1:8" ht="12.75">
      <c r="A20" s="5"/>
      <c r="B20" s="109" t="s">
        <v>79</v>
      </c>
      <c r="C20" s="51"/>
      <c r="D20" s="52"/>
      <c r="E20" s="53">
        <v>1620000</v>
      </c>
      <c r="F20" s="53"/>
      <c r="G20" s="54">
        <v>1350000</v>
      </c>
      <c r="H20" s="5"/>
    </row>
    <row r="21" spans="1:8" ht="13.5" thickBot="1">
      <c r="A21" s="5"/>
      <c r="B21" s="129" t="s">
        <v>80</v>
      </c>
      <c r="C21" s="42"/>
      <c r="D21" s="64"/>
      <c r="E21" s="65">
        <f>E20/E18</f>
        <v>1620000</v>
      </c>
      <c r="F21" s="65"/>
      <c r="G21" s="66">
        <f>G20/G18</f>
        <v>1350000</v>
      </c>
      <c r="H21" s="5"/>
    </row>
    <row r="22" spans="1:8" s="9" customFormat="1" ht="12.75">
      <c r="A22" s="8"/>
      <c r="B22" s="135" t="s">
        <v>25</v>
      </c>
      <c r="C22" s="68"/>
      <c r="D22" s="69">
        <v>6600000</v>
      </c>
      <c r="E22" s="70">
        <f>E21+E16+E10</f>
        <v>6700000</v>
      </c>
      <c r="F22" s="70">
        <v>1796483</v>
      </c>
      <c r="G22" s="71">
        <v>5700000</v>
      </c>
      <c r="H22" s="8"/>
    </row>
    <row r="23" spans="1:8" ht="12.75">
      <c r="A23" s="5"/>
      <c r="B23" s="92" t="s">
        <v>26</v>
      </c>
      <c r="C23" s="38"/>
      <c r="D23" s="72">
        <v>2006</v>
      </c>
      <c r="E23" s="73">
        <v>2006</v>
      </c>
      <c r="F23" s="73">
        <v>2006</v>
      </c>
      <c r="G23" s="41">
        <v>2006</v>
      </c>
      <c r="H23" s="5"/>
    </row>
    <row r="24" spans="1:8" ht="25.5">
      <c r="A24" s="5"/>
      <c r="B24" s="142" t="s">
        <v>93</v>
      </c>
      <c r="C24" s="27"/>
      <c r="D24" s="28">
        <f>D11*(1.04^(D23-D5))</f>
        <v>254.54545454545453</v>
      </c>
      <c r="E24" s="29">
        <f>E11*(1.04^(E23-E5))</f>
        <v>213.8757062146893</v>
      </c>
      <c r="F24" s="29">
        <f>F11*(1.04^(F23-F5))</f>
        <v>256.3948161368289</v>
      </c>
      <c r="G24" s="30">
        <f>G11*(1.04^(G23-G5))</f>
        <v>297.28548571428576</v>
      </c>
      <c r="H24" s="5"/>
    </row>
    <row r="25" spans="1:8" ht="12.75">
      <c r="A25" s="5"/>
      <c r="B25" s="5"/>
      <c r="C25" s="6"/>
      <c r="D25" s="7"/>
      <c r="E25" s="7"/>
      <c r="F25" s="7"/>
      <c r="G25" s="7"/>
      <c r="H25" s="5"/>
    </row>
    <row r="26" spans="1:7" s="32" customFormat="1" ht="17.25" customHeight="1">
      <c r="A26" s="33">
        <v>1</v>
      </c>
      <c r="B26" s="179" t="s">
        <v>92</v>
      </c>
      <c r="C26" s="180"/>
      <c r="D26" s="180"/>
      <c r="E26" s="180"/>
      <c r="F26" s="180"/>
      <c r="G26" s="180"/>
    </row>
    <row r="27" spans="1:7" s="32" customFormat="1" ht="17.25" customHeight="1">
      <c r="A27" s="33">
        <v>2</v>
      </c>
      <c r="B27" s="179" t="s">
        <v>84</v>
      </c>
      <c r="C27" s="180"/>
      <c r="D27" s="180"/>
      <c r="E27" s="180"/>
      <c r="F27" s="180"/>
      <c r="G27" s="180"/>
    </row>
    <row r="28" spans="1:7" s="32" customFormat="1" ht="17.25" customHeight="1">
      <c r="A28" s="33">
        <v>3</v>
      </c>
      <c r="B28" s="179" t="s">
        <v>94</v>
      </c>
      <c r="C28" s="180"/>
      <c r="D28" s="180"/>
      <c r="E28" s="180"/>
      <c r="F28" s="180"/>
      <c r="G28" s="180"/>
    </row>
    <row r="29" spans="1:7" s="32" customFormat="1" ht="17.25" customHeight="1">
      <c r="A29" s="33">
        <v>4</v>
      </c>
      <c r="B29" s="179" t="s">
        <v>88</v>
      </c>
      <c r="C29" s="180"/>
      <c r="D29" s="180"/>
      <c r="E29" s="180"/>
      <c r="F29" s="180"/>
      <c r="G29" s="180"/>
    </row>
    <row r="30" spans="1:7" ht="17.25" customHeight="1">
      <c r="A30" s="33">
        <v>5</v>
      </c>
      <c r="B30" s="179" t="s">
        <v>85</v>
      </c>
      <c r="C30" s="180"/>
      <c r="D30" s="180"/>
      <c r="E30" s="180"/>
      <c r="F30" s="180"/>
      <c r="G30" s="180"/>
    </row>
    <row r="31" ht="12.75">
      <c r="B31" s="31"/>
    </row>
    <row r="32" ht="12.75">
      <c r="B32" s="31"/>
    </row>
    <row r="33" ht="12.75">
      <c r="B33" s="31"/>
    </row>
  </sheetData>
  <sheetProtection password="CAD7" sheet="1" objects="1" scenarios="1" selectLockedCells="1" selectUnlockedCells="1"/>
  <mergeCells count="5">
    <mergeCell ref="B30:G30"/>
    <mergeCell ref="B26:G26"/>
    <mergeCell ref="B27:G27"/>
    <mergeCell ref="B28:G28"/>
    <mergeCell ref="B29:G29"/>
  </mergeCells>
  <printOptions horizontalCentered="1"/>
  <pageMargins left="0.25" right="0.25" top="1" bottom="0.15" header="0.23" footer="0.2"/>
  <pageSetup horizontalDpi="600" verticalDpi="600" orientation="landscape" r:id="rId3"/>
  <headerFooter alignWithMargins="0">
    <oddHeader>&amp;L&amp;"Arial,Bold"&amp;24&amp;UCost Comparability Analysis                                       NPS&amp;R&amp;"Arial,Bold"&amp;G
National Park Service</oddHeader>
    <oddFooter>&amp;CPage &amp;P</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Park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snow</dc:creator>
  <cp:keywords/>
  <dc:description/>
  <cp:lastModifiedBy>Administrator</cp:lastModifiedBy>
  <cp:lastPrinted>2005-12-09T20:11:09Z</cp:lastPrinted>
  <dcterms:created xsi:type="dcterms:W3CDTF">2005-11-22T21:59:05Z</dcterms:created>
  <dcterms:modified xsi:type="dcterms:W3CDTF">2007-09-28T19:39:42Z</dcterms:modified>
  <cp:category/>
  <cp:version/>
  <cp:contentType/>
  <cp:contentStatus/>
</cp:coreProperties>
</file>