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<sst xmlns="http://schemas.openxmlformats.org/spreadsheetml/2006/main" count="43" uniqueCount="43">
  <si>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ADVAIR DISKUS</t>
  </si>
  <si>
    <t>AMBIEN</t>
  </si>
  <si>
    <t>CELEBREX</t>
  </si>
  <si>
    <t>CELEXA</t>
  </si>
  <si>
    <t>COMBIVIR</t>
  </si>
  <si>
    <t>DEPAKOTE</t>
  </si>
  <si>
    <t>EFFEXOR XR</t>
  </si>
  <si>
    <t>FOSAMAX</t>
  </si>
  <si>
    <t>KALETRA</t>
  </si>
  <si>
    <t>LEVAQUIN</t>
  </si>
  <si>
    <t>LIPITOR</t>
  </si>
  <si>
    <t>NEURONTIN</t>
  </si>
  <si>
    <t>NEXIUM</t>
  </si>
  <si>
    <t>NORVASC</t>
  </si>
  <si>
    <t>OMEPRAZOLE</t>
  </si>
  <si>
    <t>OXYCONTIN</t>
  </si>
  <si>
    <t>PLAVIX</t>
  </si>
  <si>
    <t>PREVACID</t>
  </si>
  <si>
    <t>PROCRIT</t>
  </si>
  <si>
    <t>PROTONIX</t>
  </si>
  <si>
    <t>RISPERDAL</t>
  </si>
  <si>
    <t>SEROQUEL</t>
  </si>
  <si>
    <t>SYNAGIS</t>
  </si>
  <si>
    <t>TOPAMAX</t>
  </si>
  <si>
    <t>TRIZIVIR</t>
  </si>
  <si>
    <t>VIOXX</t>
  </si>
  <si>
    <t>WELLBUTRIN SR</t>
  </si>
  <si>
    <t>ZOLOFT</t>
  </si>
  <si>
    <t>Amount Reimbursed</t>
  </si>
  <si>
    <t>Number Rx</t>
  </si>
  <si>
    <t>Brand Name</t>
  </si>
  <si>
    <t>TOTAL</t>
  </si>
  <si>
    <t>Mean Reimbursement</t>
  </si>
  <si>
    <t>Source: Centers for Medicare &amp; Medicaid Services, Medicaid Drug Rebate Program, State Drug</t>
  </si>
  <si>
    <t>Utilization Data, 2003.</t>
  </si>
  <si>
    <t xml:space="preserve">Note:  The 29 brand name drugs in this table comprised the top 40 NDCs in terms of total  </t>
  </si>
  <si>
    <t xml:space="preserve">reimbursements for 2003. Some drugs listed had more than one NDC because of  </t>
  </si>
  <si>
    <t xml:space="preserve">different drug strengths and/or administration forms. Above figures are not net of rebates (avg. =20%). </t>
  </si>
  <si>
    <t>2003 Top Reimbursed Medicaid Drugs</t>
  </si>
  <si>
    <t>ZYPREXA*</t>
  </si>
  <si>
    <t>* The total reimbursement for this drug differs from that in Table 3, because the top 40 NDCs</t>
  </si>
  <si>
    <t>on the basis of reimbursement did not include some of the NDCs that comprised the top 40 NDCs</t>
  </si>
  <si>
    <t>on the basis of volume.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</si>
</sst>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4" fontId="0" fillId="0" borderId="0" xfId="17" applyAlignment="1">
      <alignment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165" fontId="0" fillId="0" borderId="1" xfId="17" applyNumberFormat="1" applyBorder="1" applyAlignment="1">
      <alignment/>
    </xf>
    <xf numFmtId="167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15" applyNumberFormat="1" applyBorder="1" applyAlignment="1">
      <alignment/>
    </xf>
    <xf numFmtId="165" fontId="0" fillId="0" borderId="0" xfId="17" applyNumberFormat="1" applyBorder="1" applyAlignment="1">
      <alignment/>
    </xf>
    <xf numFmtId="0" fontId="0" fillId="0" borderId="1" xfId="0" applyFill="1" applyBorder="1" applyAlignment="1">
      <alignment/>
    </xf>
    <xf numFmtId="44" fontId="0" fillId="0" borderId="1" xfId="17" applyBorder="1" applyAlignment="1">
      <alignment/>
    </xf>
    <xf numFmtId="0" fontId="0" fillId="0" borderId="1" xfId="0" applyBorder="1" applyAlignment="1">
      <alignment/>
    </xf>
    <xf numFmtId="167" fontId="0" fillId="0" borderId="1" xfId="15" applyNumberFormat="1" applyFont="1" applyBorder="1" applyAlignment="1">
      <alignment/>
    </xf>
    <xf numFmtId="165" fontId="0" fillId="0" borderId="1" xfId="17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workbookViewId="0" topLeftCell="A1">
      <selection activeCell="C46" sqref="C46"/>
    </sheetView>
  </sheetViews>
  <sheetFormatPr defaultColWidth="9.140625" defaultRowHeight="12.75"/>
  <cols>
    <col min="1" max="1" width="19.28125" style="0" customWidth="1"/>
    <col min="2" max="2" width="16.00390625" style="3" customWidth="1"/>
    <col min="3" max="3" width="19.7109375" style="2" customWidth="1"/>
    <col min="4" max="4" width="32.8515625" style="0" customWidth="1"/>
  </cols>
  <sheetData>
    <row r="1" spans="1:4" ht="12.75">
      <c r="A1" s="15" t="s">
        <v>38</v>
      </c>
      <c r="B1" s="15"/>
      <c r="C1" s="15"/>
      <c r="D1" s="14"/>
    </row>
    <row r="2" spans="1:4" ht="12.75">
      <c r="A2" s="15"/>
      <c r="B2" s="15"/>
      <c r="C2" s="15"/>
      <c r="D2" s="14"/>
    </row>
    <row r="4" spans="1:4" ht="12.75">
      <c r="A4" s="11" t="s">
        <v>30</v>
      </c>
      <c r="B4" s="12" t="s">
        <v>29</v>
      </c>
      <c r="C4" s="13" t="s">
        <v>28</v>
      </c>
      <c r="D4" s="11" t="s">
        <v>32</v>
      </c>
    </row>
    <row r="5" spans="1:4" ht="12.75">
      <c r="A5" s="6" t="s">
        <v>39</v>
      </c>
      <c r="B5" s="7">
        <v>4746284</v>
      </c>
      <c r="C5" s="8">
        <v>1514229674.7</v>
      </c>
      <c r="D5" s="1">
        <f>+C5/B5</f>
        <v>319.03478061995446</v>
      </c>
    </row>
    <row r="6" spans="1:4" ht="12.75">
      <c r="A6" t="s">
        <v>20</v>
      </c>
      <c r="B6" s="3">
        <v>3094449</v>
      </c>
      <c r="C6" s="2">
        <v>682271981.7800001</v>
      </c>
      <c r="D6" s="1">
        <f aca="true" t="shared" si="0" ref="D6:D34">+C6/B6</f>
        <v>220.4825420551446</v>
      </c>
    </row>
    <row r="7" spans="1:4" ht="12.75">
      <c r="A7" t="s">
        <v>21</v>
      </c>
      <c r="B7" s="3">
        <v>3423046</v>
      </c>
      <c r="C7" s="2">
        <v>607288028.14</v>
      </c>
      <c r="D7" s="1">
        <f t="shared" si="0"/>
        <v>177.41158843322583</v>
      </c>
    </row>
    <row r="8" spans="1:4" ht="12.75">
      <c r="A8" t="s">
        <v>17</v>
      </c>
      <c r="B8" s="3">
        <v>4430988</v>
      </c>
      <c r="C8" s="2">
        <v>588356248.12</v>
      </c>
      <c r="D8" s="1">
        <f t="shared" si="0"/>
        <v>132.78218043470216</v>
      </c>
    </row>
    <row r="9" spans="1:4" ht="12.75">
      <c r="A9" t="s">
        <v>10</v>
      </c>
      <c r="B9" s="3">
        <v>5955009</v>
      </c>
      <c r="C9" s="2">
        <v>512348990.63</v>
      </c>
      <c r="D9" s="1">
        <f t="shared" si="0"/>
        <v>86.03664421497936</v>
      </c>
    </row>
    <row r="10" spans="1:4" ht="12.75">
      <c r="A10" s="6" t="s">
        <v>27</v>
      </c>
      <c r="B10" s="7">
        <v>4051009</v>
      </c>
      <c r="C10" s="8">
        <v>349741103.52</v>
      </c>
      <c r="D10" s="1">
        <f t="shared" si="0"/>
        <v>86.33431905977004</v>
      </c>
    </row>
    <row r="11" spans="1:4" ht="12.75">
      <c r="A11" t="s">
        <v>19</v>
      </c>
      <c r="B11" s="3">
        <v>3379484</v>
      </c>
      <c r="C11" s="2">
        <v>348632334.12</v>
      </c>
      <c r="D11" s="1">
        <f t="shared" si="0"/>
        <v>103.16140988387576</v>
      </c>
    </row>
    <row r="12" spans="1:4" ht="12.75">
      <c r="A12" t="s">
        <v>2</v>
      </c>
      <c r="B12" s="3">
        <v>3089190</v>
      </c>
      <c r="C12" s="2">
        <v>347565912.37</v>
      </c>
      <c r="D12" s="1">
        <f t="shared" si="0"/>
        <v>112.51037079946524</v>
      </c>
    </row>
    <row r="13" spans="1:4" ht="12.75">
      <c r="A13" t="s">
        <v>11</v>
      </c>
      <c r="B13" s="3">
        <v>2279440</v>
      </c>
      <c r="C13" s="2">
        <v>259884235.47000003</v>
      </c>
      <c r="D13" s="1">
        <f t="shared" si="0"/>
        <v>114.01231682781737</v>
      </c>
    </row>
    <row r="14" spans="1:4" ht="12.75">
      <c r="A14" t="s">
        <v>12</v>
      </c>
      <c r="B14" s="3">
        <v>1775089</v>
      </c>
      <c r="C14" s="2">
        <v>235506161.7</v>
      </c>
      <c r="D14" s="1">
        <f t="shared" si="0"/>
        <v>132.67287538821998</v>
      </c>
    </row>
    <row r="15" spans="1:4" ht="12.75">
      <c r="A15" t="s">
        <v>16</v>
      </c>
      <c r="B15" s="3">
        <v>1870425</v>
      </c>
      <c r="C15" s="2">
        <v>219197935.88</v>
      </c>
      <c r="D15" s="1">
        <f t="shared" si="0"/>
        <v>117.19151309461753</v>
      </c>
    </row>
    <row r="16" spans="1:4" ht="12.75">
      <c r="A16" t="s">
        <v>22</v>
      </c>
      <c r="B16" s="3">
        <v>142108</v>
      </c>
      <c r="C16" s="2">
        <v>196902395.98000002</v>
      </c>
      <c r="D16" s="1">
        <f t="shared" si="0"/>
        <v>1385.5827678948406</v>
      </c>
    </row>
    <row r="17" spans="1:4" ht="12.75">
      <c r="A17" t="s">
        <v>4</v>
      </c>
      <c r="B17" s="3">
        <v>285816</v>
      </c>
      <c r="C17" s="2">
        <v>168058371.57</v>
      </c>
      <c r="D17" s="1">
        <f t="shared" si="0"/>
        <v>587.9949742841549</v>
      </c>
    </row>
    <row r="18" spans="1:4" ht="12.75">
      <c r="A18" t="s">
        <v>1</v>
      </c>
      <c r="B18" s="3">
        <v>2279123</v>
      </c>
      <c r="C18" s="2">
        <v>164414071.3</v>
      </c>
      <c r="D18" s="1">
        <f t="shared" si="0"/>
        <v>72.13918305418356</v>
      </c>
    </row>
    <row r="19" spans="1:4" ht="12.75">
      <c r="A19" t="s">
        <v>5</v>
      </c>
      <c r="B19" s="3">
        <v>1129201</v>
      </c>
      <c r="C19" s="2">
        <v>162681355.33</v>
      </c>
      <c r="D19" s="1">
        <f t="shared" si="0"/>
        <v>144.06766849303182</v>
      </c>
    </row>
    <row r="20" spans="1:4" ht="12.75">
      <c r="A20" t="s">
        <v>15</v>
      </c>
      <c r="B20" s="3">
        <v>229698</v>
      </c>
      <c r="C20" s="2">
        <v>162145821.16</v>
      </c>
      <c r="D20" s="1">
        <f t="shared" si="0"/>
        <v>705.9087199714407</v>
      </c>
    </row>
    <row r="21" spans="1:4" ht="12.75">
      <c r="A21" t="s">
        <v>0</v>
      </c>
      <c r="B21" s="3">
        <v>1116273</v>
      </c>
      <c r="C21" s="2">
        <v>155146683.53</v>
      </c>
      <c r="D21" s="1">
        <f t="shared" si="0"/>
        <v>138.98632640044147</v>
      </c>
    </row>
    <row r="22" spans="1:4" ht="12.75">
      <c r="A22" t="s">
        <v>26</v>
      </c>
      <c r="B22" s="3">
        <v>1656769</v>
      </c>
      <c r="C22" s="2">
        <v>155129410.73000002</v>
      </c>
      <c r="D22" s="1">
        <f t="shared" si="0"/>
        <v>93.63369952600515</v>
      </c>
    </row>
    <row r="23" spans="1:4" ht="12.75">
      <c r="A23" t="s">
        <v>25</v>
      </c>
      <c r="B23" s="3">
        <v>1725398</v>
      </c>
      <c r="C23" s="2">
        <v>154685216.60000002</v>
      </c>
      <c r="D23" s="1">
        <f t="shared" si="0"/>
        <v>89.65190443016627</v>
      </c>
    </row>
    <row r="24" spans="1:4" ht="12.75">
      <c r="A24" t="s">
        <v>13</v>
      </c>
      <c r="B24" s="3">
        <v>2274355</v>
      </c>
      <c r="C24" s="2">
        <v>153863962.12</v>
      </c>
      <c r="D24" s="1">
        <f t="shared" si="0"/>
        <v>67.6516911915686</v>
      </c>
    </row>
    <row r="25" spans="1:4" ht="12.75">
      <c r="A25" t="s">
        <v>14</v>
      </c>
      <c r="B25" s="3">
        <v>1213695</v>
      </c>
      <c r="C25" s="2">
        <v>147953297.70999998</v>
      </c>
      <c r="D25" s="1">
        <f t="shared" si="0"/>
        <v>121.90319455052544</v>
      </c>
    </row>
    <row r="26" spans="1:4" ht="12.75">
      <c r="A26" t="s">
        <v>8</v>
      </c>
      <c r="B26" s="3">
        <v>236464</v>
      </c>
      <c r="C26" s="2">
        <v>145758674.34000003</v>
      </c>
      <c r="D26" s="1">
        <f t="shared" si="0"/>
        <v>616.4095775255431</v>
      </c>
    </row>
    <row r="27" spans="1:4" ht="12.75">
      <c r="A27" t="s">
        <v>23</v>
      </c>
      <c r="B27" s="3">
        <v>616836</v>
      </c>
      <c r="C27" s="2">
        <v>140486767.18</v>
      </c>
      <c r="D27" s="1">
        <f t="shared" si="0"/>
        <v>227.75383923765798</v>
      </c>
    </row>
    <row r="28" spans="1:4" ht="12.75">
      <c r="A28" t="s">
        <v>6</v>
      </c>
      <c r="B28" s="3">
        <v>1150936</v>
      </c>
      <c r="C28" s="2">
        <v>139907571.71</v>
      </c>
      <c r="D28" s="1">
        <f t="shared" si="0"/>
        <v>121.55981888654105</v>
      </c>
    </row>
    <row r="29" spans="1:4" ht="12.75">
      <c r="A29" t="s">
        <v>18</v>
      </c>
      <c r="B29" s="3">
        <v>94902</v>
      </c>
      <c r="C29" s="2">
        <v>138770788.34</v>
      </c>
      <c r="D29" s="1">
        <f t="shared" si="0"/>
        <v>1462.2535704200122</v>
      </c>
    </row>
    <row r="30" spans="1:4" ht="12.75">
      <c r="A30" t="s">
        <v>7</v>
      </c>
      <c r="B30" s="3">
        <v>1878839</v>
      </c>
      <c r="C30" s="2">
        <v>137414148.14</v>
      </c>
      <c r="D30" s="1">
        <f t="shared" si="0"/>
        <v>73.13779847022549</v>
      </c>
    </row>
    <row r="31" spans="1:4" ht="12.75">
      <c r="A31" t="s">
        <v>24</v>
      </c>
      <c r="B31" s="3">
        <v>143132</v>
      </c>
      <c r="C31" s="2">
        <v>135994933.83</v>
      </c>
      <c r="D31" s="1">
        <f t="shared" si="0"/>
        <v>950.1364742335747</v>
      </c>
    </row>
    <row r="32" spans="1:4" ht="12.75">
      <c r="A32" t="s">
        <v>9</v>
      </c>
      <c r="B32" s="3">
        <v>1648517</v>
      </c>
      <c r="C32" s="2">
        <v>134336626.36</v>
      </c>
      <c r="D32" s="1">
        <f t="shared" si="0"/>
        <v>81.48937885384258</v>
      </c>
    </row>
    <row r="33" spans="1:4" ht="12.75">
      <c r="A33" t="s">
        <v>3</v>
      </c>
      <c r="B33" s="3">
        <v>1743470</v>
      </c>
      <c r="C33" s="2">
        <v>133700696.71000001</v>
      </c>
      <c r="D33" s="1">
        <f t="shared" si="0"/>
        <v>76.6865484981101</v>
      </c>
    </row>
    <row r="34" spans="1:4" ht="12.75">
      <c r="A34" s="9" t="s">
        <v>31</v>
      </c>
      <c r="B34" s="5">
        <f>SUM(B5:B33)</f>
        <v>57659945</v>
      </c>
      <c r="C34" s="4">
        <f>SUM(C5:C33)</f>
        <v>8392373399.07</v>
      </c>
      <c r="D34" s="10">
        <f t="shared" si="0"/>
        <v>145.5494520341634</v>
      </c>
    </row>
    <row r="35" spans="1:4" ht="12.75">
      <c r="A35" s="16" t="s">
        <v>33</v>
      </c>
      <c r="B35" s="16"/>
      <c r="C35" s="16"/>
      <c r="D35" s="14"/>
    </row>
    <row r="36" spans="1:4" ht="12.75">
      <c r="A36" s="14" t="s">
        <v>34</v>
      </c>
      <c r="B36" s="14"/>
      <c r="C36" s="14"/>
      <c r="D36" s="14"/>
    </row>
    <row r="37" spans="1:4" ht="12.75">
      <c r="A37" s="14" t="s">
        <v>35</v>
      </c>
      <c r="B37" s="14"/>
      <c r="C37" s="14"/>
      <c r="D37" s="14"/>
    </row>
    <row r="38" spans="1:4" ht="12.75">
      <c r="A38" s="14" t="s">
        <v>36</v>
      </c>
      <c r="B38" s="14"/>
      <c r="C38" s="14"/>
      <c r="D38" s="14"/>
    </row>
    <row r="39" spans="1:4" ht="12.75">
      <c r="A39" s="14" t="s">
        <v>37</v>
      </c>
      <c r="B39" s="14"/>
      <c r="C39" s="14"/>
      <c r="D39" s="14"/>
    </row>
    <row r="40" spans="1:4" ht="12.75">
      <c r="A40" s="17" t="s">
        <v>40</v>
      </c>
      <c r="B40" s="17"/>
      <c r="C40" s="17"/>
      <c r="D40" s="17"/>
    </row>
    <row r="41" spans="1:4" ht="12.75">
      <c r="A41" s="17" t="s">
        <v>41</v>
      </c>
      <c r="B41" s="17"/>
      <c r="C41" s="17"/>
      <c r="D41" s="17"/>
    </row>
    <row r="42" spans="1:4" ht="12.75">
      <c r="A42" s="17" t="s">
        <v>42</v>
      </c>
      <c r="B42" s="17"/>
      <c r="C42" s="17"/>
      <c r="D42" s="17"/>
    </row>
  </sheetData>
  <mergeCells count="10">
    <mergeCell ref="A40:D40"/>
    <mergeCell ref="A41:D41"/>
    <mergeCell ref="A42:D42"/>
    <mergeCell ref="A37:D37"/>
    <mergeCell ref="A38:D38"/>
    <mergeCell ref="A39:D39"/>
    <mergeCell ref="A1:D1"/>
    <mergeCell ref="A2:D2"/>
    <mergeCell ref="A35:D35"/>
    <mergeCell ref="A36:D36"/>
  </mergeCells>
  <printOptions gridLines="1" horizontalCentered="1"/>
  <pageMargins left="0.25" right="0.25" top="1" bottom="1" header="0.5" footer="0.5"/>
  <pageSetup fitToHeight="1" fitToWidth="1" horizontalDpi="600" verticalDpi="600" orientation="portrait" r:id="rId1"/>
  <headerFooter alignWithMargins="0">
    <oddHeader>&amp;LChart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CMS</cp:lastModifiedBy>
  <cp:lastPrinted>2004-12-01T16:13:59Z</cp:lastPrinted>
  <dcterms:created xsi:type="dcterms:W3CDTF">2004-11-17T18:23:59Z</dcterms:created>
  <dcterms:modified xsi:type="dcterms:W3CDTF">2004-12-06T19:09:31Z</dcterms:modified>
  <cp:category/>
  <cp:version/>
  <cp:contentType/>
  <cp:contentStatus/>
</cp:coreProperties>
</file>