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1"/>
  </bookViews>
  <sheets>
    <sheet name="rawdata" sheetId="1" r:id="rId1"/>
    <sheet name="final" sheetId="2" r:id="rId2"/>
  </sheets>
  <definedNames>
    <definedName name="_xlnm.Print_Area" localSheetId="1">'final'!$A$4:$G$49</definedName>
  </definedNames>
  <calcPr fullCalcOnLoad="1"/>
</workbook>
</file>

<file path=xl/sharedStrings.xml><?xml version="1.0" encoding="utf-8"?>
<sst xmlns="http://schemas.openxmlformats.org/spreadsheetml/2006/main" count="98" uniqueCount="59">
  <si>
    <t xml:space="preserve"> Instructions: 1. Save this file into new circular directory. Do "save as" s:\shared\circular\0007.</t>
  </si>
  <si>
    <t xml:space="preserve">                       2. Update cells C7, D7, &amp; E7  w/new months (ie change  Feb to March &amp; March to April).  </t>
  </si>
  <si>
    <t xml:space="preserve">                       3.  Update prices.</t>
  </si>
  <si>
    <t xml:space="preserve">                       4. On final sheet, replace "ERR" with "n/a"</t>
  </si>
  <si>
    <t>NASS Agricultural Prices</t>
  </si>
  <si>
    <t>Domestic</t>
  </si>
  <si>
    <t>% Change</t>
  </si>
  <si>
    <t>Commodity</t>
  </si>
  <si>
    <t>units</t>
  </si>
  <si>
    <t>Last Month</t>
  </si>
  <si>
    <t>Last Year</t>
  </si>
  <si>
    <t>Dollars/unit</t>
  </si>
  <si>
    <t>Grapefruit   2/</t>
  </si>
  <si>
    <t>Box</t>
  </si>
  <si>
    <t>Lemons   2/</t>
  </si>
  <si>
    <t xml:space="preserve">Limes   2/ </t>
  </si>
  <si>
    <t>Oranges   2/</t>
  </si>
  <si>
    <t>Tangelos   2/</t>
  </si>
  <si>
    <t>Tangerines   2/</t>
  </si>
  <si>
    <t>Temples   2/</t>
  </si>
  <si>
    <t>Apples, fresh  3/</t>
  </si>
  <si>
    <t>Lb.</t>
  </si>
  <si>
    <t>Grapes</t>
  </si>
  <si>
    <t>Peaches</t>
  </si>
  <si>
    <t>Ton</t>
  </si>
  <si>
    <t>Pears, fresh  3/</t>
  </si>
  <si>
    <t>Strawberries, fresh</t>
  </si>
  <si>
    <t>Asparagus  4/</t>
  </si>
  <si>
    <t>Cwt.</t>
  </si>
  <si>
    <t>Broccoli   4/</t>
  </si>
  <si>
    <t>Cantaloupes</t>
  </si>
  <si>
    <t>Carrots   4/</t>
  </si>
  <si>
    <t>Cauliflower   4/</t>
  </si>
  <si>
    <t>Celery   4/</t>
  </si>
  <si>
    <t>Sweet Corn   4/</t>
  </si>
  <si>
    <t>Cucumbers   4/</t>
  </si>
  <si>
    <t>Lettuce   4/</t>
  </si>
  <si>
    <t>Onions   4/</t>
  </si>
  <si>
    <t>Snap Beans  4/</t>
  </si>
  <si>
    <t>Tomatoes   4/</t>
  </si>
  <si>
    <t>1/  Preliminary</t>
  </si>
  <si>
    <t xml:space="preserve">2/  Equivalent on-tree returns. </t>
  </si>
  <si>
    <t>3/  Equivalent packinghouse-door returns for CA and NY (apples only), OR (pears only), and</t>
  </si>
  <si>
    <t xml:space="preserve">   WA (apples,  peaches, and pears).  Prices as sold for other states.  </t>
  </si>
  <si>
    <t>4/  Fresh-market, FOB shipping point.</t>
  </si>
  <si>
    <t>Note: Zeroes indicate insufficient information or insufficient sales to establish a price.</t>
  </si>
  <si>
    <t>Source:  National Agricultural Statistics Service (NASS), USDA.</t>
  </si>
  <si>
    <t>Please update prices on rawdata tab. Only change "ERR" to "n/a" on this sheet.</t>
  </si>
  <si>
    <t>Selected Horticultural Crop Prices Received By U.S. Growers</t>
  </si>
  <si>
    <t>n/a</t>
  </si>
  <si>
    <t>Weight per box of citrus.</t>
  </si>
  <si>
    <t>Grapefruit : AZ, CA = 67 Lbs.,  Florida = 85 Lbs., and Texas = 80 Lbs. per box.</t>
  </si>
  <si>
    <t>Lemons: AZ, CA = 76 Lbs. per box.</t>
  </si>
  <si>
    <t>Limes: Florida = 88 Lbs. per box.</t>
  </si>
  <si>
    <t>Oranges: AZ, CA = 75 Lbs., Florida = 90 Lbs., and Texas = 85 Lbs. per box.</t>
  </si>
  <si>
    <t>Tangelos and Temples: Florida 90 Lbs. per box.</t>
  </si>
  <si>
    <t>June</t>
  </si>
  <si>
    <t>July</t>
  </si>
  <si>
    <t>July\1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</si>
</sst>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_);\(#,##0.000\)"/>
  </numFmts>
  <fonts count="9">
    <font>
      <sz val="12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1" fillId="2" borderId="0" xfId="0" applyNumberFormat="1" applyFont="1" applyAlignment="1">
      <alignment horizontal="centerContinuous"/>
    </xf>
    <xf numFmtId="0" fontId="2" fillId="2" borderId="0" xfId="0" applyNumberFormat="1" applyFont="1" applyAlignment="1">
      <alignment horizontal="centerContinuous"/>
    </xf>
    <xf numFmtId="0" fontId="3" fillId="2" borderId="1" xfId="0" applyNumberFormat="1" applyFont="1" applyBorder="1" applyAlignment="1">
      <alignment horizontal="centerContinuous"/>
    </xf>
    <xf numFmtId="0" fontId="2" fillId="2" borderId="1" xfId="0" applyNumberFormat="1" applyFont="1" applyBorder="1" applyAlignment="1">
      <alignment horizontal="centerContinuous"/>
    </xf>
    <xf numFmtId="0" fontId="0" fillId="2" borderId="2" xfId="0" applyNumberFormat="1" applyBorder="1" applyAlignment="1">
      <alignment/>
    </xf>
    <xf numFmtId="0" fontId="5" fillId="2" borderId="2" xfId="0" applyNumberFormat="1" applyFont="1" applyBorder="1" applyAlignment="1">
      <alignment/>
    </xf>
    <xf numFmtId="0" fontId="5" fillId="2" borderId="0" xfId="0" applyNumberFormat="1" applyFont="1" applyAlignment="1">
      <alignment horizontal="center"/>
    </xf>
    <xf numFmtId="0" fontId="5" fillId="2" borderId="1" xfId="0" applyNumberFormat="1" applyFont="1" applyBorder="1" applyAlignment="1">
      <alignment horizontal="centerContinuous"/>
    </xf>
    <xf numFmtId="0" fontId="5" fillId="2" borderId="2" xfId="0" applyNumberFormat="1" applyFont="1" applyBorder="1" applyAlignment="1">
      <alignment horizontal="right"/>
    </xf>
    <xf numFmtId="0" fontId="5" fillId="2" borderId="1" xfId="0" applyNumberFormat="1" applyFont="1" applyBorder="1" applyAlignment="1">
      <alignment/>
    </xf>
    <xf numFmtId="0" fontId="5" fillId="2" borderId="1" xfId="0" applyNumberFormat="1" applyFont="1" applyBorder="1" applyAlignment="1">
      <alignment horizontal="center"/>
    </xf>
    <xf numFmtId="0" fontId="5" fillId="2" borderId="1" xfId="0" applyNumberFormat="1" applyFont="1" applyBorder="1" applyAlignment="1">
      <alignment horizontal="right"/>
    </xf>
    <xf numFmtId="0" fontId="0" fillId="2" borderId="0" xfId="0" applyNumberFormat="1" applyAlignment="1">
      <alignment horizontal="left"/>
    </xf>
    <xf numFmtId="0" fontId="0" fillId="2" borderId="0" xfId="0" applyNumberFormat="1" applyAlignment="1">
      <alignment horizontal="centerContinuous"/>
    </xf>
    <xf numFmtId="0" fontId="5" fillId="2" borderId="0" xfId="0" applyNumberFormat="1" applyFont="1" applyAlignment="1">
      <alignment horizontal="centerContinuous"/>
    </xf>
    <xf numFmtId="0" fontId="0" fillId="2" borderId="0" xfId="0" applyNumberFormat="1" applyAlignment="1">
      <alignment horizontal="center"/>
    </xf>
    <xf numFmtId="39" fontId="0" fillId="2" borderId="0" xfId="0" applyNumberFormat="1" applyAlignment="1">
      <alignment/>
    </xf>
    <xf numFmtId="164" fontId="0" fillId="2" borderId="0" xfId="0" applyNumberFormat="1" applyAlignment="1">
      <alignment/>
    </xf>
    <xf numFmtId="165" fontId="0" fillId="2" borderId="0" xfId="0" applyNumberFormat="1" applyAlignment="1">
      <alignment/>
    </xf>
    <xf numFmtId="0" fontId="0" fillId="2" borderId="1" xfId="0" applyNumberFormat="1" applyBorder="1" applyAlignment="1">
      <alignment/>
    </xf>
    <xf numFmtId="0" fontId="0" fillId="2" borderId="1" xfId="0" applyNumberFormat="1" applyBorder="1" applyAlignment="1">
      <alignment horizontal="center"/>
    </xf>
    <xf numFmtId="39" fontId="0" fillId="2" borderId="1" xfId="0" applyNumberFormat="1" applyBorder="1" applyAlignment="1">
      <alignment/>
    </xf>
    <xf numFmtId="0" fontId="3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2" fillId="2" borderId="2" xfId="0" applyNumberFormat="1" applyFont="1" applyBorder="1" applyAlignment="1">
      <alignment/>
    </xf>
    <xf numFmtId="0" fontId="1" fillId="2" borderId="2" xfId="0" applyNumberFormat="1" applyFont="1" applyBorder="1" applyAlignment="1">
      <alignment horizontal="center"/>
    </xf>
    <xf numFmtId="0" fontId="1" fillId="2" borderId="1" xfId="0" applyNumberFormat="1" applyFont="1" applyBorder="1" applyAlignment="1">
      <alignment horizontal="centerContinuous"/>
    </xf>
    <xf numFmtId="0" fontId="1" fillId="2" borderId="2" xfId="0" applyNumberFormat="1" applyFont="1" applyBorder="1" applyAlignment="1">
      <alignment horizontal="right"/>
    </xf>
    <xf numFmtId="0" fontId="1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 horizontal="center"/>
    </xf>
    <xf numFmtId="0" fontId="1" fillId="2" borderId="1" xfId="0" applyNumberFormat="1" applyFont="1" applyBorder="1" applyAlignment="1">
      <alignment horizontal="right"/>
    </xf>
    <xf numFmtId="0" fontId="2" fillId="2" borderId="0" xfId="0" applyNumberFormat="1" applyFont="1" applyAlignment="1">
      <alignment horizontal="left"/>
    </xf>
    <xf numFmtId="0" fontId="2" fillId="2" borderId="0" xfId="0" applyNumberFormat="1" applyFont="1" applyAlignment="1">
      <alignment horizontal="center"/>
    </xf>
    <xf numFmtId="164" fontId="2" fillId="2" borderId="0" xfId="0" applyNumberFormat="1" applyFont="1" applyAlignment="1">
      <alignment horizontal="right"/>
    </xf>
    <xf numFmtId="0" fontId="6" fillId="2" borderId="0" xfId="0" applyNumberFormat="1" applyFont="1" applyAlignment="1">
      <alignment horizontal="center"/>
    </xf>
    <xf numFmtId="16" fontId="5" fillId="2" borderId="1" xfId="0" applyNumberFormat="1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OutlineSymbols="0" zoomScale="87" zoomScaleNormal="87" workbookViewId="0" topLeftCell="A4">
      <selection activeCell="E7" sqref="E7"/>
    </sheetView>
  </sheetViews>
  <sheetFormatPr defaultColWidth="11.21484375" defaultRowHeight="15"/>
  <cols>
    <col min="1" max="1" width="15.6640625" style="0" customWidth="1"/>
    <col min="2" max="2" width="13.664062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5" ht="15.75">
      <c r="A4" s="1" t="s">
        <v>3</v>
      </c>
      <c r="B4" s="2"/>
      <c r="C4" s="3"/>
      <c r="D4" s="3"/>
      <c r="E4" s="3"/>
    </row>
    <row r="5" spans="1:5" ht="15.75">
      <c r="A5" t="s">
        <v>4</v>
      </c>
      <c r="B5" s="4"/>
      <c r="C5" s="5"/>
      <c r="D5" s="5"/>
      <c r="E5" s="5"/>
    </row>
    <row r="6" spans="1:7" ht="15.75">
      <c r="A6" s="6"/>
      <c r="B6" s="7" t="s">
        <v>5</v>
      </c>
      <c r="C6" s="8">
        <v>2001</v>
      </c>
      <c r="D6" s="9">
        <v>2002</v>
      </c>
      <c r="E6" s="9"/>
      <c r="F6" s="10" t="s">
        <v>6</v>
      </c>
      <c r="G6" s="10" t="s">
        <v>6</v>
      </c>
    </row>
    <row r="7" spans="1:7" ht="15.75">
      <c r="A7" s="11" t="s">
        <v>7</v>
      </c>
      <c r="B7" s="11" t="s">
        <v>8</v>
      </c>
      <c r="C7" s="12" t="s">
        <v>57</v>
      </c>
      <c r="D7" s="12" t="s">
        <v>56</v>
      </c>
      <c r="E7" s="37" t="s">
        <v>58</v>
      </c>
      <c r="F7" s="13" t="s">
        <v>9</v>
      </c>
      <c r="G7" s="13" t="s">
        <v>10</v>
      </c>
    </row>
    <row r="8" spans="1:5" ht="15.75">
      <c r="A8" s="14"/>
      <c r="B8" s="14"/>
      <c r="C8" s="15" t="s">
        <v>11</v>
      </c>
      <c r="D8" s="15"/>
      <c r="E8" s="16"/>
    </row>
    <row r="9" spans="1:5" ht="15.75">
      <c r="A9" s="14"/>
      <c r="B9" s="14"/>
      <c r="C9" s="16"/>
      <c r="D9" s="14"/>
      <c r="E9" s="16"/>
    </row>
    <row r="10" spans="1:7" ht="15">
      <c r="A10" t="s">
        <v>12</v>
      </c>
      <c r="B10" s="17" t="s">
        <v>13</v>
      </c>
      <c r="C10" s="18">
        <v>5.01</v>
      </c>
      <c r="D10" s="18">
        <v>4.16</v>
      </c>
      <c r="E10" s="18">
        <v>6.36</v>
      </c>
      <c r="F10" s="19">
        <f aca="true" t="shared" si="0" ref="F10:F33">(E10-D10)/+D10</f>
        <v>0.5288461538461539</v>
      </c>
      <c r="G10" s="19">
        <f aca="true" t="shared" si="1" ref="G10:G33">(E10-C10)/+C10</f>
        <v>0.2694610778443115</v>
      </c>
    </row>
    <row r="11" spans="1:7" ht="15">
      <c r="A11" t="s">
        <v>14</v>
      </c>
      <c r="B11" s="17" t="s">
        <v>13</v>
      </c>
      <c r="C11" s="18">
        <v>16.14</v>
      </c>
      <c r="D11" s="18">
        <v>9.52</v>
      </c>
      <c r="E11" s="18">
        <v>14.3</v>
      </c>
      <c r="F11" s="19">
        <f t="shared" si="0"/>
        <v>0.5021008403361346</v>
      </c>
      <c r="G11" s="19">
        <f t="shared" si="1"/>
        <v>-0.11400247831474596</v>
      </c>
    </row>
    <row r="12" spans="1:7" ht="15">
      <c r="A12" t="s">
        <v>15</v>
      </c>
      <c r="B12" s="17" t="s">
        <v>13</v>
      </c>
      <c r="C12" s="18">
        <v>0</v>
      </c>
      <c r="D12" s="18">
        <v>0</v>
      </c>
      <c r="E12" s="18">
        <v>0</v>
      </c>
      <c r="F12" s="19" t="e">
        <f t="shared" si="0"/>
        <v>#DIV/0!</v>
      </c>
      <c r="G12" s="19" t="e">
        <f t="shared" si="1"/>
        <v>#DIV/0!</v>
      </c>
    </row>
    <row r="13" spans="1:7" ht="15">
      <c r="A13" t="s">
        <v>16</v>
      </c>
      <c r="B13" s="17" t="s">
        <v>13</v>
      </c>
      <c r="C13" s="18">
        <v>4.33</v>
      </c>
      <c r="D13" s="18">
        <v>4.13</v>
      </c>
      <c r="E13" s="18">
        <v>3.9</v>
      </c>
      <c r="F13" s="19">
        <f t="shared" si="0"/>
        <v>-0.05569007263922518</v>
      </c>
      <c r="G13" s="19">
        <f t="shared" si="1"/>
        <v>-0.09930715935334876</v>
      </c>
    </row>
    <row r="14" spans="1:7" ht="15">
      <c r="A14" t="s">
        <v>17</v>
      </c>
      <c r="B14" s="17" t="s">
        <v>13</v>
      </c>
      <c r="C14" s="18">
        <v>0</v>
      </c>
      <c r="D14" s="18">
        <v>0</v>
      </c>
      <c r="E14" s="18">
        <v>0</v>
      </c>
      <c r="F14" s="19" t="e">
        <f t="shared" si="0"/>
        <v>#DIV/0!</v>
      </c>
      <c r="G14" s="19" t="e">
        <f t="shared" si="1"/>
        <v>#DIV/0!</v>
      </c>
    </row>
    <row r="15" spans="1:7" ht="15">
      <c r="A15" t="s">
        <v>18</v>
      </c>
      <c r="B15" s="17" t="s">
        <v>13</v>
      </c>
      <c r="C15" s="18">
        <v>0</v>
      </c>
      <c r="D15" s="18">
        <v>0</v>
      </c>
      <c r="E15" s="18">
        <v>0</v>
      </c>
      <c r="F15" s="19" t="e">
        <f t="shared" si="0"/>
        <v>#DIV/0!</v>
      </c>
      <c r="G15" s="19" t="e">
        <f t="shared" si="1"/>
        <v>#DIV/0!</v>
      </c>
    </row>
    <row r="16" spans="1:7" ht="15">
      <c r="A16" t="s">
        <v>19</v>
      </c>
      <c r="B16" s="17" t="s">
        <v>13</v>
      </c>
      <c r="C16" s="18">
        <v>0</v>
      </c>
      <c r="D16" s="18">
        <v>0</v>
      </c>
      <c r="E16" s="18">
        <v>0</v>
      </c>
      <c r="F16" s="19" t="e">
        <f t="shared" si="0"/>
        <v>#DIV/0!</v>
      </c>
      <c r="G16" s="19" t="e">
        <f t="shared" si="1"/>
        <v>#DIV/0!</v>
      </c>
    </row>
    <row r="17" spans="1:7" ht="15">
      <c r="A17" t="s">
        <v>20</v>
      </c>
      <c r="B17" s="17" t="s">
        <v>21</v>
      </c>
      <c r="C17" s="20">
        <v>0.152</v>
      </c>
      <c r="D17" s="20">
        <v>0.22</v>
      </c>
      <c r="E17" s="20">
        <v>0.206</v>
      </c>
      <c r="F17" s="19">
        <f t="shared" si="0"/>
        <v>-0.0636363636363637</v>
      </c>
      <c r="G17" s="19">
        <f t="shared" si="1"/>
        <v>0.3552631578947368</v>
      </c>
    </row>
    <row r="18" spans="1:7" ht="15">
      <c r="A18" t="s">
        <v>22</v>
      </c>
      <c r="B18" s="17" t="s">
        <v>24</v>
      </c>
      <c r="C18" s="18">
        <v>630</v>
      </c>
      <c r="D18" s="18">
        <v>920</v>
      </c>
      <c r="E18" s="18">
        <v>1000</v>
      </c>
      <c r="F18" s="19">
        <f t="shared" si="0"/>
        <v>0.08695652173913043</v>
      </c>
      <c r="G18" s="19">
        <f t="shared" si="1"/>
        <v>0.5873015873015873</v>
      </c>
    </row>
    <row r="19" spans="1:7" ht="15">
      <c r="A19" t="s">
        <v>23</v>
      </c>
      <c r="B19" s="17" t="s">
        <v>21</v>
      </c>
      <c r="C19" s="18">
        <v>0.288</v>
      </c>
      <c r="D19" s="18">
        <v>0.275</v>
      </c>
      <c r="E19" s="18">
        <v>0.205</v>
      </c>
      <c r="F19" s="19">
        <f t="shared" si="0"/>
        <v>-0.25454545454545463</v>
      </c>
      <c r="G19" s="19">
        <f t="shared" si="1"/>
        <v>-0.2881944444444444</v>
      </c>
    </row>
    <row r="20" spans="1:7" ht="15">
      <c r="A20" t="s">
        <v>25</v>
      </c>
      <c r="B20" s="17" t="s">
        <v>24</v>
      </c>
      <c r="C20" s="18">
        <v>405</v>
      </c>
      <c r="D20" s="18">
        <v>337</v>
      </c>
      <c r="E20" s="18">
        <v>312</v>
      </c>
      <c r="F20" s="19">
        <f t="shared" si="0"/>
        <v>-0.07418397626112759</v>
      </c>
      <c r="G20" s="19">
        <f t="shared" si="1"/>
        <v>-0.22962962962962963</v>
      </c>
    </row>
    <row r="21" spans="1:7" ht="15">
      <c r="A21" t="s">
        <v>26</v>
      </c>
      <c r="B21" s="17" t="s">
        <v>21</v>
      </c>
      <c r="C21" s="20">
        <v>0.689</v>
      </c>
      <c r="D21" s="20">
        <v>0.573</v>
      </c>
      <c r="E21" s="20">
        <v>0.45</v>
      </c>
      <c r="F21" s="19">
        <f t="shared" si="0"/>
        <v>-0.21465968586387427</v>
      </c>
      <c r="G21" s="19">
        <f t="shared" si="1"/>
        <v>-0.34687953555878076</v>
      </c>
    </row>
    <row r="22" spans="1:7" ht="15">
      <c r="A22" t="s">
        <v>27</v>
      </c>
      <c r="B22" s="17" t="s">
        <v>28</v>
      </c>
      <c r="C22" s="18">
        <v>109</v>
      </c>
      <c r="D22" s="18">
        <v>98</v>
      </c>
      <c r="E22" s="18">
        <v>136</v>
      </c>
      <c r="F22" s="19">
        <f t="shared" si="0"/>
        <v>0.3877551020408163</v>
      </c>
      <c r="G22" s="19">
        <f t="shared" si="1"/>
        <v>0.24770642201834864</v>
      </c>
    </row>
    <row r="23" spans="1:7" ht="15">
      <c r="A23" t="s">
        <v>29</v>
      </c>
      <c r="B23" s="17" t="s">
        <v>28</v>
      </c>
      <c r="C23" s="18">
        <v>23.6</v>
      </c>
      <c r="D23" s="18">
        <v>28.4</v>
      </c>
      <c r="E23" s="18">
        <v>25.2</v>
      </c>
      <c r="F23" s="19">
        <f t="shared" si="0"/>
        <v>-0.11267605633802814</v>
      </c>
      <c r="G23" s="19">
        <f t="shared" si="1"/>
        <v>0.06779661016949143</v>
      </c>
    </row>
    <row r="24" spans="1:7" ht="15">
      <c r="A24" t="s">
        <v>30</v>
      </c>
      <c r="B24" s="17" t="s">
        <v>28</v>
      </c>
      <c r="C24" s="18">
        <v>19</v>
      </c>
      <c r="D24" s="18">
        <v>14</v>
      </c>
      <c r="E24" s="18">
        <v>14.4</v>
      </c>
      <c r="F24" s="19">
        <f t="shared" si="0"/>
        <v>0.0285714285714286</v>
      </c>
      <c r="G24" s="19">
        <f t="shared" si="1"/>
        <v>-0.2421052631578947</v>
      </c>
    </row>
    <row r="25" spans="1:7" ht="15">
      <c r="A25" t="s">
        <v>31</v>
      </c>
      <c r="B25" s="17" t="s">
        <v>28</v>
      </c>
      <c r="C25" s="18">
        <v>22</v>
      </c>
      <c r="D25" s="18">
        <v>21.5</v>
      </c>
      <c r="E25" s="18">
        <v>21.2</v>
      </c>
      <c r="F25" s="19">
        <f t="shared" si="0"/>
        <v>-0.013953488372093056</v>
      </c>
      <c r="G25" s="19">
        <f t="shared" si="1"/>
        <v>-0.0363636363636364</v>
      </c>
    </row>
    <row r="26" spans="1:7" ht="15">
      <c r="A26" t="s">
        <v>32</v>
      </c>
      <c r="B26" s="17" t="s">
        <v>28</v>
      </c>
      <c r="C26" s="18">
        <v>25.6</v>
      </c>
      <c r="D26" s="18">
        <v>32.7</v>
      </c>
      <c r="E26" s="18">
        <v>32.9</v>
      </c>
      <c r="F26" s="19">
        <f t="shared" si="0"/>
        <v>0.0061162079510702055</v>
      </c>
      <c r="G26" s="19">
        <f t="shared" si="1"/>
        <v>0.2851562499999999</v>
      </c>
    </row>
    <row r="27" spans="1:7" ht="15">
      <c r="A27" t="s">
        <v>33</v>
      </c>
      <c r="B27" s="17" t="s">
        <v>28</v>
      </c>
      <c r="C27" s="18">
        <v>13.5</v>
      </c>
      <c r="D27" s="18">
        <v>9.37</v>
      </c>
      <c r="E27" s="18">
        <v>10.1</v>
      </c>
      <c r="F27" s="19">
        <f t="shared" si="0"/>
        <v>0.07790821771611531</v>
      </c>
      <c r="G27" s="19">
        <f t="shared" si="1"/>
        <v>-0.2518518518518519</v>
      </c>
    </row>
    <row r="28" spans="1:7" ht="15">
      <c r="A28" t="s">
        <v>34</v>
      </c>
      <c r="B28" s="17" t="s">
        <v>28</v>
      </c>
      <c r="C28" s="18">
        <v>19.8</v>
      </c>
      <c r="D28" s="18">
        <v>17</v>
      </c>
      <c r="E28" s="18">
        <v>21.6</v>
      </c>
      <c r="F28" s="19">
        <f t="shared" si="0"/>
        <v>0.27058823529411774</v>
      </c>
      <c r="G28" s="19">
        <f t="shared" si="1"/>
        <v>0.09090909090909094</v>
      </c>
    </row>
    <row r="29" spans="1:7" ht="15">
      <c r="A29" t="s">
        <v>35</v>
      </c>
      <c r="B29" s="17" t="s">
        <v>28</v>
      </c>
      <c r="C29" s="18">
        <v>18.7</v>
      </c>
      <c r="D29" s="18">
        <v>17.7</v>
      </c>
      <c r="E29" s="18">
        <v>20.6</v>
      </c>
      <c r="F29" s="19">
        <f t="shared" si="0"/>
        <v>0.16384180790960465</v>
      </c>
      <c r="G29" s="19">
        <f t="shared" si="1"/>
        <v>0.10160427807486642</v>
      </c>
    </row>
    <row r="30" spans="1:7" ht="15">
      <c r="A30" t="s">
        <v>36</v>
      </c>
      <c r="B30" s="17" t="s">
        <v>28</v>
      </c>
      <c r="C30" s="18">
        <v>16.4</v>
      </c>
      <c r="D30" s="18">
        <v>10.5</v>
      </c>
      <c r="E30" s="18">
        <v>12.3</v>
      </c>
      <c r="F30" s="19">
        <f t="shared" si="0"/>
        <v>0.17142857142857149</v>
      </c>
      <c r="G30" s="19">
        <f t="shared" si="1"/>
        <v>-0.2499999999999999</v>
      </c>
    </row>
    <row r="31" spans="1:7" ht="15">
      <c r="A31" t="s">
        <v>37</v>
      </c>
      <c r="B31" s="17" t="s">
        <v>28</v>
      </c>
      <c r="C31" s="18">
        <v>15.5</v>
      </c>
      <c r="D31" s="18">
        <v>20.7</v>
      </c>
      <c r="E31" s="18">
        <v>19.4</v>
      </c>
      <c r="F31" s="19">
        <f t="shared" si="0"/>
        <v>-0.0628019323671498</v>
      </c>
      <c r="G31" s="19">
        <f t="shared" si="1"/>
        <v>0.2516129032258064</v>
      </c>
    </row>
    <row r="32" spans="1:7" ht="15">
      <c r="A32" t="s">
        <v>38</v>
      </c>
      <c r="B32" s="17" t="s">
        <v>28</v>
      </c>
      <c r="C32" s="18">
        <v>59.4</v>
      </c>
      <c r="D32" s="18">
        <v>47.1</v>
      </c>
      <c r="E32" s="18">
        <v>46.4</v>
      </c>
      <c r="F32" s="19">
        <f t="shared" si="0"/>
        <v>-0.014861995753715558</v>
      </c>
      <c r="G32" s="19">
        <f t="shared" si="1"/>
        <v>-0.21885521885521886</v>
      </c>
    </row>
    <row r="33" spans="1:7" ht="15">
      <c r="A33" s="21" t="s">
        <v>39</v>
      </c>
      <c r="B33" s="22" t="s">
        <v>28</v>
      </c>
      <c r="C33" s="23">
        <v>27.4</v>
      </c>
      <c r="D33" s="23">
        <v>28.4</v>
      </c>
      <c r="E33" s="23">
        <v>29.8</v>
      </c>
      <c r="F33" s="19">
        <f t="shared" si="0"/>
        <v>0.049295774647887404</v>
      </c>
      <c r="G33" s="19">
        <f t="shared" si="1"/>
        <v>0.0875912408759125</v>
      </c>
    </row>
    <row r="34" spans="1:5" ht="15.75">
      <c r="A34" s="24"/>
      <c r="B34" s="24"/>
      <c r="C34" s="25"/>
      <c r="D34" s="25"/>
      <c r="E34" s="25"/>
    </row>
    <row r="35" spans="1:5" ht="15.75">
      <c r="A35" s="24" t="s">
        <v>40</v>
      </c>
      <c r="B35" s="24"/>
      <c r="C35" s="25"/>
      <c r="D35" s="25"/>
      <c r="E35" s="25"/>
    </row>
    <row r="36" spans="1:5" ht="15.75">
      <c r="A36" s="24" t="s">
        <v>41</v>
      </c>
      <c r="B36" s="24"/>
      <c r="C36" s="25"/>
      <c r="D36" s="25"/>
      <c r="E36" s="25"/>
    </row>
    <row r="37" spans="1:5" ht="15.75">
      <c r="A37" s="24" t="s">
        <v>42</v>
      </c>
      <c r="B37" s="24"/>
      <c r="C37" s="25"/>
      <c r="D37" s="25"/>
      <c r="E37" s="25"/>
    </row>
    <row r="38" spans="1:5" ht="15.75">
      <c r="A38" s="24" t="s">
        <v>43</v>
      </c>
      <c r="B38" s="24"/>
      <c r="C38" s="25"/>
      <c r="D38" s="25"/>
      <c r="E38" s="25"/>
    </row>
    <row r="39" spans="1:5" ht="15.75">
      <c r="A39" s="24" t="s">
        <v>44</v>
      </c>
      <c r="B39" s="24"/>
      <c r="C39" s="25"/>
      <c r="D39" s="25"/>
      <c r="E39" s="25"/>
    </row>
    <row r="40" spans="2:5" ht="15.75">
      <c r="B40" s="24"/>
      <c r="C40" s="25"/>
      <c r="D40" s="25"/>
      <c r="E40" s="25"/>
    </row>
    <row r="41" spans="1:5" ht="15.75">
      <c r="A41" s="24" t="s">
        <v>45</v>
      </c>
      <c r="B41" s="24"/>
      <c r="C41" s="25"/>
      <c r="D41" s="25"/>
      <c r="E41" s="25"/>
    </row>
    <row r="42" spans="1:2" ht="15">
      <c r="A42" s="24" t="s">
        <v>46</v>
      </c>
      <c r="B42" s="24"/>
    </row>
  </sheetData>
  <printOptions/>
  <pageMargins left="0.5" right="0.5" top="0.75" bottom="0.7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showOutlineSymbols="0" zoomScale="87" zoomScaleNormal="87" workbookViewId="0" topLeftCell="A1">
      <selection activeCell="F1" sqref="F1"/>
    </sheetView>
  </sheetViews>
  <sheetFormatPr defaultColWidth="8.6640625" defaultRowHeight="15"/>
  <cols>
    <col min="1" max="1" width="14.6640625" style="0" customWidth="1"/>
    <col min="2" max="2" width="8.6640625" style="0" customWidth="1"/>
    <col min="3" max="5" width="11.6640625" style="0" customWidth="1"/>
    <col min="6" max="6" width="9.99609375" style="0" bestFit="1" customWidth="1"/>
    <col min="7" max="7" width="9.3359375" style="0" bestFit="1" customWidth="1"/>
  </cols>
  <sheetData>
    <row r="1" ht="15">
      <c r="A1" s="1" t="s">
        <v>47</v>
      </c>
    </row>
    <row r="4" spans="1:7" ht="15.75">
      <c r="A4" s="2" t="s">
        <v>48</v>
      </c>
      <c r="B4" s="2"/>
      <c r="C4" s="3"/>
      <c r="D4" s="3"/>
      <c r="E4" s="3"/>
      <c r="F4" s="3"/>
      <c r="G4" s="3"/>
    </row>
    <row r="5" spans="1:7" ht="15.75">
      <c r="A5" s="4"/>
      <c r="B5" s="4"/>
      <c r="C5" s="5"/>
      <c r="D5" s="5"/>
      <c r="E5" s="5"/>
      <c r="F5" s="25"/>
      <c r="G5" s="25"/>
    </row>
    <row r="6" spans="1:7" ht="15.75">
      <c r="A6" s="26"/>
      <c r="B6" s="27" t="s">
        <v>5</v>
      </c>
      <c r="C6" s="36">
        <v>2001</v>
      </c>
      <c r="D6" s="28">
        <v>2002</v>
      </c>
      <c r="E6" s="28"/>
      <c r="F6" s="29" t="s">
        <v>6</v>
      </c>
      <c r="G6" s="29" t="s">
        <v>6</v>
      </c>
    </row>
    <row r="7" spans="1:7" ht="15.75">
      <c r="A7" s="30" t="s">
        <v>7</v>
      </c>
      <c r="B7" s="31" t="s">
        <v>8</v>
      </c>
      <c r="C7" s="31" t="s">
        <v>57</v>
      </c>
      <c r="D7" s="31" t="s">
        <v>56</v>
      </c>
      <c r="E7" s="31" t="s">
        <v>58</v>
      </c>
      <c r="F7" s="32" t="s">
        <v>9</v>
      </c>
      <c r="G7" s="32" t="s">
        <v>10</v>
      </c>
    </row>
    <row r="8" spans="1:7" ht="15.75">
      <c r="A8" s="33"/>
      <c r="B8" s="34"/>
      <c r="C8" s="3" t="s">
        <v>11</v>
      </c>
      <c r="D8" s="3"/>
      <c r="E8" s="2"/>
      <c r="F8" s="25"/>
      <c r="G8" s="25"/>
    </row>
    <row r="9" spans="1:7" ht="15.75">
      <c r="A9" s="33"/>
      <c r="B9" s="34"/>
      <c r="C9" s="2"/>
      <c r="D9" s="33"/>
      <c r="E9" s="2"/>
      <c r="F9" s="25"/>
      <c r="G9" s="25"/>
    </row>
    <row r="10" spans="1:7" ht="15.75">
      <c r="A10" s="25" t="str">
        <f>rawdata!$A$10</f>
        <v>Grapefruit   2/</v>
      </c>
      <c r="B10" s="34" t="str">
        <f>rawdata!$B$10</f>
        <v>Box</v>
      </c>
      <c r="C10" s="25">
        <f>rawdata!$C$10</f>
        <v>5.01</v>
      </c>
      <c r="D10" s="25">
        <f>rawdata!$D$10</f>
        <v>4.16</v>
      </c>
      <c r="E10" s="25">
        <f>rawdata!$E$10</f>
        <v>6.36</v>
      </c>
      <c r="F10" s="35">
        <f>rawdata!$F$10</f>
        <v>0.5288461538461539</v>
      </c>
      <c r="G10" s="35">
        <f>rawdata!$G$10</f>
        <v>0.2694610778443115</v>
      </c>
    </row>
    <row r="11" spans="1:7" ht="15.75">
      <c r="A11" s="25" t="str">
        <f>rawdata!$A$11</f>
        <v>Lemons   2/</v>
      </c>
      <c r="B11" s="34" t="str">
        <f>rawdata!$B$11</f>
        <v>Box</v>
      </c>
      <c r="C11" s="25">
        <f>rawdata!$C$11</f>
        <v>16.14</v>
      </c>
      <c r="D11" s="25">
        <f>rawdata!$D$11</f>
        <v>9.52</v>
      </c>
      <c r="E11" s="25">
        <f>rawdata!$E$11</f>
        <v>14.3</v>
      </c>
      <c r="F11" s="35">
        <f>rawdata!$F$11</f>
        <v>0.5021008403361346</v>
      </c>
      <c r="G11" s="35">
        <f>rawdata!$G$11</f>
        <v>-0.11400247831474596</v>
      </c>
    </row>
    <row r="12" spans="1:7" ht="15.75">
      <c r="A12" s="25" t="str">
        <f>rawdata!$A$12</f>
        <v>Limes   2/ </v>
      </c>
      <c r="B12" s="34" t="str">
        <f>rawdata!$B$12</f>
        <v>Box</v>
      </c>
      <c r="C12" s="25">
        <f>rawdata!$C$12</f>
        <v>0</v>
      </c>
      <c r="D12" s="25">
        <f>rawdata!$D$12</f>
        <v>0</v>
      </c>
      <c r="E12" s="25">
        <f>rawdata!$E$12</f>
        <v>0</v>
      </c>
      <c r="F12" s="35" t="s">
        <v>49</v>
      </c>
      <c r="G12" s="35" t="s">
        <v>49</v>
      </c>
    </row>
    <row r="13" spans="1:7" ht="15.75">
      <c r="A13" s="25" t="str">
        <f>rawdata!$A$13</f>
        <v>Oranges   2/</v>
      </c>
      <c r="B13" s="34" t="str">
        <f>rawdata!$B$13</f>
        <v>Box</v>
      </c>
      <c r="C13" s="25">
        <f>rawdata!$C$13</f>
        <v>4.33</v>
      </c>
      <c r="D13" s="25">
        <f>rawdata!$D$13</f>
        <v>4.13</v>
      </c>
      <c r="E13" s="25">
        <f>rawdata!$E$13</f>
        <v>3.9</v>
      </c>
      <c r="F13" s="35">
        <f>rawdata!$F$13</f>
        <v>-0.05569007263922518</v>
      </c>
      <c r="G13" s="35">
        <f>rawdata!$G$13</f>
        <v>-0.09930715935334876</v>
      </c>
    </row>
    <row r="14" spans="1:8" ht="15.75">
      <c r="A14" s="25" t="str">
        <f>rawdata!$A$14</f>
        <v>Tangelos   2/</v>
      </c>
      <c r="B14" s="34" t="str">
        <f>rawdata!$B$14</f>
        <v>Box</v>
      </c>
      <c r="C14" s="25">
        <f>rawdata!$C$14</f>
        <v>0</v>
      </c>
      <c r="D14" s="25">
        <f>rawdata!$D$14</f>
        <v>0</v>
      </c>
      <c r="E14" s="25">
        <f>rawdata!$E$14</f>
        <v>0</v>
      </c>
      <c r="F14" s="35" t="s">
        <v>49</v>
      </c>
      <c r="G14" s="35" t="s">
        <v>49</v>
      </c>
      <c r="H14" s="35"/>
    </row>
    <row r="15" spans="1:7" ht="15.75">
      <c r="A15" s="25" t="str">
        <f>rawdata!$A$15</f>
        <v>Tangerines   2/</v>
      </c>
      <c r="B15" s="34" t="str">
        <f>rawdata!$B$15</f>
        <v>Box</v>
      </c>
      <c r="C15" s="25">
        <f>rawdata!$C$15</f>
        <v>0</v>
      </c>
      <c r="D15" s="25">
        <f>rawdata!$D$15</f>
        <v>0</v>
      </c>
      <c r="E15" s="25">
        <f>rawdata!$E$15</f>
        <v>0</v>
      </c>
      <c r="F15" s="35" t="s">
        <v>49</v>
      </c>
      <c r="G15" s="35" t="s">
        <v>49</v>
      </c>
    </row>
    <row r="16" spans="1:7" ht="15.75">
      <c r="A16" s="25" t="str">
        <f>rawdata!$A$16</f>
        <v>Temples   2/</v>
      </c>
      <c r="B16" s="34" t="str">
        <f>rawdata!$B$16</f>
        <v>Box</v>
      </c>
      <c r="C16" s="25">
        <f>rawdata!$C$16</f>
        <v>0</v>
      </c>
      <c r="D16" s="25">
        <f>rawdata!$D$16</f>
        <v>0</v>
      </c>
      <c r="E16" s="25">
        <f>rawdata!$E$16</f>
        <v>0</v>
      </c>
      <c r="F16" s="35" t="s">
        <v>49</v>
      </c>
      <c r="G16" s="35" t="s">
        <v>49</v>
      </c>
    </row>
    <row r="17" spans="1:7" ht="15.75">
      <c r="A17" s="25" t="str">
        <f>rawdata!$A$17</f>
        <v>Apples, fresh  3/</v>
      </c>
      <c r="B17" s="34" t="str">
        <f>rawdata!$B$17</f>
        <v>Lb.</v>
      </c>
      <c r="C17" s="25">
        <f>rawdata!$C$17</f>
        <v>0.152</v>
      </c>
      <c r="D17" s="25">
        <f>rawdata!$D$17</f>
        <v>0.22</v>
      </c>
      <c r="E17" s="25">
        <f>rawdata!$E$17</f>
        <v>0.206</v>
      </c>
      <c r="F17" s="35">
        <f>rawdata!$F$17</f>
        <v>-0.0636363636363637</v>
      </c>
      <c r="G17" s="35">
        <f>rawdata!$G$17</f>
        <v>0.3552631578947368</v>
      </c>
    </row>
    <row r="18" spans="1:7" ht="15.75">
      <c r="A18" s="25" t="str">
        <f>rawdata!$A$18</f>
        <v>Grapes</v>
      </c>
      <c r="B18" s="34" t="str">
        <f>rawdata!$B$18</f>
        <v>Ton</v>
      </c>
      <c r="C18" s="25">
        <f>rawdata!$C$18</f>
        <v>630</v>
      </c>
      <c r="D18" s="25">
        <f>rawdata!$D$18</f>
        <v>920</v>
      </c>
      <c r="E18" s="25">
        <f>rawdata!$E$18</f>
        <v>1000</v>
      </c>
      <c r="F18" s="35">
        <f>rawdata!$F$18</f>
        <v>0.08695652173913043</v>
      </c>
      <c r="G18" s="35">
        <f>rawdata!$G$18</f>
        <v>0.5873015873015873</v>
      </c>
    </row>
    <row r="19" spans="1:7" ht="15.75">
      <c r="A19" s="25" t="str">
        <f>rawdata!$A$19</f>
        <v>Peaches</v>
      </c>
      <c r="B19" s="34" t="str">
        <f>rawdata!$B$19</f>
        <v>Lb.</v>
      </c>
      <c r="C19" s="25">
        <f>rawdata!$C$19</f>
        <v>0.288</v>
      </c>
      <c r="D19" s="25">
        <f>rawdata!$D$19</f>
        <v>0.275</v>
      </c>
      <c r="E19" s="25">
        <f>rawdata!$E$19</f>
        <v>0.205</v>
      </c>
      <c r="F19" s="35">
        <f>rawdata!$F$19</f>
        <v>-0.25454545454545463</v>
      </c>
      <c r="G19" s="35">
        <f>rawdata!$G$19</f>
        <v>-0.2881944444444444</v>
      </c>
    </row>
    <row r="20" spans="1:7" ht="15.75">
      <c r="A20" s="25" t="str">
        <f>rawdata!$A$20</f>
        <v>Pears, fresh  3/</v>
      </c>
      <c r="B20" s="34" t="str">
        <f>rawdata!$B$20</f>
        <v>Ton</v>
      </c>
      <c r="C20" s="25">
        <f>rawdata!$C$20</f>
        <v>405</v>
      </c>
      <c r="D20" s="25">
        <f>rawdata!$D$20</f>
        <v>337</v>
      </c>
      <c r="E20" s="25">
        <f>rawdata!$E$20</f>
        <v>312</v>
      </c>
      <c r="F20" s="35">
        <f>rawdata!$F$20</f>
        <v>-0.07418397626112759</v>
      </c>
      <c r="G20" s="35">
        <f>rawdata!$G$20</f>
        <v>-0.22962962962962963</v>
      </c>
    </row>
    <row r="21" spans="1:7" ht="15.75">
      <c r="A21" s="25" t="str">
        <f>rawdata!$A$21</f>
        <v>Strawberries, fresh</v>
      </c>
      <c r="B21" s="34" t="str">
        <f>rawdata!$B$21</f>
        <v>Lb.</v>
      </c>
      <c r="C21" s="25">
        <f>rawdata!$C$21</f>
        <v>0.689</v>
      </c>
      <c r="D21" s="25">
        <f>rawdata!$D$21</f>
        <v>0.573</v>
      </c>
      <c r="E21" s="25">
        <f>rawdata!$E$21</f>
        <v>0.45</v>
      </c>
      <c r="F21" s="35">
        <f>rawdata!$F$21</f>
        <v>-0.21465968586387427</v>
      </c>
      <c r="G21" s="35">
        <f>rawdata!$G$21</f>
        <v>-0.34687953555878076</v>
      </c>
    </row>
    <row r="22" spans="1:7" ht="15.75">
      <c r="A22" s="25" t="str">
        <f>rawdata!$A$22</f>
        <v>Asparagus  4/</v>
      </c>
      <c r="B22" s="34" t="str">
        <f>rawdata!$B$22</f>
        <v>Cwt.</v>
      </c>
      <c r="C22" s="25">
        <f>rawdata!$C$22</f>
        <v>109</v>
      </c>
      <c r="D22" s="25">
        <f>rawdata!$D$22</f>
        <v>98</v>
      </c>
      <c r="E22" s="25">
        <f>rawdata!$E$22</f>
        <v>136</v>
      </c>
      <c r="F22" s="35">
        <f>rawdata!$F$22</f>
        <v>0.3877551020408163</v>
      </c>
      <c r="G22" s="35">
        <f>rawdata!$G$22</f>
        <v>0.24770642201834864</v>
      </c>
    </row>
    <row r="23" spans="1:7" ht="15.75">
      <c r="A23" s="25" t="str">
        <f>rawdata!$A$23</f>
        <v>Broccoli   4/</v>
      </c>
      <c r="B23" s="34" t="str">
        <f>rawdata!$B$23</f>
        <v>Cwt.</v>
      </c>
      <c r="C23" s="25">
        <f>rawdata!$C$23</f>
        <v>23.6</v>
      </c>
      <c r="D23" s="25">
        <f>rawdata!$D$23</f>
        <v>28.4</v>
      </c>
      <c r="E23" s="25">
        <f>rawdata!$E$23</f>
        <v>25.2</v>
      </c>
      <c r="F23" s="35">
        <f>rawdata!$F$23</f>
        <v>-0.11267605633802814</v>
      </c>
      <c r="G23" s="35">
        <f>rawdata!$G$23</f>
        <v>0.06779661016949143</v>
      </c>
    </row>
    <row r="24" spans="1:7" ht="15.75">
      <c r="A24" s="25" t="str">
        <f>rawdata!$A$24</f>
        <v>Cantaloupes</v>
      </c>
      <c r="B24" s="34" t="str">
        <f>rawdata!$B$24</f>
        <v>Cwt.</v>
      </c>
      <c r="C24" s="25">
        <f>rawdata!$C$24</f>
        <v>19</v>
      </c>
      <c r="D24" s="25">
        <f>rawdata!$D$24</f>
        <v>14</v>
      </c>
      <c r="E24" s="25">
        <f>rawdata!$E$24</f>
        <v>14.4</v>
      </c>
      <c r="F24" s="35">
        <f>rawdata!$F$24</f>
        <v>0.0285714285714286</v>
      </c>
      <c r="G24" s="35">
        <f>rawdata!$G$24</f>
        <v>-0.2421052631578947</v>
      </c>
    </row>
    <row r="25" spans="1:7" ht="15.75">
      <c r="A25" s="25" t="str">
        <f>rawdata!$A$25</f>
        <v>Carrots   4/</v>
      </c>
      <c r="B25" s="34" t="str">
        <f>rawdata!$B$25</f>
        <v>Cwt.</v>
      </c>
      <c r="C25" s="25">
        <f>rawdata!$C$25</f>
        <v>22</v>
      </c>
      <c r="D25" s="25">
        <f>rawdata!$D$25</f>
        <v>21.5</v>
      </c>
      <c r="E25" s="25">
        <f>rawdata!$E$25</f>
        <v>21.2</v>
      </c>
      <c r="F25" s="35">
        <f>rawdata!$F$25</f>
        <v>-0.013953488372093056</v>
      </c>
      <c r="G25" s="35">
        <f>rawdata!$G$25</f>
        <v>-0.0363636363636364</v>
      </c>
    </row>
    <row r="26" spans="1:7" ht="15.75">
      <c r="A26" s="25" t="str">
        <f>rawdata!$A$26</f>
        <v>Cauliflower   4/</v>
      </c>
      <c r="B26" s="34" t="str">
        <f>rawdata!$B$26</f>
        <v>Cwt.</v>
      </c>
      <c r="C26" s="25">
        <f>rawdata!$C$26</f>
        <v>25.6</v>
      </c>
      <c r="D26" s="25">
        <f>rawdata!$D$26</f>
        <v>32.7</v>
      </c>
      <c r="E26" s="25">
        <f>rawdata!$E$26</f>
        <v>32.9</v>
      </c>
      <c r="F26" s="35">
        <f>rawdata!$F$26</f>
        <v>0.0061162079510702055</v>
      </c>
      <c r="G26" s="35">
        <f>rawdata!$G$26</f>
        <v>0.2851562499999999</v>
      </c>
    </row>
    <row r="27" spans="1:7" ht="15.75">
      <c r="A27" s="25" t="str">
        <f>rawdata!$A$27</f>
        <v>Celery   4/</v>
      </c>
      <c r="B27" s="34" t="str">
        <f>rawdata!$B$27</f>
        <v>Cwt.</v>
      </c>
      <c r="C27" s="25">
        <f>rawdata!$C$27</f>
        <v>13.5</v>
      </c>
      <c r="D27" s="25">
        <f>rawdata!$D$27</f>
        <v>9.37</v>
      </c>
      <c r="E27" s="25">
        <f>rawdata!$E$27</f>
        <v>10.1</v>
      </c>
      <c r="F27" s="35">
        <f>rawdata!$F$27</f>
        <v>0.07790821771611531</v>
      </c>
      <c r="G27" s="35">
        <f>rawdata!$G$27</f>
        <v>-0.2518518518518519</v>
      </c>
    </row>
    <row r="28" spans="1:7" ht="15.75">
      <c r="A28" s="25" t="str">
        <f>rawdata!$A$28</f>
        <v>Sweet Corn   4/</v>
      </c>
      <c r="B28" s="34" t="str">
        <f>rawdata!$B$28</f>
        <v>Cwt.</v>
      </c>
      <c r="C28" s="25">
        <f>rawdata!$C$28</f>
        <v>19.8</v>
      </c>
      <c r="D28" s="25">
        <f>rawdata!$D$28</f>
        <v>17</v>
      </c>
      <c r="E28" s="25">
        <f>rawdata!$E$28</f>
        <v>21.6</v>
      </c>
      <c r="F28" s="35">
        <f>rawdata!$F$28</f>
        <v>0.27058823529411774</v>
      </c>
      <c r="G28" s="35">
        <f>rawdata!$G$28</f>
        <v>0.09090909090909094</v>
      </c>
    </row>
    <row r="29" spans="1:7" ht="15.75">
      <c r="A29" s="25" t="str">
        <f>rawdata!$A$29</f>
        <v>Cucumbers   4/</v>
      </c>
      <c r="B29" s="34" t="str">
        <f>rawdata!$B$29</f>
        <v>Cwt.</v>
      </c>
      <c r="C29" s="25">
        <f>rawdata!$C$29</f>
        <v>18.7</v>
      </c>
      <c r="D29" s="25">
        <f>rawdata!$D$29</f>
        <v>17.7</v>
      </c>
      <c r="E29" s="25">
        <f>rawdata!$E$29</f>
        <v>20.6</v>
      </c>
      <c r="F29" s="35">
        <f>rawdata!$F$29</f>
        <v>0.16384180790960465</v>
      </c>
      <c r="G29" s="35">
        <f>rawdata!$G$29</f>
        <v>0.10160427807486642</v>
      </c>
    </row>
    <row r="30" spans="1:7" ht="15.75">
      <c r="A30" s="25" t="str">
        <f>rawdata!$A$30</f>
        <v>Lettuce   4/</v>
      </c>
      <c r="B30" s="34" t="str">
        <f>rawdata!$B$30</f>
        <v>Cwt.</v>
      </c>
      <c r="C30" s="25">
        <f>rawdata!$C$30</f>
        <v>16.4</v>
      </c>
      <c r="D30" s="25">
        <f>rawdata!$D$30</f>
        <v>10.5</v>
      </c>
      <c r="E30" s="25">
        <f>rawdata!$E$30</f>
        <v>12.3</v>
      </c>
      <c r="F30" s="35">
        <f>rawdata!$F$30</f>
        <v>0.17142857142857149</v>
      </c>
      <c r="G30" s="35">
        <f>rawdata!$G$30</f>
        <v>-0.2499999999999999</v>
      </c>
    </row>
    <row r="31" spans="1:7" ht="15.75">
      <c r="A31" s="25" t="str">
        <f>rawdata!$A$31</f>
        <v>Onions   4/</v>
      </c>
      <c r="B31" s="34" t="str">
        <f>rawdata!$B$31</f>
        <v>Cwt.</v>
      </c>
      <c r="C31" s="25">
        <f>rawdata!$C$31</f>
        <v>15.5</v>
      </c>
      <c r="D31" s="25">
        <f>rawdata!$D$31</f>
        <v>20.7</v>
      </c>
      <c r="E31" s="25">
        <f>rawdata!$E$31</f>
        <v>19.4</v>
      </c>
      <c r="F31" s="35">
        <f>rawdata!$F$31</f>
        <v>-0.0628019323671498</v>
      </c>
      <c r="G31" s="35">
        <f>rawdata!$G$31</f>
        <v>0.2516129032258064</v>
      </c>
    </row>
    <row r="32" spans="1:7" ht="15.75">
      <c r="A32" s="25" t="str">
        <f>rawdata!$A$32</f>
        <v>Snap Beans  4/</v>
      </c>
      <c r="B32" s="34" t="str">
        <f>rawdata!$B$32</f>
        <v>Cwt.</v>
      </c>
      <c r="C32" s="25">
        <f>rawdata!$C$32</f>
        <v>59.4</v>
      </c>
      <c r="D32" s="25">
        <f>rawdata!$D$32</f>
        <v>47.1</v>
      </c>
      <c r="E32" s="25">
        <f>rawdata!$E$32</f>
        <v>46.4</v>
      </c>
      <c r="F32" s="35">
        <f>rawdata!$F$32</f>
        <v>-0.014861995753715558</v>
      </c>
      <c r="G32" s="35">
        <f>rawdata!$G$32</f>
        <v>-0.21885521885521886</v>
      </c>
    </row>
    <row r="33" spans="1:7" ht="15.75">
      <c r="A33" s="25" t="str">
        <f>rawdata!$A$33</f>
        <v>Tomatoes   4/</v>
      </c>
      <c r="B33" s="34" t="str">
        <f>rawdata!$B$33</f>
        <v>Cwt.</v>
      </c>
      <c r="C33" s="25">
        <f>rawdata!$C$33</f>
        <v>27.4</v>
      </c>
      <c r="D33" s="25">
        <f>rawdata!$D$33</f>
        <v>28.4</v>
      </c>
      <c r="E33" s="25">
        <f>rawdata!$E$33</f>
        <v>29.8</v>
      </c>
      <c r="F33" s="35">
        <f>rawdata!$F$33</f>
        <v>0.049295774647887404</v>
      </c>
      <c r="G33" s="35">
        <f>rawdata!$G$33</f>
        <v>0.0875912408759125</v>
      </c>
    </row>
    <row r="34" spans="1:7" ht="15.75">
      <c r="A34" s="25"/>
      <c r="B34" s="25"/>
      <c r="C34" s="25"/>
      <c r="D34" s="25"/>
      <c r="E34" s="25"/>
      <c r="F34" s="25"/>
      <c r="G34" s="25"/>
    </row>
    <row r="35" spans="1:7" ht="15.75">
      <c r="A35" s="25" t="str">
        <f>rawdata!$A$35</f>
        <v>1/  Preliminary</v>
      </c>
      <c r="B35" s="25"/>
      <c r="C35" s="25"/>
      <c r="D35" s="25"/>
      <c r="E35" s="25"/>
      <c r="F35" s="25"/>
      <c r="G35" s="25"/>
    </row>
    <row r="36" spans="1:7" ht="15.75">
      <c r="A36" s="25" t="str">
        <f>rawdata!$A$36</f>
        <v>2/  Equivalent on-tree returns. </v>
      </c>
      <c r="B36" s="25"/>
      <c r="C36" s="25"/>
      <c r="D36" s="25"/>
      <c r="E36" s="25"/>
      <c r="F36" s="25"/>
      <c r="G36" s="25"/>
    </row>
    <row r="37" spans="1:7" ht="15.75">
      <c r="A37" s="25" t="str">
        <f>rawdata!$A$37</f>
        <v>3/  Equivalent packinghouse-door returns for CA and NY (apples only), OR (pears only), and</v>
      </c>
      <c r="B37" s="25"/>
      <c r="C37" s="25"/>
      <c r="D37" s="25"/>
      <c r="E37" s="25"/>
      <c r="F37" s="25"/>
      <c r="G37" s="25"/>
    </row>
    <row r="38" spans="1:7" ht="15.75">
      <c r="A38" s="25" t="str">
        <f>rawdata!$A$38</f>
        <v>   WA (apples,  peaches, and pears).  Prices as sold for other states.  </v>
      </c>
      <c r="B38" s="25"/>
      <c r="C38" s="25"/>
      <c r="D38" s="25"/>
      <c r="E38" s="25"/>
      <c r="F38" s="25"/>
      <c r="G38" s="25"/>
    </row>
    <row r="39" spans="1:7" ht="15.75">
      <c r="A39" s="25" t="str">
        <f>rawdata!$A$39</f>
        <v>4/  Fresh-market, FOB shipping point.</v>
      </c>
      <c r="B39" s="25"/>
      <c r="C39" s="25"/>
      <c r="D39" s="25"/>
      <c r="E39" s="25"/>
      <c r="F39" s="25"/>
      <c r="G39" s="25"/>
    </row>
    <row r="40" spans="1:7" ht="15.75">
      <c r="A40" s="25"/>
      <c r="B40" s="25"/>
      <c r="C40" s="25"/>
      <c r="D40" s="25"/>
      <c r="E40" s="25"/>
      <c r="F40" s="25"/>
      <c r="G40" s="25"/>
    </row>
    <row r="41" spans="1:7" ht="15.75">
      <c r="A41" s="25" t="s">
        <v>50</v>
      </c>
      <c r="B41" s="25"/>
      <c r="C41" s="25"/>
      <c r="D41" s="25"/>
      <c r="E41" s="25"/>
      <c r="F41" s="25"/>
      <c r="G41" s="25"/>
    </row>
    <row r="42" spans="1:7" ht="15.75">
      <c r="A42" s="25" t="s">
        <v>51</v>
      </c>
      <c r="B42" s="25"/>
      <c r="C42" s="25"/>
      <c r="D42" s="25"/>
      <c r="E42" s="25"/>
      <c r="F42" s="25"/>
      <c r="G42" s="25"/>
    </row>
    <row r="43" spans="1:7" ht="15.75">
      <c r="A43" s="25" t="s">
        <v>52</v>
      </c>
      <c r="B43" s="25"/>
      <c r="C43" s="25"/>
      <c r="D43" s="25"/>
      <c r="E43" s="25"/>
      <c r="F43" s="25"/>
      <c r="G43" s="25"/>
    </row>
    <row r="44" spans="1:7" ht="15.75">
      <c r="A44" s="25" t="s">
        <v>53</v>
      </c>
      <c r="B44" s="25"/>
      <c r="C44" s="25"/>
      <c r="D44" s="25"/>
      <c r="E44" s="25"/>
      <c r="F44" s="25"/>
      <c r="G44" s="25"/>
    </row>
    <row r="45" spans="1:7" ht="15.75">
      <c r="A45" s="25" t="s">
        <v>54</v>
      </c>
      <c r="B45" s="25"/>
      <c r="C45" s="25"/>
      <c r="D45" s="25"/>
      <c r="E45" s="25"/>
      <c r="F45" s="25"/>
      <c r="G45" s="25"/>
    </row>
    <row r="46" spans="1:7" ht="15.75">
      <c r="A46" s="25" t="s">
        <v>55</v>
      </c>
      <c r="B46" s="25"/>
      <c r="C46" s="25"/>
      <c r="D46" s="25"/>
      <c r="E46" s="25"/>
      <c r="F46" s="25"/>
      <c r="G46" s="25"/>
    </row>
    <row r="47" spans="1:7" ht="15.75">
      <c r="A47" s="25"/>
      <c r="B47" s="25"/>
      <c r="C47" s="25"/>
      <c r="D47" s="25"/>
      <c r="E47" s="25"/>
      <c r="F47" s="25"/>
      <c r="G47" s="25"/>
    </row>
    <row r="48" spans="1:7" ht="15.75">
      <c r="A48" s="25" t="str">
        <f>rawdata!$A$41</f>
        <v>Note: Zeroes indicate insufficient information or insufficient sales to establish a price.</v>
      </c>
      <c r="B48" s="25"/>
      <c r="C48" s="25"/>
      <c r="D48" s="25"/>
      <c r="E48" s="25"/>
      <c r="F48" s="25"/>
      <c r="G48" s="25"/>
    </row>
    <row r="49" spans="1:7" ht="15.75">
      <c r="A49" s="25" t="str">
        <f>rawdata!$A$42</f>
        <v>Source:  National Agricultural Statistics Service (NASS), USDA.</v>
      </c>
      <c r="B49" s="25"/>
      <c r="C49" s="25"/>
      <c r="D49" s="25"/>
      <c r="E49" s="25"/>
      <c r="F49" s="25"/>
      <c r="G49" s="25"/>
    </row>
  </sheetData>
  <printOptions/>
  <pageMargins left="0.5" right="0.5" top="0.75" bottom="0.75" header="0.5" footer="0.5"/>
  <pageSetup horizontalDpi="300" verticalDpi="300" orientation="portrait" r:id="rId1"/>
  <rowBreaks count="2" manualBreakCount="2">
    <brk id="3" max="65535" man="1"/>
    <brk id="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orozcoe</cp:lastModifiedBy>
  <dcterms:created xsi:type="dcterms:W3CDTF">2002-05-22T14:12:52Z</dcterms:created>
  <dcterms:modified xsi:type="dcterms:W3CDTF">2002-08-16T14:45:39Z</dcterms:modified>
  <cp:category/>
  <cp:version/>
  <cp:contentType/>
  <cp:contentStatus/>
</cp:coreProperties>
</file>