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8700" activeTab="1"/>
  </bookViews>
  <sheets>
    <sheet name="WRP ranking sheet instructions" sheetId="1" r:id="rId1"/>
    <sheet name="WRP Ranking sheet" sheetId="2" r:id="rId2"/>
  </sheets>
  <definedNames>
    <definedName name="_xlnm.Print_Area" localSheetId="0">'WRP ranking sheet instructions'!$A$1:$N$88</definedName>
  </definedNames>
  <calcPr fullCalcOnLoad="1"/>
</workbook>
</file>

<file path=xl/comments2.xml><?xml version="1.0" encoding="utf-8"?>
<comments xmlns="http://schemas.openxmlformats.org/spreadsheetml/2006/main">
  <authors>
    <author>dick.yetter</author>
  </authors>
  <commentList>
    <comment ref="F17" authorId="0">
      <text>
        <r>
          <rPr>
            <sz val="8"/>
            <rFont val="Tahoma"/>
            <family val="0"/>
          </rPr>
          <t xml:space="preserve">
Number of acres of PC</t>
        </r>
      </text>
    </comment>
    <comment ref="F18" authorId="0">
      <text>
        <r>
          <rPr>
            <sz val="8"/>
            <rFont val="Tahoma"/>
            <family val="0"/>
          </rPr>
          <t xml:space="preserve">
Number of acres of FW</t>
        </r>
      </text>
    </comment>
    <comment ref="F19" authorId="0">
      <text>
        <r>
          <rPr>
            <sz val="8"/>
            <rFont val="Tahoma"/>
            <family val="0"/>
          </rPr>
          <t xml:space="preserve">
Number of acres of FWP</t>
        </r>
      </text>
    </comment>
    <comment ref="F20" authorId="0">
      <text>
        <r>
          <rPr>
            <sz val="8"/>
            <rFont val="Tahoma"/>
            <family val="0"/>
          </rPr>
          <t xml:space="preserve">
Number of acres of degraded wetlands</t>
        </r>
      </text>
    </comment>
    <comment ref="F21" authorId="0">
      <text>
        <r>
          <rPr>
            <sz val="8"/>
            <rFont val="Tahoma"/>
            <family val="0"/>
          </rPr>
          <t xml:space="preserve">
Number of acres of riparian habitat</t>
        </r>
      </text>
    </comment>
    <comment ref="F22" authorId="0">
      <text>
        <r>
          <rPr>
            <sz val="8"/>
            <rFont val="Tahoma"/>
            <family val="0"/>
          </rPr>
          <t xml:space="preserve">
Number of acres of LABF</t>
        </r>
      </text>
    </comment>
    <comment ref="J12" authorId="0">
      <text>
        <r>
          <rPr>
            <sz val="8"/>
            <rFont val="Tahoma"/>
            <family val="0"/>
          </rPr>
          <t xml:space="preserve">Select the points that apply from this column
</t>
        </r>
      </text>
    </comment>
    <comment ref="L12" authorId="0">
      <text>
        <r>
          <rPr>
            <sz val="8"/>
            <rFont val="Tahoma"/>
            <family val="0"/>
          </rPr>
          <t xml:space="preserve">Enter the points from the Points Column into the shaded cells in this column
</t>
        </r>
      </text>
    </comment>
    <comment ref="C31" authorId="0">
      <text>
        <r>
          <rPr>
            <sz val="8"/>
            <rFont val="Tahoma"/>
            <family val="0"/>
          </rPr>
          <t xml:space="preserve">Verification must be by a Biologist from USFWS or NOAA Fisheries in order to add points for T&amp;E direct benefit
</t>
        </r>
      </text>
    </comment>
    <comment ref="H124" authorId="0">
      <text>
        <r>
          <rPr>
            <sz val="8"/>
            <rFont val="Tahoma"/>
            <family val="0"/>
          </rPr>
          <t xml:space="preserve">acres must be at least 1 to avoid error message in formula cell
</t>
        </r>
      </text>
    </comment>
  </commentList>
</comments>
</file>

<file path=xl/sharedStrings.xml><?xml version="1.0" encoding="utf-8"?>
<sst xmlns="http://schemas.openxmlformats.org/spreadsheetml/2006/main" count="125" uniqueCount="116">
  <si>
    <t>WETLANDS RESERVE PROGRAM (WRP) RANKING CRITERIA</t>
  </si>
  <si>
    <t>ECOLOGICAL CONSIDERATIONS</t>
  </si>
  <si>
    <r>
      <t>SECTION A:</t>
    </r>
    <r>
      <rPr>
        <b/>
        <sz val="11"/>
        <color indexed="8"/>
        <rFont val="Times New Roman"/>
        <family val="1"/>
      </rPr>
      <t xml:space="preserve"> WILDLIFE  </t>
    </r>
    <r>
      <rPr>
        <sz val="11"/>
        <color indexed="10"/>
        <rFont val="Times New Roman"/>
        <family val="1"/>
      </rPr>
      <t xml:space="preserve"> (Check all that apply)                  </t>
    </r>
    <r>
      <rPr>
        <b/>
        <sz val="11"/>
        <color indexed="8"/>
        <rFont val="Times New Roman"/>
        <family val="1"/>
      </rPr>
      <t xml:space="preserve"> </t>
    </r>
  </si>
  <si>
    <t>1.  Habitat type:</t>
  </si>
  <si>
    <t>Existing Mature (&gt; 50% of total easement) bottom land hardwood/cypress tupelo</t>
  </si>
  <si>
    <t xml:space="preserve">PC, FW, or FWP (&gt; 50% of total easement) </t>
  </si>
  <si>
    <t xml:space="preserve">Other (all other types of habitats) </t>
  </si>
  <si>
    <t>from USFWS or NOAA Fisheries is needed before points can be added for this question.</t>
  </si>
  <si>
    <r>
      <t xml:space="preserve">            </t>
    </r>
    <r>
      <rPr>
        <b/>
        <u val="single"/>
        <sz val="11"/>
        <rFont val="Times New Roman"/>
        <family val="1"/>
      </rPr>
      <t xml:space="preserve"> CONTRIBUTIONS TO SENSITIVE SPECIES</t>
    </r>
    <r>
      <rPr>
        <sz val="11"/>
        <rFont val="Times New Roman"/>
        <family val="1"/>
      </rPr>
      <t xml:space="preserve"> – Maximum 150 Points. </t>
    </r>
    <r>
      <rPr>
        <b/>
        <sz val="11"/>
        <rFont val="Times New Roman"/>
        <family val="1"/>
      </rPr>
      <t xml:space="preserve"> </t>
    </r>
  </si>
  <si>
    <r>
      <t>NOTE</t>
    </r>
    <r>
      <rPr>
        <sz val="11"/>
        <rFont val="Times New Roman"/>
        <family val="1"/>
      </rPr>
      <t>: When more than one species occurs in the project area a cumulative total of points</t>
    </r>
  </si>
  <si>
    <t xml:space="preserve"> </t>
  </si>
  <si>
    <r>
      <t xml:space="preserve">for all species will be used.  </t>
    </r>
    <r>
      <rPr>
        <b/>
        <sz val="11"/>
        <rFont val="Times New Roman"/>
        <family val="1"/>
      </rPr>
      <t>The cumulative total for any site will not exceed 150 points</t>
    </r>
    <r>
      <rPr>
        <sz val="11"/>
        <rFont val="Times New Roman"/>
        <family val="1"/>
      </rPr>
      <t>.</t>
    </r>
  </si>
  <si>
    <r>
      <t>Federal Listed Threatened/Endangered (T/E) Species</t>
    </r>
    <r>
      <rPr>
        <sz val="11"/>
        <rFont val="Times New Roman"/>
        <family val="1"/>
      </rPr>
      <t xml:space="preserve"> –</t>
    </r>
  </si>
  <si>
    <t xml:space="preserve">Site is known to be used by listed T/E Species and project will </t>
  </si>
  <si>
    <t>directly impact recovery and/or protection of species.</t>
  </si>
  <si>
    <r>
      <t>Federal Candidate species and state (T&amp;E) listed species –</t>
    </r>
    <r>
      <rPr>
        <sz val="11"/>
        <rFont val="Times New Roman"/>
        <family val="1"/>
      </rPr>
      <t xml:space="preserve"> </t>
    </r>
  </si>
  <si>
    <t xml:space="preserve">Site is know to be used by candidate species and project will </t>
  </si>
  <si>
    <t>directly impact recovery and/or protection of the species.</t>
  </si>
  <si>
    <r>
      <t>State Species of  Concern –</t>
    </r>
    <r>
      <rPr>
        <sz val="11"/>
        <rFont val="Times New Roman"/>
        <family val="1"/>
      </rPr>
      <t xml:space="preserve"> </t>
    </r>
  </si>
  <si>
    <t xml:space="preserve">Site is know to be used by sensitive species and project will </t>
  </si>
  <si>
    <r>
      <t>directly impact the recovery and/or protection of the species</t>
    </r>
    <r>
      <rPr>
        <sz val="12"/>
        <rFont val="Times New Roman"/>
        <family val="1"/>
      </rPr>
      <t>.</t>
    </r>
  </si>
  <si>
    <t>None</t>
  </si>
  <si>
    <t>****Please identify species in the space above.</t>
  </si>
  <si>
    <t xml:space="preserve">Total Points Section A      </t>
  </si>
  <si>
    <t>Points</t>
  </si>
  <si>
    <t>Selected points</t>
  </si>
  <si>
    <r>
      <t>SECTION B:</t>
    </r>
    <r>
      <rPr>
        <b/>
        <sz val="12"/>
        <color indexed="8"/>
        <rFont val="Times New Roman"/>
        <family val="1"/>
      </rPr>
      <t xml:space="preserve">  Amount of Hydrologic Restoration and Diversity</t>
    </r>
    <r>
      <rPr>
        <sz val="10"/>
        <color indexed="8"/>
        <rFont val="Times New Roman"/>
        <family val="1"/>
      </rPr>
      <t xml:space="preserve">   </t>
    </r>
  </si>
  <si>
    <t>4 or more classification types</t>
  </si>
  <si>
    <t xml:space="preserve">3 classification types </t>
  </si>
  <si>
    <r>
      <t>Increment of hydrology restoration</t>
    </r>
    <r>
      <rPr>
        <sz val="12"/>
        <rFont val="Times New Roman"/>
        <family val="1"/>
      </rPr>
      <t xml:space="preserve"> on </t>
    </r>
    <r>
      <rPr>
        <sz val="12"/>
        <color indexed="10"/>
        <rFont val="Times New Roman"/>
        <family val="1"/>
      </rPr>
      <t>wetland portion</t>
    </r>
    <r>
      <rPr>
        <sz val="12"/>
        <rFont val="Times New Roman"/>
        <family val="1"/>
      </rPr>
      <t xml:space="preserve"> of easement to pre-agricultural conditions.  </t>
    </r>
  </si>
  <si>
    <t>80 % or greater</t>
  </si>
  <si>
    <t>60% – 79%</t>
  </si>
  <si>
    <t>40% – 59%</t>
  </si>
  <si>
    <t>20% – 39%</t>
  </si>
  <si>
    <t>1% – 19%</t>
  </si>
  <si>
    <t xml:space="preserve">Formula: % hydrology post-project – % hydrology pre-project = increment </t>
  </si>
  <si>
    <t xml:space="preserve">                                Example:  (85 % - 20% = 65%)</t>
  </si>
  <si>
    <t>Entire wetland portion is protected by buffer</t>
  </si>
  <si>
    <t>Less than entire wetland area is protected by buffer</t>
  </si>
  <si>
    <t>No buffer offered</t>
  </si>
  <si>
    <t>TOTAL ECOLOGICAL CONSIDERATIONS points</t>
  </si>
  <si>
    <t xml:space="preserve">Total Points Section C   </t>
  </si>
  <si>
    <t xml:space="preserve">A. Restoration cost per acre </t>
  </si>
  <si>
    <r>
      <t xml:space="preserve">     </t>
    </r>
    <r>
      <rPr>
        <b/>
        <sz val="11"/>
        <rFont val="Times New Roman"/>
        <family val="1"/>
      </rPr>
      <t>[$1500 – (Restoration cost / #acres)]/30= Point Value</t>
    </r>
  </si>
  <si>
    <t>acres</t>
  </si>
  <si>
    <t>Total Acres</t>
  </si>
  <si>
    <t>Point Value</t>
  </si>
  <si>
    <t xml:space="preserve">Additional O &amp; M that would be required beyond initial restoration activities: </t>
  </si>
  <si>
    <t xml:space="preserve">Minimal or no management required: normal oversight and maintenance expected     </t>
  </si>
  <si>
    <t>Operation and maintenance such as repair or replace water control structure</t>
  </si>
  <si>
    <t>TOTAL COST FACTORS POINTS</t>
  </si>
  <si>
    <t>Additional Ranking Considerations</t>
  </si>
  <si>
    <t>ADD 50 POINTS if adjacent to permanently protected area</t>
  </si>
  <si>
    <t>ADD 50 POINTS  for a Black River system (special initiative area – see back)</t>
  </si>
  <si>
    <r>
      <t xml:space="preserve">ADD 100 POINTS for a </t>
    </r>
    <r>
      <rPr>
        <b/>
        <sz val="11"/>
        <color indexed="10"/>
        <rFont val="Times New Roman"/>
        <family val="1"/>
      </rPr>
      <t>Red River</t>
    </r>
    <r>
      <rPr>
        <b/>
        <sz val="11"/>
        <rFont val="Times New Roman"/>
        <family val="1"/>
      </rPr>
      <t xml:space="preserve"> system  (special initiative area – see back) PROBLEM SOILS</t>
    </r>
  </si>
  <si>
    <t>TOTAL SCORE</t>
  </si>
  <si>
    <t>Restoration cost/acre</t>
  </si>
  <si>
    <t>Name</t>
  </si>
  <si>
    <t>Address</t>
  </si>
  <si>
    <t>Length of easement offered</t>
  </si>
  <si>
    <t>Evaluators</t>
  </si>
  <si>
    <t>Verified by:</t>
  </si>
  <si>
    <t>Farmed Wetland Pasture (FWP)</t>
  </si>
  <si>
    <t>Degraded Wetlands</t>
  </si>
  <si>
    <t>Riparian</t>
  </si>
  <si>
    <t>Prior Converted Cropland (PC)                                             
.</t>
  </si>
  <si>
    <r>
      <t xml:space="preserve">2.  Endangered or Threatened Species directly benefited. Verification of direct benefit </t>
    </r>
    <r>
      <rPr>
        <sz val="12"/>
        <rFont val="Times New Roman"/>
        <family val="1"/>
      </rPr>
      <t xml:space="preserve"> </t>
    </r>
  </si>
  <si>
    <t xml:space="preserve">Please enter your estimated percent of hydrologic restoration increment (i.e. .50, .75) here: </t>
  </si>
  <si>
    <t>Section A:</t>
  </si>
  <si>
    <t>Section B:</t>
  </si>
  <si>
    <t>Section C:</t>
  </si>
  <si>
    <t xml:space="preserve">1 - 2 classification types </t>
  </si>
  <si>
    <t>COST FACTORS</t>
  </si>
  <si>
    <t xml:space="preserve">Identify all wetland types that are expected to result from the restoration on the eligible wetlands and enrollment of any adjacent wetlands in the WRP easement. The score reflects increased habitat diversity from any combination of the listed wetland types. Using the formula shown, estimate the increment of hydrologic restoration you anticipate on the offered acres. To receive maximum restoration points, a minimum of 80% of the potential hydrologic restoration, within the wetland portion of the easement should take place. Any obstacles that limit restoration such as property lines, right of ways or other restrictions will be reflected by a lower post project percentage.  For a site to be eligible for WRP, a minimum of 30 points must be earned in Section B. </t>
  </si>
  <si>
    <t>A: Please use the formula provided. The $1500.00 Easement Acquisition Offer value is locked in the cell. Enter ALL of the easement acres in the appropriate cell.  Do as much preliminary work as possible to get an accurate restoration cost. Restoration cost per acre and the  Calculated Points are shown in the cells in the right column.</t>
  </si>
  <si>
    <t xml:space="preserve">C: Minimal or no management receives 20 points.  All other degrees of management receive 10.  </t>
  </si>
  <si>
    <t>WRP SPECIAL PROJECTS, WRP Manual 514.14c South Carolina, February 2003</t>
  </si>
  <si>
    <t xml:space="preserve">The State Conservationist has the authority to give priority to an easement offer in a particular geographic area even though the individual offer might not otherwise rank high enough to be accepted.  Under this authority, South Carolina began a WRP initiative in an area that has been determined important for wetland restoration and protection, regardless of specific individual site rankings.  Offers within this State WRP Initiative Area receive higher priority than similar areas offered elsewhere in the state.  </t>
  </si>
  <si>
    <t xml:space="preserve">In South Carolina, this special WRP Initiative consists of Hydric Soils and/or “Problem Soils” that under natural conditions support a predominance of hydrophytic vegetation and is subject to frequent flooding. (Red River(s) receive 100 points – Black River(s) receive 50 points)  These areas are typically located along major rivers and their associated river swamps and floodplains.  Some of the examples would be, but not limited to, areas along the Congaree, Wateree, Savannah, Edisto, Black, Lynches, Pee Dee and Saluda rivers, and swamps such as the Pocotaligo, Four Holes and Black Mingo. All easements in this special area must be permanent.  </t>
  </si>
  <si>
    <r>
      <t xml:space="preserve">The goals and objectives in these areas are to restore the connectivity between the river and its associated floodplain and swamps, as well as protection from further disturbance.  These areas are frequently flooded under natural conditions and serve as nursery areas for aquatic species, as well as nutrient delivery to the river systems in the form of detritus and woody debris.  The eligibility criteria established for these areas are that they have been logged in the past and the natural hydrology of the area has been disrupted by the logging operation, which blocks or alters the exchange of nutrients and the migration of aquatic species.
</t>
    </r>
    <r>
      <rPr>
        <sz val="10"/>
        <color indexed="10"/>
        <rFont val="Arial"/>
        <family val="2"/>
      </rPr>
      <t>Cut-over sites must be at least 5 years old in order to meet eligibility.</t>
    </r>
    <r>
      <rPr>
        <sz val="10"/>
        <rFont val="Arial"/>
        <family val="0"/>
      </rPr>
      <t xml:space="preserve"> 
</t>
    </r>
  </si>
  <si>
    <r>
      <t xml:space="preserve">Restoration Plan </t>
    </r>
    <r>
      <rPr>
        <b/>
        <u val="single"/>
        <sz val="12"/>
        <color indexed="12"/>
        <rFont val="Times New Roman"/>
        <family val="1"/>
      </rPr>
      <t>MUST BE attached</t>
    </r>
    <r>
      <rPr>
        <b/>
        <sz val="12"/>
        <color indexed="12"/>
        <rFont val="Times New Roman"/>
        <family val="1"/>
      </rPr>
      <t xml:space="preserve">, please confirm by writing </t>
    </r>
    <r>
      <rPr>
        <b/>
        <u val="single"/>
        <sz val="12"/>
        <color indexed="12"/>
        <rFont val="Times New Roman"/>
        <family val="1"/>
      </rPr>
      <t>“Yes”</t>
    </r>
    <r>
      <rPr>
        <b/>
        <sz val="12"/>
        <color indexed="12"/>
        <rFont val="Times New Roman"/>
        <family val="1"/>
      </rPr>
      <t xml:space="preserve"> in the box </t>
    </r>
  </si>
  <si>
    <r>
      <t>(structures with high replacement cost, structures in floodplain</t>
    </r>
    <r>
      <rPr>
        <sz val="10"/>
        <rFont val="Arial"/>
        <family val="0"/>
      </rPr>
      <t>)</t>
    </r>
  </si>
  <si>
    <t>Select the appropriate range.</t>
  </si>
  <si>
    <t>In order to attempt to have the WRP ranking sheet reflect the current condition of the offered acres as well as understand the restoration possibilities on the site, it is highly recommended that an interdisciplinary group made up of a biologist, soil scientist, engineer and the designated conservationist visit the site together. This can be on the initial visit or scheduled later during the completion of the WRP ranking sheet. Input from these disciplines will help to determine the restoration potential of the offered acres, identify limiting factors on site, identify benefits to wetland dependant species and contribute to the development of a sound restoration plan and cost estimate for each site.</t>
  </si>
  <si>
    <t>Farmed Wetland (FW)</t>
  </si>
  <si>
    <t xml:space="preserve">Please estimate the number of offered acres that fit in any of the above categories </t>
  </si>
  <si>
    <t>Choose the land type that best describes the entire proposed easement site.  You may choose more than one, for instance, a farmed (PC) Carolina Bay would receive 180 points (Carolina Bay 80, farmed PC 100). If the offered acres include land with a Food Security Act (FSA) label (NFSAM, part 515 subpart B, 515.21), please estimate the acres offered of each in the appropriate cell of section A. Please keep in mind that some types of habitat on the offered land may not receive any points. Identify any plant or animal listed as threatened, endangered, a candidate species or a species of concern that is dependant on the land offered. 150 points is the maximum for direct benefit to species. Identify the species in the space provided.</t>
  </si>
  <si>
    <t>Lands Altered by Flooding</t>
  </si>
  <si>
    <t>Easement Offer Cap</t>
  </si>
  <si>
    <t xml:space="preserve">B. Operation and maintenance </t>
  </si>
  <si>
    <t>(practices with low replacement cost, earthen plugs, rock crossings)</t>
  </si>
  <si>
    <t>Total Restoration Cost</t>
  </si>
  <si>
    <t>Permanent</t>
  </si>
  <si>
    <t>Other (30 or 10 year)</t>
  </si>
  <si>
    <t>Easement Option:</t>
  </si>
  <si>
    <t>0 - 49 %</t>
  </si>
  <si>
    <t>Share of Restoration Cost by Partner (i.e. DU, TNC, USFWS Partners, enter value in cell to right)</t>
  </si>
  <si>
    <t xml:space="preserve"> Points</t>
  </si>
  <si>
    <t>C. Partnership Contribution (Conservation Partner) / Easement Option</t>
  </si>
  <si>
    <t>This measures the area to be offered in upland buffer or existing wetland.  Ideally, the entire wetland area should be buffered when possible.  That receives maximum points.  The landowner should place as much land as practical under the easement to act as buffer, although a ratio of 1:1 may be possible; it is not always necessary. If no buffer area is offered enter the negative value indicated.</t>
  </si>
  <si>
    <t>B: Based on length of easement and conservation partners contributing to the restoration costs. Conservation partners are typically organizations such as the soil and water conservation districts, DNR, DU, The Nature Conservancy, Audubon etc. Conservation partners are not the landowners applying for the WRP easement.</t>
  </si>
  <si>
    <t xml:space="preserve">Total Points Section B (Diversity of Wetland types + Increment of Hydrology Restoration)
For a site to be eligible for WRP,  a minimum of 36 points is needed for the total of Section A and B. </t>
  </si>
  <si>
    <t>Entire Carolina Bays, Meadow Depressions, or Pond Cypress Savannas</t>
  </si>
  <si>
    <t>Date:</t>
  </si>
  <si>
    <t>County:</t>
  </si>
  <si>
    <r>
      <t>SECTION C:</t>
    </r>
    <r>
      <rPr>
        <b/>
        <sz val="12"/>
        <color indexed="8"/>
        <rFont val="Times New Roman"/>
        <family val="1"/>
      </rPr>
      <t xml:space="preserve">  BUFFER AREAS, 100 foot minimum width </t>
    </r>
    <r>
      <rPr>
        <sz val="11"/>
        <color indexed="8"/>
        <rFont val="Times New Roman"/>
        <family val="1"/>
      </rPr>
      <t>(either upland buffer or adjacent existing wetland, within easement or otherwise protected)</t>
    </r>
  </si>
  <si>
    <t>Subtotal</t>
  </si>
  <si>
    <r>
      <t xml:space="preserve">Diversity of Wetland Types (post project condition) within and immediately
adjacent to the easement.  Utilize the "Classification of Wetlands and Deepwater Habitats
of the United States" referenced at the following site: </t>
    </r>
    <r>
      <rPr>
        <sz val="10"/>
        <color indexed="12"/>
        <rFont val="Arial"/>
        <family val="2"/>
      </rPr>
      <t>http://www.npwrc.usgs.gov/resource/wetlands/classwet/classwet.htm</t>
    </r>
    <r>
      <rPr>
        <sz val="10"/>
        <rFont val="Arial"/>
        <family val="0"/>
      </rPr>
      <t xml:space="preserve"> (click red cell to right to hyperlink) Include restored wetlands and wetlands immediately adjacent to the easement site with the following classifications:
Palustrine Emergent persistent (PEM)
Palustrine Aquatic Bed (PAB) 
Palustrine Forest, Open (PFO)
Palustrine Scrub-shrub (PSS) 
Riverine (R)
</t>
    </r>
  </si>
  <si>
    <t>CCofDWH</t>
  </si>
  <si>
    <t>Does the landowner wish to survey out an interior portion of the offered acres or significantly alter the boundary in such a way that would fragment the easement? Yes will result in a 50 % reduction of the total ranking points. Enter yes or no in the appropriate red cell.</t>
  </si>
  <si>
    <t>Does the Landowner meet the Adjusted Gross Income (AGI) requirement for USDA program participation?</t>
  </si>
  <si>
    <t>ADJUSTED SUBTOTAL</t>
  </si>
  <si>
    <t>NO</t>
  </si>
  <si>
    <t>YES</t>
  </si>
  <si>
    <r>
      <t>Instructions for completing the South Carolina WRP Ranking sheet</t>
    </r>
    <r>
      <rPr>
        <sz val="11"/>
        <rFont val="Times New Roman"/>
        <family val="1"/>
      </rPr>
      <t xml:space="preserve"> (Fill in this form electronically and the total points will be generated)</t>
    </r>
  </si>
  <si>
    <t>At the bottom of the Ranking Sheet, there are two new questions that MUST be answered in order to obtain a final WRP ranking score. 1. If the landowner has requested that the WRP easement boundary exclude a portion of the interior of the easement, the score will be reduced by 50%. The intent of this is to maintain the continuity of the tracts and reduce the expense of the added survey cost. 2. It must be confirmed that the landowner meets the USDA Adjusted Gross Income (AGI) requirement to continue their application. If the answer is No, the points are reduced to 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</si>
</sst>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s>
  <fonts count="37">
    <font>
      <sz val="10"/>
      <name val="Arial"/>
      <family val="0"/>
    </font>
    <font>
      <u val="single"/>
      <sz val="10"/>
      <color indexed="12"/>
      <name val="Arial"/>
      <family val="0"/>
    </font>
    <font>
      <u val="single"/>
      <sz val="10"/>
      <color indexed="36"/>
      <name val="Arial"/>
      <family val="0"/>
    </font>
    <font>
      <b/>
      <sz val="14"/>
      <name val="Times New Roman"/>
      <family val="1"/>
    </font>
    <font>
      <sz val="14"/>
      <name val="Times New Roman"/>
      <family val="1"/>
    </font>
    <font>
      <b/>
      <sz val="11"/>
      <color indexed="48"/>
      <name val="Times New Roman"/>
      <family val="1"/>
    </font>
    <font>
      <b/>
      <sz val="11"/>
      <color indexed="8"/>
      <name val="Times New Roman"/>
      <family val="1"/>
    </font>
    <font>
      <sz val="11"/>
      <color indexed="10"/>
      <name val="Times New Roman"/>
      <family val="1"/>
    </font>
    <font>
      <sz val="11"/>
      <color indexed="8"/>
      <name val="Times New Roman"/>
      <family val="1"/>
    </font>
    <font>
      <sz val="12"/>
      <name val="Times New Roman"/>
      <family val="1"/>
    </font>
    <font>
      <sz val="11"/>
      <name val="Times New Roman"/>
      <family val="1"/>
    </font>
    <font>
      <b/>
      <sz val="11"/>
      <name val="Times New Roman"/>
      <family val="1"/>
    </font>
    <font>
      <b/>
      <u val="single"/>
      <sz val="11"/>
      <name val="Times New Roman"/>
      <family val="1"/>
    </font>
    <font>
      <b/>
      <sz val="12"/>
      <name val="Times New Roman"/>
      <family val="1"/>
    </font>
    <font>
      <b/>
      <sz val="12"/>
      <color indexed="48"/>
      <name val="Times New Roman"/>
      <family val="1"/>
    </font>
    <font>
      <b/>
      <sz val="12"/>
      <color indexed="8"/>
      <name val="Times New Roman"/>
      <family val="1"/>
    </font>
    <font>
      <sz val="10"/>
      <color indexed="8"/>
      <name val="Times New Roman"/>
      <family val="1"/>
    </font>
    <font>
      <b/>
      <u val="single"/>
      <sz val="12"/>
      <name val="Times New Roman"/>
      <family val="1"/>
    </font>
    <font>
      <sz val="12"/>
      <color indexed="10"/>
      <name val="Times New Roman"/>
      <family val="1"/>
    </font>
    <font>
      <i/>
      <sz val="11"/>
      <color indexed="8"/>
      <name val="Times New Roman"/>
      <family val="1"/>
    </font>
    <font>
      <b/>
      <sz val="12"/>
      <color indexed="10"/>
      <name val="Times New Roman"/>
      <family val="1"/>
    </font>
    <font>
      <b/>
      <sz val="10"/>
      <name val="Times New Roman"/>
      <family val="1"/>
    </font>
    <font>
      <b/>
      <sz val="10"/>
      <name val="Arial"/>
      <family val="2"/>
    </font>
    <font>
      <b/>
      <sz val="11"/>
      <color indexed="10"/>
      <name val="Times New Roman"/>
      <family val="1"/>
    </font>
    <font>
      <b/>
      <sz val="12"/>
      <color indexed="9"/>
      <name val="Times New Roman"/>
      <family val="1"/>
    </font>
    <font>
      <sz val="10"/>
      <name val="Times New Roman"/>
      <family val="1"/>
    </font>
    <font>
      <sz val="8"/>
      <name val="Tahoma"/>
      <family val="0"/>
    </font>
    <font>
      <sz val="12"/>
      <color indexed="8"/>
      <name val="Times New Roman"/>
      <family val="1"/>
    </font>
    <font>
      <sz val="11"/>
      <name val="Arial"/>
      <family val="0"/>
    </font>
    <font>
      <b/>
      <u val="single"/>
      <sz val="11"/>
      <color indexed="48"/>
      <name val="Times New Roman"/>
      <family val="1"/>
    </font>
    <font>
      <sz val="10"/>
      <color indexed="10"/>
      <name val="Arial"/>
      <family val="2"/>
    </font>
    <font>
      <b/>
      <sz val="10"/>
      <color indexed="10"/>
      <name val="Arial"/>
      <family val="2"/>
    </font>
    <font>
      <b/>
      <sz val="12"/>
      <color indexed="12"/>
      <name val="Times New Roman"/>
      <family val="1"/>
    </font>
    <font>
      <b/>
      <u val="single"/>
      <sz val="12"/>
      <color indexed="12"/>
      <name val="Times New Roman"/>
      <family val="1"/>
    </font>
    <font>
      <sz val="10"/>
      <color indexed="12"/>
      <name val="Arial"/>
      <family val="2"/>
    </font>
    <font>
      <b/>
      <u val="single"/>
      <sz val="10"/>
      <name val="Arial"/>
      <family val="0"/>
    </font>
    <font>
      <b/>
      <sz val="8"/>
      <name val="Arial"/>
      <family val="2"/>
    </font>
  </fonts>
  <fills count="1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34"/>
        <bgColor indexed="64"/>
      </patternFill>
    </fill>
    <fill>
      <patternFill patternType="solid">
        <fgColor indexed="10"/>
        <bgColor indexed="64"/>
      </patternFill>
    </fill>
  </fills>
  <borders count="16">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0" borderId="0" xfId="0" applyAlignment="1">
      <alignment/>
    </xf>
    <xf numFmtId="0" fontId="0" fillId="0" borderId="0" xfId="0" applyFill="1" applyAlignment="1">
      <alignment/>
    </xf>
    <xf numFmtId="1" fontId="0" fillId="0" borderId="0" xfId="0" applyNumberFormat="1" applyFill="1" applyAlignment="1">
      <alignment horizontal="center"/>
    </xf>
    <xf numFmtId="1" fontId="0" fillId="2" borderId="0" xfId="0" applyNumberFormat="1" applyFill="1" applyAlignment="1">
      <alignment horizontal="center"/>
    </xf>
    <xf numFmtId="0" fontId="22" fillId="0" borderId="0" xfId="0" applyFont="1" applyAlignment="1">
      <alignment/>
    </xf>
    <xf numFmtId="0" fontId="3" fillId="0" borderId="0" xfId="0" applyFont="1" applyAlignment="1" applyProtection="1">
      <alignment horizontal="left"/>
      <protection/>
    </xf>
    <xf numFmtId="0" fontId="0" fillId="0" borderId="0" xfId="0" applyAlignment="1" applyProtection="1">
      <alignment/>
      <protection/>
    </xf>
    <xf numFmtId="1" fontId="0" fillId="0" borderId="0" xfId="0" applyNumberFormat="1" applyFill="1" applyAlignment="1" applyProtection="1">
      <alignment horizontal="center"/>
      <protection/>
    </xf>
    <xf numFmtId="0" fontId="4" fillId="3" borderId="0" xfId="0" applyFont="1" applyFill="1" applyAlignment="1" applyProtection="1">
      <alignment horizontal="left"/>
      <protection/>
    </xf>
    <xf numFmtId="0" fontId="0" fillId="3" borderId="0" xfId="0" applyFill="1" applyAlignment="1" applyProtection="1">
      <alignment/>
      <protection/>
    </xf>
    <xf numFmtId="0" fontId="5" fillId="4" borderId="0" xfId="0" applyFont="1" applyFill="1" applyAlignment="1" applyProtection="1">
      <alignment/>
      <protection/>
    </xf>
    <xf numFmtId="0" fontId="0" fillId="4" borderId="0" xfId="0" applyFill="1" applyAlignment="1" applyProtection="1">
      <alignment/>
      <protection/>
    </xf>
    <xf numFmtId="1" fontId="0" fillId="4" borderId="0" xfId="0" applyNumberFormat="1" applyFill="1" applyAlignment="1" applyProtection="1">
      <alignment horizontal="center"/>
      <protection/>
    </xf>
    <xf numFmtId="0" fontId="8" fillId="0" borderId="0" xfId="0" applyFont="1" applyAlignment="1" applyProtection="1">
      <alignment/>
      <protection/>
    </xf>
    <xf numFmtId="0" fontId="0" fillId="0" borderId="0" xfId="0" applyAlignment="1" applyProtection="1">
      <alignment horizontal="center"/>
      <protection/>
    </xf>
    <xf numFmtId="0" fontId="8" fillId="0" borderId="0" xfId="0"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indent="4"/>
      <protection/>
    </xf>
    <xf numFmtId="0" fontId="13" fillId="0" borderId="0" xfId="0" applyFont="1" applyAlignment="1" applyProtection="1">
      <alignment/>
      <protection/>
    </xf>
    <xf numFmtId="0" fontId="13" fillId="3" borderId="0" xfId="0" applyFont="1" applyFill="1" applyAlignment="1" applyProtection="1">
      <alignment/>
      <protection/>
    </xf>
    <xf numFmtId="0" fontId="14" fillId="4" borderId="0" xfId="0" applyFont="1" applyFill="1" applyAlignment="1" applyProtection="1">
      <alignment/>
      <protection/>
    </xf>
    <xf numFmtId="0" fontId="9" fillId="0" borderId="0" xfId="0" applyFont="1" applyAlignment="1" applyProtection="1">
      <alignment/>
      <protection/>
    </xf>
    <xf numFmtId="0" fontId="17" fillId="0" borderId="0" xfId="0" applyFont="1" applyAlignment="1" applyProtection="1">
      <alignment/>
      <protection/>
    </xf>
    <xf numFmtId="0" fontId="19" fillId="0" borderId="0" xfId="0" applyFont="1" applyAlignment="1" applyProtection="1">
      <alignment/>
      <protection/>
    </xf>
    <xf numFmtId="0" fontId="15" fillId="3" borderId="0" xfId="0" applyFont="1" applyFill="1" applyAlignment="1" applyProtection="1">
      <alignment/>
      <protection/>
    </xf>
    <xf numFmtId="0" fontId="13" fillId="5" borderId="0" xfId="0" applyFont="1" applyFill="1" applyAlignment="1" applyProtection="1">
      <alignment/>
      <protection/>
    </xf>
    <xf numFmtId="0" fontId="0" fillId="5" borderId="0" xfId="0" applyFill="1" applyAlignment="1" applyProtection="1">
      <alignment/>
      <protection/>
    </xf>
    <xf numFmtId="0" fontId="21" fillId="0" borderId="0" xfId="0" applyFont="1" applyAlignment="1" applyProtection="1">
      <alignment/>
      <protection/>
    </xf>
    <xf numFmtId="1" fontId="0" fillId="0" borderId="0" xfId="0" applyNumberFormat="1" applyFill="1" applyBorder="1" applyAlignment="1" applyProtection="1">
      <alignment horizontal="center"/>
      <protection/>
    </xf>
    <xf numFmtId="0" fontId="10" fillId="0" borderId="0" xfId="0" applyFont="1" applyAlignment="1" applyProtection="1">
      <alignment horizontal="left" indent="3"/>
      <protection/>
    </xf>
    <xf numFmtId="0" fontId="11" fillId="6" borderId="0" xfId="0" applyFont="1" applyFill="1" applyAlignment="1" applyProtection="1">
      <alignment/>
      <protection/>
    </xf>
    <xf numFmtId="0" fontId="0" fillId="6" borderId="0" xfId="0" applyFill="1" applyAlignment="1" applyProtection="1">
      <alignment/>
      <protection/>
    </xf>
    <xf numFmtId="0" fontId="24" fillId="7" borderId="0" xfId="0" applyFont="1" applyFill="1" applyAlignment="1" applyProtection="1">
      <alignment/>
      <protection/>
    </xf>
    <xf numFmtId="0" fontId="0" fillId="7" borderId="0" xfId="0" applyFill="1" applyAlignment="1" applyProtection="1">
      <alignment/>
      <protection/>
    </xf>
    <xf numFmtId="0" fontId="11" fillId="7" borderId="0" xfId="0" applyFont="1" applyFill="1" applyAlignment="1" applyProtection="1">
      <alignment/>
      <protection/>
    </xf>
    <xf numFmtId="0" fontId="11" fillId="0" borderId="0" xfId="0" applyFont="1" applyAlignment="1" applyProtection="1">
      <alignment horizontal="left"/>
      <protection/>
    </xf>
    <xf numFmtId="0" fontId="8" fillId="0" borderId="0" xfId="0" applyFont="1" applyAlignment="1" applyProtection="1">
      <alignment horizontal="left" vertical="justify" wrapText="1"/>
      <protection/>
    </xf>
    <xf numFmtId="0" fontId="0" fillId="0" borderId="0" xfId="0" applyAlignment="1" applyProtection="1">
      <alignment horizontal="left" vertical="justify"/>
      <protection/>
    </xf>
    <xf numFmtId="0" fontId="22" fillId="0" borderId="0" xfId="0" applyFont="1" applyAlignment="1" applyProtection="1">
      <alignment horizontal="left" vertical="justify"/>
      <protection/>
    </xf>
    <xf numFmtId="0" fontId="10" fillId="0" borderId="0" xfId="0" applyFont="1" applyAlignment="1" applyProtection="1">
      <alignment horizontal="left" vertical="justify"/>
      <protection/>
    </xf>
    <xf numFmtId="1" fontId="10" fillId="2" borderId="1" xfId="0" applyNumberFormat="1" applyFont="1" applyFill="1" applyBorder="1" applyAlignment="1" applyProtection="1">
      <alignment horizontal="center"/>
      <protection locked="0"/>
    </xf>
    <xf numFmtId="1" fontId="10" fillId="3" borderId="1" xfId="0" applyNumberFormat="1" applyFont="1" applyFill="1" applyBorder="1" applyAlignment="1" applyProtection="1">
      <alignment horizontal="center"/>
      <protection/>
    </xf>
    <xf numFmtId="1" fontId="10" fillId="5" borderId="1" xfId="0" applyNumberFormat="1" applyFont="1" applyFill="1" applyBorder="1" applyAlignment="1" applyProtection="1">
      <alignment horizontal="center"/>
      <protection/>
    </xf>
    <xf numFmtId="168" fontId="10" fillId="2" borderId="1" xfId="0" applyNumberFormat="1" applyFont="1" applyFill="1" applyBorder="1" applyAlignment="1" applyProtection="1">
      <alignment horizontal="center"/>
      <protection/>
    </xf>
    <xf numFmtId="169" fontId="10" fillId="2" borderId="1" xfId="0" applyNumberFormat="1" applyFont="1" applyFill="1" applyBorder="1" applyAlignment="1" applyProtection="1">
      <alignment horizontal="center"/>
      <protection/>
    </xf>
    <xf numFmtId="1" fontId="10" fillId="6" borderId="1" xfId="0" applyNumberFormat="1" applyFont="1" applyFill="1" applyBorder="1" applyAlignment="1" applyProtection="1">
      <alignment horizontal="center"/>
      <protection/>
    </xf>
    <xf numFmtId="1" fontId="10" fillId="2" borderId="0" xfId="0" applyNumberFormat="1" applyFont="1" applyFill="1" applyAlignment="1" applyProtection="1">
      <alignment horizontal="center"/>
      <protection/>
    </xf>
    <xf numFmtId="0" fontId="10" fillId="0" borderId="0" xfId="0" applyFont="1" applyAlignment="1" applyProtection="1">
      <alignment horizontal="center"/>
      <protection/>
    </xf>
    <xf numFmtId="1" fontId="10" fillId="0" borderId="0" xfId="0" applyNumberFormat="1" applyFont="1" applyFill="1" applyAlignment="1" applyProtection="1">
      <alignment horizontal="center"/>
      <protection/>
    </xf>
    <xf numFmtId="0" fontId="10" fillId="8" borderId="1" xfId="0" applyFont="1" applyFill="1" applyBorder="1" applyAlignment="1" applyProtection="1">
      <alignment/>
      <protection locked="0"/>
    </xf>
    <xf numFmtId="168" fontId="10" fillId="2" borderId="0" xfId="0" applyNumberFormat="1" applyFont="1" applyFill="1" applyAlignment="1" applyProtection="1">
      <alignment/>
      <protection locked="0"/>
    </xf>
    <xf numFmtId="1" fontId="10" fillId="2" borderId="0" xfId="0" applyNumberFormat="1" applyFont="1" applyFill="1" applyAlignment="1" applyProtection="1">
      <alignment/>
      <protection locked="0"/>
    </xf>
    <xf numFmtId="0" fontId="10" fillId="2" borderId="0" xfId="0" applyFont="1" applyFill="1" applyAlignment="1" applyProtection="1">
      <alignment horizontal="center"/>
      <protection/>
    </xf>
    <xf numFmtId="0" fontId="10" fillId="3" borderId="0" xfId="0" applyFont="1" applyFill="1" applyAlignment="1" applyProtection="1">
      <alignment/>
      <protection/>
    </xf>
    <xf numFmtId="0" fontId="25" fillId="3" borderId="0" xfId="0" applyFont="1" applyFill="1" applyAlignment="1" applyProtection="1">
      <alignment/>
      <protection/>
    </xf>
    <xf numFmtId="0" fontId="0" fillId="0" borderId="0" xfId="0" applyFill="1" applyAlignment="1" applyProtection="1">
      <alignment/>
      <protection/>
    </xf>
    <xf numFmtId="1" fontId="10" fillId="0" borderId="0" xfId="0" applyNumberFormat="1" applyFont="1" applyFill="1" applyBorder="1" applyAlignment="1" applyProtection="1">
      <alignment horizontal="center"/>
      <protection locked="0"/>
    </xf>
    <xf numFmtId="0" fontId="27" fillId="0" borderId="0" xfId="0" applyFont="1" applyAlignment="1" applyProtection="1">
      <alignment/>
      <protection/>
    </xf>
    <xf numFmtId="0" fontId="28" fillId="0" borderId="0" xfId="0" applyFont="1" applyAlignment="1" applyProtection="1">
      <alignment/>
      <protection/>
    </xf>
    <xf numFmtId="9" fontId="10" fillId="0" borderId="0" xfId="0" applyNumberFormat="1" applyFont="1" applyFill="1" applyBorder="1" applyAlignment="1" applyProtection="1">
      <alignment/>
      <protection locked="0"/>
    </xf>
    <xf numFmtId="9" fontId="0" fillId="9" borderId="1" xfId="0" applyNumberFormat="1" applyFill="1" applyBorder="1" applyAlignment="1" applyProtection="1">
      <alignment horizontal="center"/>
      <protection locked="0"/>
    </xf>
    <xf numFmtId="0" fontId="23" fillId="0" borderId="0" xfId="0" applyFont="1" applyAlignment="1">
      <alignment/>
    </xf>
    <xf numFmtId="0" fontId="29" fillId="0" borderId="0" xfId="0" applyFont="1" applyAlignment="1">
      <alignment/>
    </xf>
    <xf numFmtId="168" fontId="10" fillId="2" borderId="0" xfId="0" applyNumberFormat="1" applyFont="1" applyFill="1" applyAlignment="1" applyProtection="1">
      <alignment/>
      <protection/>
    </xf>
    <xf numFmtId="0" fontId="20" fillId="0" borderId="0" xfId="0" applyFont="1" applyAlignment="1">
      <alignment/>
    </xf>
    <xf numFmtId="0" fontId="0" fillId="0" borderId="0" xfId="0" applyAlignment="1">
      <alignment vertical="center"/>
    </xf>
    <xf numFmtId="0" fontId="0" fillId="0" borderId="0" xfId="0" applyAlignment="1">
      <alignment horizontal="left" vertical="center"/>
    </xf>
    <xf numFmtId="0" fontId="32" fillId="0" borderId="0" xfId="0" applyFont="1" applyAlignment="1" applyProtection="1">
      <alignment/>
      <protection/>
    </xf>
    <xf numFmtId="0" fontId="20" fillId="3" borderId="0" xfId="0" applyFont="1" applyFill="1" applyAlignment="1">
      <alignment/>
    </xf>
    <xf numFmtId="0" fontId="11" fillId="0" borderId="0" xfId="0" applyFont="1" applyAlignment="1">
      <alignment/>
    </xf>
    <xf numFmtId="0" fontId="10" fillId="2" borderId="1" xfId="0" applyFont="1" applyFill="1" applyBorder="1" applyAlignment="1" applyProtection="1">
      <alignment horizontal="center" vertical="justify"/>
      <protection locked="0"/>
    </xf>
    <xf numFmtId="0" fontId="25" fillId="0" borderId="0" xfId="0" applyFont="1" applyAlignment="1" applyProtection="1">
      <alignment/>
      <protection/>
    </xf>
    <xf numFmtId="0" fontId="10" fillId="0" borderId="0" xfId="0" applyFont="1" applyFill="1" applyAlignment="1" applyProtection="1">
      <alignment horizontal="center"/>
      <protection/>
    </xf>
    <xf numFmtId="0" fontId="21" fillId="0" borderId="0" xfId="0" applyFont="1" applyAlignment="1" applyProtection="1">
      <alignment horizontal="center"/>
      <protection/>
    </xf>
    <xf numFmtId="9" fontId="21" fillId="0" borderId="0" xfId="0" applyNumberFormat="1" applyFont="1" applyAlignment="1" applyProtection="1">
      <alignment horizontal="center"/>
      <protection/>
    </xf>
    <xf numFmtId="0" fontId="9" fillId="0" borderId="0" xfId="0" applyFont="1" applyFill="1" applyAlignment="1" applyProtection="1">
      <alignment horizontal="right"/>
      <protection/>
    </xf>
    <xf numFmtId="0" fontId="0" fillId="0" borderId="0" xfId="0" applyBorder="1" applyAlignment="1" applyProtection="1">
      <alignment/>
      <protection/>
    </xf>
    <xf numFmtId="0" fontId="0" fillId="4" borderId="0" xfId="0" applyFill="1" applyAlignment="1">
      <alignment/>
    </xf>
    <xf numFmtId="0" fontId="0" fillId="0" borderId="0" xfId="0" applyAlignment="1">
      <alignment horizontal="left" vertical="center" wrapText="1"/>
    </xf>
    <xf numFmtId="0" fontId="25" fillId="0" borderId="2" xfId="0" applyFont="1" applyBorder="1" applyAlignment="1" applyProtection="1">
      <alignment/>
      <protection locked="0"/>
    </xf>
    <xf numFmtId="169" fontId="0" fillId="7" borderId="1" xfId="0" applyNumberFormat="1" applyFill="1" applyBorder="1" applyAlignment="1" applyProtection="1">
      <alignment horizontal="center"/>
      <protection/>
    </xf>
    <xf numFmtId="0" fontId="35" fillId="10" borderId="0" xfId="20" applyFont="1" applyFill="1" applyAlignment="1" applyProtection="1">
      <alignment/>
      <protection locked="0"/>
    </xf>
    <xf numFmtId="0" fontId="0" fillId="0" borderId="0" xfId="0" applyAlignment="1" applyProtection="1">
      <alignment wrapText="1"/>
      <protection/>
    </xf>
    <xf numFmtId="169" fontId="10" fillId="7" borderId="1" xfId="0" applyNumberFormat="1" applyFont="1" applyFill="1" applyBorder="1" applyAlignment="1" applyProtection="1">
      <alignment horizontal="center"/>
      <protection/>
    </xf>
    <xf numFmtId="0" fontId="22" fillId="0" borderId="0" xfId="0" applyFont="1" applyAlignment="1" applyProtection="1">
      <alignment horizontal="center" wrapText="1"/>
      <protection/>
    </xf>
    <xf numFmtId="0" fontId="13" fillId="7" borderId="1" xfId="0" applyFont="1" applyFill="1" applyBorder="1" applyAlignment="1" applyProtection="1">
      <alignment/>
      <protection/>
    </xf>
    <xf numFmtId="1" fontId="0" fillId="7" borderId="1" xfId="0" applyNumberFormat="1" applyFill="1" applyBorder="1" applyAlignment="1" applyProtection="1">
      <alignment horizontal="center"/>
      <protection locked="0"/>
    </xf>
    <xf numFmtId="0" fontId="9" fillId="0" borderId="0" xfId="0" applyFont="1" applyBorder="1" applyAlignment="1" applyProtection="1">
      <alignment horizontal="left" vertical="justify"/>
      <protection/>
    </xf>
    <xf numFmtId="0" fontId="9" fillId="0" borderId="3" xfId="0" applyFont="1" applyBorder="1" applyAlignment="1" applyProtection="1">
      <alignment horizontal="left" vertical="justify"/>
      <protection/>
    </xf>
    <xf numFmtId="1" fontId="10" fillId="0" borderId="0" xfId="0" applyNumberFormat="1" applyFont="1" applyFill="1" applyBorder="1" applyAlignment="1" applyProtection="1">
      <alignment horizontal="center"/>
      <protection/>
    </xf>
    <xf numFmtId="9" fontId="0" fillId="0" borderId="0" xfId="0" applyNumberFormat="1" applyFill="1" applyBorder="1" applyAlignment="1" applyProtection="1">
      <alignment horizontal="center"/>
      <protection/>
    </xf>
    <xf numFmtId="0" fontId="0" fillId="0" borderId="0" xfId="0" applyAlignment="1">
      <alignment horizontal="left" vertical="center" wrapText="1"/>
    </xf>
    <xf numFmtId="0" fontId="10" fillId="0" borderId="0" xfId="0" applyNumberFormat="1" applyFont="1" applyAlignment="1" applyProtection="1">
      <alignment horizontal="left" vertical="center" wrapText="1" readingOrder="1"/>
      <protection/>
    </xf>
    <xf numFmtId="0" fontId="10" fillId="0" borderId="0" xfId="0" applyFont="1" applyAlignment="1">
      <alignment horizontal="left" vertical="center" wrapText="1"/>
    </xf>
    <xf numFmtId="0" fontId="31" fillId="0" borderId="0" xfId="0" applyFont="1" applyAlignment="1">
      <alignment horizontal="center" vertical="center" wrapText="1"/>
    </xf>
    <xf numFmtId="0" fontId="22" fillId="0" borderId="0" xfId="0" applyFont="1" applyAlignment="1">
      <alignment horizontal="center" vertical="center" wrapText="1"/>
    </xf>
    <xf numFmtId="0" fontId="13" fillId="0" borderId="0" xfId="0" applyFont="1" applyAlignment="1" applyProtection="1">
      <alignment wrapText="1"/>
      <protection/>
    </xf>
    <xf numFmtId="0" fontId="0" fillId="0" borderId="0" xfId="0" applyAlignment="1">
      <alignment wrapText="1"/>
    </xf>
    <xf numFmtId="0" fontId="10" fillId="0" borderId="0" xfId="0" applyFont="1" applyAlignment="1" applyProtection="1">
      <alignment horizontal="left"/>
      <protection/>
    </xf>
    <xf numFmtId="0" fontId="25" fillId="0" borderId="4" xfId="0" applyFont="1" applyBorder="1" applyAlignment="1" applyProtection="1">
      <alignment/>
      <protection locked="0"/>
    </xf>
    <xf numFmtId="0" fontId="25" fillId="0" borderId="5" xfId="0" applyFont="1" applyBorder="1" applyAlignment="1" applyProtection="1">
      <alignment/>
      <protection locked="0"/>
    </xf>
    <xf numFmtId="0" fontId="25" fillId="0" borderId="6" xfId="0" applyFont="1" applyBorder="1" applyAlignment="1" applyProtection="1">
      <alignment horizontal="left" vertical="justify"/>
      <protection locked="0"/>
    </xf>
    <xf numFmtId="0" fontId="25" fillId="0" borderId="3" xfId="0" applyFont="1" applyBorder="1" applyAlignment="1" applyProtection="1">
      <alignment horizontal="left" vertical="justify"/>
      <protection locked="0"/>
    </xf>
    <xf numFmtId="0" fontId="25" fillId="0" borderId="7" xfId="0" applyFont="1" applyBorder="1" applyAlignment="1" applyProtection="1">
      <alignment horizontal="left" vertical="justify"/>
      <protection locked="0"/>
    </xf>
    <xf numFmtId="0" fontId="25" fillId="0" borderId="8" xfId="0" applyFont="1" applyBorder="1" applyAlignment="1" applyProtection="1">
      <alignment horizontal="left" vertical="justify"/>
      <protection locked="0"/>
    </xf>
    <xf numFmtId="0" fontId="25" fillId="0" borderId="0" xfId="0" applyFont="1" applyBorder="1" applyAlignment="1" applyProtection="1">
      <alignment horizontal="left" vertical="justify"/>
      <protection locked="0"/>
    </xf>
    <xf numFmtId="0" fontId="25" fillId="0" borderId="9" xfId="0" applyFont="1" applyBorder="1" applyAlignment="1" applyProtection="1">
      <alignment horizontal="left" vertical="justify"/>
      <protection locked="0"/>
    </xf>
    <xf numFmtId="0" fontId="25" fillId="0" borderId="10" xfId="0" applyFont="1" applyBorder="1" applyAlignment="1" applyProtection="1">
      <alignment horizontal="left" vertical="justify"/>
      <protection locked="0"/>
    </xf>
    <xf numFmtId="0" fontId="25" fillId="0" borderId="11" xfId="0" applyFont="1" applyBorder="1" applyAlignment="1" applyProtection="1">
      <alignment horizontal="left" vertical="justify"/>
      <protection locked="0"/>
    </xf>
    <xf numFmtId="0" fontId="25" fillId="0" borderId="12" xfId="0" applyFont="1" applyBorder="1" applyAlignment="1" applyProtection="1">
      <alignment horizontal="left" vertical="justify"/>
      <protection locked="0"/>
    </xf>
    <xf numFmtId="0" fontId="0" fillId="0" borderId="4" xfId="0" applyBorder="1" applyAlignment="1" applyProtection="1">
      <alignment horizontal="left" vertical="justify"/>
      <protection locked="0"/>
    </xf>
    <xf numFmtId="0" fontId="0" fillId="0" borderId="5" xfId="0" applyBorder="1" applyAlignment="1" applyProtection="1">
      <alignment horizontal="left" vertical="justify"/>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1" fontId="10" fillId="3" borderId="13" xfId="0" applyNumberFormat="1" applyFont="1" applyFill="1" applyBorder="1" applyAlignment="1" applyProtection="1">
      <alignment horizontal="center"/>
      <protection/>
    </xf>
    <xf numFmtId="0" fontId="10" fillId="3" borderId="14" xfId="0" applyFont="1" applyFill="1" applyBorder="1" applyAlignment="1" applyProtection="1">
      <alignment horizontal="center"/>
      <protection/>
    </xf>
    <xf numFmtId="0" fontId="10" fillId="3" borderId="15" xfId="0" applyFont="1" applyFill="1" applyBorder="1" applyAlignment="1" applyProtection="1">
      <alignment horizontal="center"/>
      <protection/>
    </xf>
    <xf numFmtId="0" fontId="11" fillId="3" borderId="0" xfId="0" applyFont="1" applyFill="1" applyAlignment="1" applyProtection="1">
      <alignment vertical="center" wrapText="1"/>
      <protection/>
    </xf>
    <xf numFmtId="0" fontId="0" fillId="0" borderId="0" xfId="0" applyAlignment="1" applyProtection="1">
      <alignment vertical="center"/>
      <protection/>
    </xf>
    <xf numFmtId="0" fontId="10" fillId="0" borderId="6" xfId="0" applyFont="1" applyBorder="1" applyAlignment="1" applyProtection="1">
      <alignment horizontal="left" vertical="justify"/>
      <protection locked="0"/>
    </xf>
    <xf numFmtId="0" fontId="10" fillId="0" borderId="3" xfId="0" applyFont="1" applyBorder="1" applyAlignment="1" applyProtection="1">
      <alignment horizontal="left" vertical="justify"/>
      <protection locked="0"/>
    </xf>
    <xf numFmtId="0" fontId="10" fillId="0" borderId="7" xfId="0" applyFont="1" applyBorder="1" applyAlignment="1" applyProtection="1">
      <alignment horizontal="left" vertical="justify"/>
      <protection locked="0"/>
    </xf>
    <xf numFmtId="0" fontId="10" fillId="0" borderId="8" xfId="0" applyFont="1" applyBorder="1" applyAlignment="1" applyProtection="1">
      <alignment horizontal="left" vertical="justify"/>
      <protection locked="0"/>
    </xf>
    <xf numFmtId="0" fontId="10" fillId="0" borderId="0" xfId="0" applyFont="1" applyBorder="1" applyAlignment="1" applyProtection="1">
      <alignment horizontal="left" vertical="justify"/>
      <protection locked="0"/>
    </xf>
    <xf numFmtId="0" fontId="10" fillId="0" borderId="9" xfId="0" applyFont="1" applyBorder="1" applyAlignment="1" applyProtection="1">
      <alignment horizontal="left" vertical="justify"/>
      <protection locked="0"/>
    </xf>
    <xf numFmtId="0" fontId="10" fillId="0" borderId="10" xfId="0" applyFont="1" applyBorder="1" applyAlignment="1" applyProtection="1">
      <alignment horizontal="left" vertical="justify"/>
      <protection locked="0"/>
    </xf>
    <xf numFmtId="0" fontId="10" fillId="0" borderId="11" xfId="0" applyFont="1" applyBorder="1" applyAlignment="1" applyProtection="1">
      <alignment horizontal="left" vertical="justify"/>
      <protection locked="0"/>
    </xf>
    <xf numFmtId="0" fontId="10" fillId="0" borderId="12" xfId="0" applyFont="1" applyBorder="1" applyAlignment="1" applyProtection="1">
      <alignment horizontal="left" vertical="justify"/>
      <protection locked="0"/>
    </xf>
    <xf numFmtId="0" fontId="10" fillId="0" borderId="4" xfId="0" applyFont="1" applyBorder="1" applyAlignment="1" applyProtection="1">
      <alignment horizontal="left" vertical="justify"/>
      <protection locked="0"/>
    </xf>
    <xf numFmtId="0" fontId="10" fillId="0" borderId="2" xfId="0" applyFont="1" applyBorder="1" applyAlignment="1" applyProtection="1">
      <alignment horizontal="left" vertical="justify"/>
      <protection locked="0"/>
    </xf>
    <xf numFmtId="0" fontId="10" fillId="0" borderId="5" xfId="0" applyFont="1" applyBorder="1" applyAlignment="1" applyProtection="1">
      <alignment horizontal="left" vertical="justify"/>
      <protection locked="0"/>
    </xf>
    <xf numFmtId="0" fontId="10" fillId="0" borderId="0" xfId="0" applyFont="1" applyAlignment="1" applyProtection="1">
      <alignment horizontal="left" vertical="justify" wrapText="1"/>
      <protection/>
    </xf>
    <xf numFmtId="0" fontId="10" fillId="0" borderId="0" xfId="0" applyFont="1" applyAlignment="1">
      <alignment/>
    </xf>
    <xf numFmtId="0" fontId="10" fillId="0" borderId="0" xfId="0" applyFont="1" applyAlignment="1" applyProtection="1">
      <alignment horizontal="left" vertical="justify"/>
      <protection/>
    </xf>
    <xf numFmtId="0" fontId="22" fillId="0" borderId="0" xfId="0" applyFont="1" applyAlignment="1" applyProtection="1">
      <alignment horizontal="left" vertical="justify"/>
      <protection/>
    </xf>
    <xf numFmtId="0" fontId="9" fillId="0" borderId="0" xfId="0" applyFont="1" applyBorder="1" applyAlignment="1" applyProtection="1">
      <alignment horizontal="left" vertical="justify"/>
      <protection locked="0"/>
    </xf>
    <xf numFmtId="0" fontId="0" fillId="0" borderId="0" xfId="0" applyBorder="1" applyAlignment="1" applyProtection="1">
      <alignment horizontal="left" vertical="justify"/>
      <protection locked="0"/>
    </xf>
    <xf numFmtId="0" fontId="0" fillId="0" borderId="0" xfId="0" applyAlignment="1">
      <alignment horizontal="center" wrapText="1" readingOrder="1"/>
    </xf>
    <xf numFmtId="0" fontId="22" fillId="7" borderId="0" xfId="0" applyFont="1" applyFill="1" applyBorder="1" applyAlignment="1" applyProtection="1">
      <alignment horizontal="center" vertical="justify" wrapText="1" readingOrder="1"/>
      <protection locked="0"/>
    </xf>
    <xf numFmtId="0" fontId="22" fillId="7" borderId="0" xfId="0" applyFont="1" applyFill="1" applyAlignment="1">
      <alignment horizontal="center" wrapText="1" readingOrder="1"/>
    </xf>
    <xf numFmtId="0" fontId="22" fillId="7" borderId="0" xfId="0" applyFont="1" applyFill="1" applyAlignment="1">
      <alignment wrapText="1"/>
    </xf>
    <xf numFmtId="1" fontId="0" fillId="7" borderId="1" xfId="0" applyNumberFormat="1" applyFill="1" applyBorder="1" applyAlignment="1">
      <alignment horizontal="center"/>
    </xf>
    <xf numFmtId="1" fontId="0" fillId="7" borderId="13" xfId="0" applyNumberFormat="1" applyFill="1" applyBorder="1" applyAlignment="1" applyProtection="1">
      <alignment horizontal="center"/>
      <protection locked="0"/>
    </xf>
    <xf numFmtId="169" fontId="0" fillId="7" borderId="1"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pwrc.usgs.gov/resource/wetlands/classwet/classwet.ht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90"/>
  <sheetViews>
    <sheetView workbookViewId="0" topLeftCell="A50">
      <selection activeCell="I62" sqref="I62"/>
    </sheetView>
  </sheetViews>
  <sheetFormatPr defaultColWidth="9.140625" defaultRowHeight="12.75"/>
  <sheetData>
    <row r="2" ht="15">
      <c r="A2" s="71" t="s">
        <v>114</v>
      </c>
    </row>
    <row r="3" spans="1:14" ht="12.75">
      <c r="A3" s="93" t="s">
        <v>83</v>
      </c>
      <c r="B3" s="93"/>
      <c r="C3" s="93"/>
      <c r="D3" s="93"/>
      <c r="E3" s="93"/>
      <c r="F3" s="93"/>
      <c r="G3" s="93"/>
      <c r="H3" s="93"/>
      <c r="I3" s="93"/>
      <c r="J3" s="93"/>
      <c r="K3" s="93"/>
      <c r="L3" s="93"/>
      <c r="M3" s="93"/>
      <c r="N3" s="93"/>
    </row>
    <row r="4" spans="1:14" ht="12.75">
      <c r="A4" s="93"/>
      <c r="B4" s="93"/>
      <c r="C4" s="93"/>
      <c r="D4" s="93"/>
      <c r="E4" s="93"/>
      <c r="F4" s="93"/>
      <c r="G4" s="93"/>
      <c r="H4" s="93"/>
      <c r="I4" s="93"/>
      <c r="J4" s="93"/>
      <c r="K4" s="93"/>
      <c r="L4" s="93"/>
      <c r="M4" s="93"/>
      <c r="N4" s="93"/>
    </row>
    <row r="5" spans="1:14" ht="12.75">
      <c r="A5" s="93"/>
      <c r="B5" s="93"/>
      <c r="C5" s="93"/>
      <c r="D5" s="93"/>
      <c r="E5" s="93"/>
      <c r="F5" s="93"/>
      <c r="G5" s="93"/>
      <c r="H5" s="93"/>
      <c r="I5" s="93"/>
      <c r="J5" s="93"/>
      <c r="K5" s="93"/>
      <c r="L5" s="93"/>
      <c r="M5" s="93"/>
      <c r="N5" s="93"/>
    </row>
    <row r="6" spans="1:14" ht="12.75">
      <c r="A6" s="93"/>
      <c r="B6" s="93"/>
      <c r="C6" s="93"/>
      <c r="D6" s="93"/>
      <c r="E6" s="93"/>
      <c r="F6" s="93"/>
      <c r="G6" s="93"/>
      <c r="H6" s="93"/>
      <c r="I6" s="93"/>
      <c r="J6" s="93"/>
      <c r="K6" s="93"/>
      <c r="L6" s="93"/>
      <c r="M6" s="93"/>
      <c r="N6" s="93"/>
    </row>
    <row r="7" spans="1:14" ht="12.75">
      <c r="A7" s="93"/>
      <c r="B7" s="93"/>
      <c r="C7" s="93"/>
      <c r="D7" s="93"/>
      <c r="E7" s="93"/>
      <c r="F7" s="93"/>
      <c r="G7" s="93"/>
      <c r="H7" s="93"/>
      <c r="I7" s="93"/>
      <c r="J7" s="93"/>
      <c r="K7" s="93"/>
      <c r="L7" s="93"/>
      <c r="M7" s="93"/>
      <c r="N7" s="93"/>
    </row>
    <row r="8" spans="1:14" ht="12.75">
      <c r="A8" s="93"/>
      <c r="B8" s="93"/>
      <c r="C8" s="93"/>
      <c r="D8" s="93"/>
      <c r="E8" s="93"/>
      <c r="F8" s="93"/>
      <c r="G8" s="93"/>
      <c r="H8" s="93"/>
      <c r="I8" s="93"/>
      <c r="J8" s="93"/>
      <c r="K8" s="93"/>
      <c r="L8" s="93"/>
      <c r="M8" s="93"/>
      <c r="N8" s="93"/>
    </row>
    <row r="9" spans="1:14" ht="12.75">
      <c r="A9" s="93"/>
      <c r="B9" s="93"/>
      <c r="C9" s="93"/>
      <c r="D9" s="93"/>
      <c r="E9" s="93"/>
      <c r="F9" s="93"/>
      <c r="G9" s="93"/>
      <c r="H9" s="93"/>
      <c r="I9" s="93"/>
      <c r="J9" s="93"/>
      <c r="K9" s="93"/>
      <c r="L9" s="93"/>
      <c r="M9" s="93"/>
      <c r="N9" s="93"/>
    </row>
    <row r="10" ht="14.25">
      <c r="A10" s="63" t="s">
        <v>1</v>
      </c>
    </row>
    <row r="12" ht="14.25">
      <c r="A12" s="64" t="s">
        <v>68</v>
      </c>
    </row>
    <row r="13" spans="1:14" ht="12.75" customHeight="1">
      <c r="A13" s="94" t="s">
        <v>86</v>
      </c>
      <c r="B13" s="94"/>
      <c r="C13" s="94"/>
      <c r="D13" s="94"/>
      <c r="E13" s="94"/>
      <c r="F13" s="94"/>
      <c r="G13" s="94"/>
      <c r="H13" s="94"/>
      <c r="I13" s="94"/>
      <c r="J13" s="94"/>
      <c r="K13" s="94"/>
      <c r="L13" s="94"/>
      <c r="M13" s="94"/>
      <c r="N13" s="94"/>
    </row>
    <row r="14" spans="1:14" ht="12.75">
      <c r="A14" s="94"/>
      <c r="B14" s="94"/>
      <c r="C14" s="94"/>
      <c r="D14" s="94"/>
      <c r="E14" s="94"/>
      <c r="F14" s="94"/>
      <c r="G14" s="94"/>
      <c r="H14" s="94"/>
      <c r="I14" s="94"/>
      <c r="J14" s="94"/>
      <c r="K14" s="94"/>
      <c r="L14" s="94"/>
      <c r="M14" s="94"/>
      <c r="N14" s="94"/>
    </row>
    <row r="15" spans="1:14" ht="12.75">
      <c r="A15" s="94"/>
      <c r="B15" s="94"/>
      <c r="C15" s="94"/>
      <c r="D15" s="94"/>
      <c r="E15" s="94"/>
      <c r="F15" s="94"/>
      <c r="G15" s="94"/>
      <c r="H15" s="94"/>
      <c r="I15" s="94"/>
      <c r="J15" s="94"/>
      <c r="K15" s="94"/>
      <c r="L15" s="94"/>
      <c r="M15" s="94"/>
      <c r="N15" s="94"/>
    </row>
    <row r="16" spans="1:14" ht="12.75">
      <c r="A16" s="94"/>
      <c r="B16" s="94"/>
      <c r="C16" s="94"/>
      <c r="D16" s="94"/>
      <c r="E16" s="94"/>
      <c r="F16" s="94"/>
      <c r="G16" s="94"/>
      <c r="H16" s="94"/>
      <c r="I16" s="94"/>
      <c r="J16" s="94"/>
      <c r="K16" s="94"/>
      <c r="L16" s="94"/>
      <c r="M16" s="94"/>
      <c r="N16" s="94"/>
    </row>
    <row r="17" spans="1:14" ht="12.75">
      <c r="A17" s="94"/>
      <c r="B17" s="94"/>
      <c r="C17" s="94"/>
      <c r="D17" s="94"/>
      <c r="E17" s="94"/>
      <c r="F17" s="94"/>
      <c r="G17" s="94"/>
      <c r="H17" s="94"/>
      <c r="I17" s="94"/>
      <c r="J17" s="94"/>
      <c r="K17" s="94"/>
      <c r="L17" s="94"/>
      <c r="M17" s="94"/>
      <c r="N17" s="94"/>
    </row>
    <row r="18" spans="1:14" ht="12.75">
      <c r="A18" s="94"/>
      <c r="B18" s="94"/>
      <c r="C18" s="94"/>
      <c r="D18" s="94"/>
      <c r="E18" s="94"/>
      <c r="F18" s="94"/>
      <c r="G18" s="94"/>
      <c r="H18" s="94"/>
      <c r="I18" s="94"/>
      <c r="J18" s="94"/>
      <c r="K18" s="94"/>
      <c r="L18" s="94"/>
      <c r="M18" s="94"/>
      <c r="N18" s="94"/>
    </row>
    <row r="19" spans="1:14" ht="12.75">
      <c r="A19" s="94"/>
      <c r="B19" s="94"/>
      <c r="C19" s="94"/>
      <c r="D19" s="94"/>
      <c r="E19" s="94"/>
      <c r="F19" s="94"/>
      <c r="G19" s="94"/>
      <c r="H19" s="94"/>
      <c r="I19" s="94"/>
      <c r="J19" s="94"/>
      <c r="K19" s="94"/>
      <c r="L19" s="94"/>
      <c r="M19" s="94"/>
      <c r="N19" s="94"/>
    </row>
    <row r="20" spans="1:14" ht="12.75">
      <c r="A20" s="94"/>
      <c r="B20" s="94"/>
      <c r="C20" s="94"/>
      <c r="D20" s="94"/>
      <c r="E20" s="94"/>
      <c r="F20" s="94"/>
      <c r="G20" s="94"/>
      <c r="H20" s="94"/>
      <c r="I20" s="94"/>
      <c r="J20" s="94"/>
      <c r="K20" s="94"/>
      <c r="L20" s="94"/>
      <c r="M20" s="94"/>
      <c r="N20" s="94"/>
    </row>
    <row r="21" spans="1:14" ht="12.75">
      <c r="A21" s="94"/>
      <c r="B21" s="94"/>
      <c r="C21" s="94"/>
      <c r="D21" s="94"/>
      <c r="E21" s="94"/>
      <c r="F21" s="94"/>
      <c r="G21" s="94"/>
      <c r="H21" s="94"/>
      <c r="I21" s="94"/>
      <c r="J21" s="94"/>
      <c r="K21" s="94"/>
      <c r="L21" s="94"/>
      <c r="M21" s="94"/>
      <c r="N21" s="94"/>
    </row>
    <row r="22" ht="14.25">
      <c r="A22" s="64" t="s">
        <v>69</v>
      </c>
    </row>
    <row r="23" spans="1:14" ht="12.75">
      <c r="A23" s="95" t="s">
        <v>73</v>
      </c>
      <c r="B23" s="95"/>
      <c r="C23" s="95"/>
      <c r="D23" s="95"/>
      <c r="E23" s="95"/>
      <c r="F23" s="95"/>
      <c r="G23" s="95"/>
      <c r="H23" s="95"/>
      <c r="I23" s="95"/>
      <c r="J23" s="95"/>
      <c r="K23" s="95"/>
      <c r="L23" s="95"/>
      <c r="M23" s="95"/>
      <c r="N23" s="95"/>
    </row>
    <row r="24" spans="1:14" ht="12.75">
      <c r="A24" s="95"/>
      <c r="B24" s="95"/>
      <c r="C24" s="95"/>
      <c r="D24" s="95"/>
      <c r="E24" s="95"/>
      <c r="F24" s="95"/>
      <c r="G24" s="95"/>
      <c r="H24" s="95"/>
      <c r="I24" s="95"/>
      <c r="J24" s="95"/>
      <c r="K24" s="95"/>
      <c r="L24" s="95"/>
      <c r="M24" s="95"/>
      <c r="N24" s="95"/>
    </row>
    <row r="25" spans="1:14" ht="12.75">
      <c r="A25" s="95"/>
      <c r="B25" s="95"/>
      <c r="C25" s="95"/>
      <c r="D25" s="95"/>
      <c r="E25" s="95"/>
      <c r="F25" s="95"/>
      <c r="G25" s="95"/>
      <c r="H25" s="95"/>
      <c r="I25" s="95"/>
      <c r="J25" s="95"/>
      <c r="K25" s="95"/>
      <c r="L25" s="95"/>
      <c r="M25" s="95"/>
      <c r="N25" s="95"/>
    </row>
    <row r="26" spans="1:14" ht="12.75">
      <c r="A26" s="95"/>
      <c r="B26" s="95"/>
      <c r="C26" s="95"/>
      <c r="D26" s="95"/>
      <c r="E26" s="95"/>
      <c r="F26" s="95"/>
      <c r="G26" s="95"/>
      <c r="H26" s="95"/>
      <c r="I26" s="95"/>
      <c r="J26" s="95"/>
      <c r="K26" s="95"/>
      <c r="L26" s="95"/>
      <c r="M26" s="95"/>
      <c r="N26" s="95"/>
    </row>
    <row r="27" spans="1:14" ht="12.75">
      <c r="A27" s="95"/>
      <c r="B27" s="95"/>
      <c r="C27" s="95"/>
      <c r="D27" s="95"/>
      <c r="E27" s="95"/>
      <c r="F27" s="95"/>
      <c r="G27" s="95"/>
      <c r="H27" s="95"/>
      <c r="I27" s="95"/>
      <c r="J27" s="95"/>
      <c r="K27" s="95"/>
      <c r="L27" s="95"/>
      <c r="M27" s="95"/>
      <c r="N27" s="95"/>
    </row>
    <row r="28" spans="1:14" ht="12.75">
      <c r="A28" s="95"/>
      <c r="B28" s="95"/>
      <c r="C28" s="95"/>
      <c r="D28" s="95"/>
      <c r="E28" s="95"/>
      <c r="F28" s="95"/>
      <c r="G28" s="95"/>
      <c r="H28" s="95"/>
      <c r="I28" s="95"/>
      <c r="J28" s="95"/>
      <c r="K28" s="95"/>
      <c r="L28" s="95"/>
      <c r="M28" s="95"/>
      <c r="N28" s="95"/>
    </row>
    <row r="29" spans="1:14" ht="12.75">
      <c r="A29" s="95"/>
      <c r="B29" s="95"/>
      <c r="C29" s="95"/>
      <c r="D29" s="95"/>
      <c r="E29" s="95"/>
      <c r="F29" s="95"/>
      <c r="G29" s="95"/>
      <c r="H29" s="95"/>
      <c r="I29" s="95"/>
      <c r="J29" s="95"/>
      <c r="K29" s="95"/>
      <c r="L29" s="95"/>
      <c r="M29" s="95"/>
      <c r="N29" s="95"/>
    </row>
    <row r="30" spans="1:14" ht="12.75">
      <c r="A30" s="95"/>
      <c r="B30" s="95"/>
      <c r="C30" s="95"/>
      <c r="D30" s="95"/>
      <c r="E30" s="95"/>
      <c r="F30" s="95"/>
      <c r="G30" s="95"/>
      <c r="H30" s="95"/>
      <c r="I30" s="95"/>
      <c r="J30" s="95"/>
      <c r="K30" s="95"/>
      <c r="L30" s="95"/>
      <c r="M30" s="95"/>
      <c r="N30" s="95"/>
    </row>
    <row r="31" spans="1:14" ht="12.75">
      <c r="A31" s="95"/>
      <c r="B31" s="95"/>
      <c r="C31" s="95"/>
      <c r="D31" s="95"/>
      <c r="E31" s="95"/>
      <c r="F31" s="95"/>
      <c r="G31" s="95"/>
      <c r="H31" s="95"/>
      <c r="I31" s="95"/>
      <c r="J31" s="95"/>
      <c r="K31" s="95"/>
      <c r="L31" s="95"/>
      <c r="M31" s="95"/>
      <c r="N31" s="95"/>
    </row>
    <row r="32" spans="1:14" ht="12.75">
      <c r="A32" s="95"/>
      <c r="B32" s="95"/>
      <c r="C32" s="95"/>
      <c r="D32" s="95"/>
      <c r="E32" s="95"/>
      <c r="F32" s="95"/>
      <c r="G32" s="95"/>
      <c r="H32" s="95"/>
      <c r="I32" s="95"/>
      <c r="J32" s="95"/>
      <c r="K32" s="95"/>
      <c r="L32" s="95"/>
      <c r="M32" s="95"/>
      <c r="N32" s="95"/>
    </row>
    <row r="33" ht="14.25">
      <c r="A33" s="64" t="s">
        <v>70</v>
      </c>
    </row>
    <row r="34" spans="1:14" ht="12.75" customHeight="1">
      <c r="A34" s="95" t="s">
        <v>99</v>
      </c>
      <c r="B34" s="95"/>
      <c r="C34" s="95"/>
      <c r="D34" s="95"/>
      <c r="E34" s="95"/>
      <c r="F34" s="95"/>
      <c r="G34" s="95"/>
      <c r="H34" s="95"/>
      <c r="I34" s="95"/>
      <c r="J34" s="95"/>
      <c r="K34" s="95"/>
      <c r="L34" s="95"/>
      <c r="M34" s="95"/>
      <c r="N34" s="95"/>
    </row>
    <row r="35" spans="1:14" ht="12.75">
      <c r="A35" s="95"/>
      <c r="B35" s="95"/>
      <c r="C35" s="95"/>
      <c r="D35" s="95"/>
      <c r="E35" s="95"/>
      <c r="F35" s="95"/>
      <c r="G35" s="95"/>
      <c r="H35" s="95"/>
      <c r="I35" s="95"/>
      <c r="J35" s="95"/>
      <c r="K35" s="95"/>
      <c r="L35" s="95"/>
      <c r="M35" s="95"/>
      <c r="N35" s="95"/>
    </row>
    <row r="36" spans="1:14" ht="12.75">
      <c r="A36" s="95"/>
      <c r="B36" s="95"/>
      <c r="C36" s="95"/>
      <c r="D36" s="95"/>
      <c r="E36" s="95"/>
      <c r="F36" s="95"/>
      <c r="G36" s="95"/>
      <c r="H36" s="95"/>
      <c r="I36" s="95"/>
      <c r="J36" s="95"/>
      <c r="K36" s="95"/>
      <c r="L36" s="95"/>
      <c r="M36" s="95"/>
      <c r="N36" s="95"/>
    </row>
    <row r="37" spans="1:14" ht="12.75">
      <c r="A37" s="95"/>
      <c r="B37" s="95"/>
      <c r="C37" s="95"/>
      <c r="D37" s="95"/>
      <c r="E37" s="95"/>
      <c r="F37" s="95"/>
      <c r="G37" s="95"/>
      <c r="H37" s="95"/>
      <c r="I37" s="95"/>
      <c r="J37" s="95"/>
      <c r="K37" s="95"/>
      <c r="L37" s="95"/>
      <c r="M37" s="95"/>
      <c r="N37" s="95"/>
    </row>
    <row r="38" spans="1:14" ht="12.75">
      <c r="A38" s="95"/>
      <c r="B38" s="95"/>
      <c r="C38" s="95"/>
      <c r="D38" s="95"/>
      <c r="E38" s="95"/>
      <c r="F38" s="95"/>
      <c r="G38" s="95"/>
      <c r="H38" s="95"/>
      <c r="I38" s="95"/>
      <c r="J38" s="95"/>
      <c r="K38" s="95"/>
      <c r="L38" s="95"/>
      <c r="M38" s="95"/>
      <c r="N38" s="95"/>
    </row>
    <row r="40" ht="15.75">
      <c r="A40" s="66" t="s">
        <v>72</v>
      </c>
    </row>
    <row r="41" spans="1:14" ht="12.75">
      <c r="A41" s="93" t="s">
        <v>74</v>
      </c>
      <c r="B41" s="93"/>
      <c r="C41" s="93"/>
      <c r="D41" s="93"/>
      <c r="E41" s="93"/>
      <c r="F41" s="93"/>
      <c r="G41" s="93"/>
      <c r="H41" s="93"/>
      <c r="I41" s="93"/>
      <c r="J41" s="93"/>
      <c r="K41" s="93"/>
      <c r="L41" s="93"/>
      <c r="M41" s="93"/>
      <c r="N41" s="93"/>
    </row>
    <row r="42" spans="1:14" ht="12.75">
      <c r="A42" s="93"/>
      <c r="B42" s="93"/>
      <c r="C42" s="93"/>
      <c r="D42" s="93"/>
      <c r="E42" s="93"/>
      <c r="F42" s="93"/>
      <c r="G42" s="93"/>
      <c r="H42" s="93"/>
      <c r="I42" s="93"/>
      <c r="J42" s="93"/>
      <c r="K42" s="93"/>
      <c r="L42" s="93"/>
      <c r="M42" s="93"/>
      <c r="N42" s="93"/>
    </row>
    <row r="43" spans="1:14" ht="12.75">
      <c r="A43" s="93"/>
      <c r="B43" s="93"/>
      <c r="C43" s="93"/>
      <c r="D43" s="93"/>
      <c r="E43" s="93"/>
      <c r="F43" s="93"/>
      <c r="G43" s="93"/>
      <c r="H43" s="93"/>
      <c r="I43" s="93"/>
      <c r="J43" s="93"/>
      <c r="K43" s="93"/>
      <c r="L43" s="93"/>
      <c r="M43" s="93"/>
      <c r="N43" s="93"/>
    </row>
    <row r="44" spans="1:14" ht="12.75">
      <c r="A44" s="93"/>
      <c r="B44" s="93"/>
      <c r="C44" s="93"/>
      <c r="D44" s="93"/>
      <c r="E44" s="93"/>
      <c r="F44" s="93"/>
      <c r="G44" s="93"/>
      <c r="H44" s="93"/>
      <c r="I44" s="93"/>
      <c r="J44" s="93"/>
      <c r="K44" s="93"/>
      <c r="L44" s="93"/>
      <c r="M44" s="93"/>
      <c r="N44" s="93"/>
    </row>
    <row r="45" spans="1:14" ht="12.75">
      <c r="A45" s="93"/>
      <c r="B45" s="93"/>
      <c r="C45" s="93"/>
      <c r="D45" s="93"/>
      <c r="E45" s="93"/>
      <c r="F45" s="93"/>
      <c r="G45" s="93"/>
      <c r="H45" s="93"/>
      <c r="I45" s="93"/>
      <c r="J45" s="93"/>
      <c r="K45" s="93"/>
      <c r="L45" s="93"/>
      <c r="M45" s="93"/>
      <c r="N45" s="93"/>
    </row>
    <row r="47" spans="1:14" ht="12.75">
      <c r="A47" s="93" t="s">
        <v>100</v>
      </c>
      <c r="B47" s="93"/>
      <c r="C47" s="93"/>
      <c r="D47" s="93"/>
      <c r="E47" s="93"/>
      <c r="F47" s="93"/>
      <c r="G47" s="93"/>
      <c r="H47" s="93"/>
      <c r="I47" s="93"/>
      <c r="J47" s="93"/>
      <c r="K47" s="93"/>
      <c r="L47" s="93"/>
      <c r="M47" s="93"/>
      <c r="N47" s="93"/>
    </row>
    <row r="48" spans="1:14" ht="12.75">
      <c r="A48" s="93"/>
      <c r="B48" s="93"/>
      <c r="C48" s="93"/>
      <c r="D48" s="93"/>
      <c r="E48" s="93"/>
      <c r="F48" s="93"/>
      <c r="G48" s="93"/>
      <c r="H48" s="93"/>
      <c r="I48" s="93"/>
      <c r="J48" s="93"/>
      <c r="K48" s="93"/>
      <c r="L48" s="93"/>
      <c r="M48" s="93"/>
      <c r="N48" s="93"/>
    </row>
    <row r="49" spans="1:14" ht="12.75">
      <c r="A49" s="93"/>
      <c r="B49" s="93"/>
      <c r="C49" s="93"/>
      <c r="D49" s="93"/>
      <c r="E49" s="93"/>
      <c r="F49" s="93"/>
      <c r="G49" s="93"/>
      <c r="H49" s="93"/>
      <c r="I49" s="93"/>
      <c r="J49" s="93"/>
      <c r="K49" s="93"/>
      <c r="L49" s="93"/>
      <c r="M49" s="93"/>
      <c r="N49" s="93"/>
    </row>
    <row r="50" spans="1:14" ht="12.75">
      <c r="A50" s="93"/>
      <c r="B50" s="93"/>
      <c r="C50" s="93"/>
      <c r="D50" s="93"/>
      <c r="E50" s="93"/>
      <c r="F50" s="93"/>
      <c r="G50" s="93"/>
      <c r="H50" s="93"/>
      <c r="I50" s="93"/>
      <c r="J50" s="93"/>
      <c r="K50" s="93"/>
      <c r="L50" s="93"/>
      <c r="M50" s="93"/>
      <c r="N50" s="93"/>
    </row>
    <row r="52" spans="1:14" ht="12.75">
      <c r="A52" s="93" t="s">
        <v>75</v>
      </c>
      <c r="B52" s="93"/>
      <c r="C52" s="93"/>
      <c r="D52" s="93"/>
      <c r="E52" s="93"/>
      <c r="F52" s="93"/>
      <c r="G52" s="93"/>
      <c r="H52" s="93"/>
      <c r="I52" s="93"/>
      <c r="J52" s="93"/>
      <c r="K52" s="93"/>
      <c r="L52" s="93"/>
      <c r="M52" s="93"/>
      <c r="N52" s="93"/>
    </row>
    <row r="53" spans="1:14" ht="12.75">
      <c r="A53" s="93"/>
      <c r="B53" s="93"/>
      <c r="C53" s="93"/>
      <c r="D53" s="93"/>
      <c r="E53" s="93"/>
      <c r="F53" s="93"/>
      <c r="G53" s="93"/>
      <c r="H53" s="93"/>
      <c r="I53" s="93"/>
      <c r="J53" s="93"/>
      <c r="K53" s="93"/>
      <c r="L53" s="93"/>
      <c r="M53" s="93"/>
      <c r="N53" s="93"/>
    </row>
    <row r="54" spans="1:14" ht="12.75">
      <c r="A54" s="93"/>
      <c r="B54" s="93"/>
      <c r="C54" s="93"/>
      <c r="D54" s="93"/>
      <c r="E54" s="93"/>
      <c r="F54" s="93"/>
      <c r="G54" s="93"/>
      <c r="H54" s="93"/>
      <c r="I54" s="93"/>
      <c r="J54" s="93"/>
      <c r="K54" s="93"/>
      <c r="L54" s="93"/>
      <c r="M54" s="93"/>
      <c r="N54" s="93"/>
    </row>
    <row r="55" spans="1:14" ht="12.75">
      <c r="A55" s="80"/>
      <c r="B55" s="80"/>
      <c r="C55" s="80"/>
      <c r="D55" s="80"/>
      <c r="E55" s="80"/>
      <c r="F55" s="80"/>
      <c r="G55" s="80"/>
      <c r="H55" s="80"/>
      <c r="I55" s="80"/>
      <c r="J55" s="80"/>
      <c r="K55" s="80"/>
      <c r="L55" s="80"/>
      <c r="M55" s="80"/>
      <c r="N55" s="80"/>
    </row>
    <row r="56" spans="1:14" ht="12.75">
      <c r="A56" s="93" t="s">
        <v>115</v>
      </c>
      <c r="B56" s="93"/>
      <c r="C56" s="93"/>
      <c r="D56" s="93"/>
      <c r="E56" s="93"/>
      <c r="F56" s="93"/>
      <c r="G56" s="93"/>
      <c r="H56" s="93"/>
      <c r="I56" s="93"/>
      <c r="J56" s="93"/>
      <c r="K56" s="93"/>
      <c r="L56" s="93"/>
      <c r="M56" s="93"/>
      <c r="N56" s="93"/>
    </row>
    <row r="57" spans="1:14" ht="12.75">
      <c r="A57" s="93"/>
      <c r="B57" s="93"/>
      <c r="C57" s="93"/>
      <c r="D57" s="93"/>
      <c r="E57" s="93"/>
      <c r="F57" s="93"/>
      <c r="G57" s="93"/>
      <c r="H57" s="93"/>
      <c r="I57" s="93"/>
      <c r="J57" s="93"/>
      <c r="K57" s="93"/>
      <c r="L57" s="93"/>
      <c r="M57" s="93"/>
      <c r="N57" s="93"/>
    </row>
    <row r="58" spans="1:14" ht="12.75">
      <c r="A58" s="93"/>
      <c r="B58" s="93"/>
      <c r="C58" s="93"/>
      <c r="D58" s="93"/>
      <c r="E58" s="93"/>
      <c r="F58" s="93"/>
      <c r="G58" s="93"/>
      <c r="H58" s="93"/>
      <c r="I58" s="93"/>
      <c r="J58" s="93"/>
      <c r="K58" s="93"/>
      <c r="L58" s="93"/>
      <c r="M58" s="93"/>
      <c r="N58" s="93"/>
    </row>
    <row r="59" spans="1:14" ht="12.75">
      <c r="A59" s="93"/>
      <c r="B59" s="93"/>
      <c r="C59" s="93"/>
      <c r="D59" s="93"/>
      <c r="E59" s="93"/>
      <c r="F59" s="93"/>
      <c r="G59" s="93"/>
      <c r="H59" s="93"/>
      <c r="I59" s="93"/>
      <c r="J59" s="93"/>
      <c r="K59" s="93"/>
      <c r="L59" s="93"/>
      <c r="M59" s="93"/>
      <c r="N59" s="93"/>
    </row>
    <row r="60" spans="1:14" ht="12.75">
      <c r="A60" s="80"/>
      <c r="B60" s="80"/>
      <c r="C60" s="80"/>
      <c r="D60" s="80"/>
      <c r="E60" s="80"/>
      <c r="F60" s="80"/>
      <c r="G60" s="80"/>
      <c r="H60" s="80"/>
      <c r="I60" s="80"/>
      <c r="J60" s="80"/>
      <c r="K60" s="80"/>
      <c r="L60" s="80"/>
      <c r="M60" s="80"/>
      <c r="N60" s="80"/>
    </row>
    <row r="61" spans="1:14" ht="12.75">
      <c r="A61" s="80"/>
      <c r="B61" s="80"/>
      <c r="C61" s="80"/>
      <c r="D61" s="80"/>
      <c r="E61" s="80"/>
      <c r="F61" s="80"/>
      <c r="G61" s="80"/>
      <c r="H61" s="80"/>
      <c r="I61" s="80"/>
      <c r="J61" s="80"/>
      <c r="K61" s="80"/>
      <c r="L61" s="80"/>
      <c r="M61" s="80"/>
      <c r="N61" s="80"/>
    </row>
    <row r="62" spans="1:14" ht="12.75">
      <c r="A62" s="80"/>
      <c r="B62" s="80"/>
      <c r="C62" s="80"/>
      <c r="D62" s="80"/>
      <c r="E62" s="80"/>
      <c r="F62" s="80"/>
      <c r="G62" s="80"/>
      <c r="H62" s="80"/>
      <c r="I62" s="80"/>
      <c r="J62" s="80"/>
      <c r="K62" s="80"/>
      <c r="L62" s="80"/>
      <c r="M62" s="80"/>
      <c r="N62" s="80"/>
    </row>
    <row r="63" spans="1:14" ht="12.75">
      <c r="A63" s="80"/>
      <c r="B63" s="80"/>
      <c r="C63" s="80"/>
      <c r="D63" s="80"/>
      <c r="E63" s="80"/>
      <c r="F63" s="80"/>
      <c r="G63" s="80"/>
      <c r="H63" s="80"/>
      <c r="I63" s="80"/>
      <c r="J63" s="80"/>
      <c r="K63" s="80"/>
      <c r="L63" s="80"/>
      <c r="M63" s="80"/>
      <c r="N63" s="80"/>
    </row>
    <row r="65" spans="1:14" ht="12.75">
      <c r="A65" s="96" t="s">
        <v>76</v>
      </c>
      <c r="B65" s="97"/>
      <c r="C65" s="97"/>
      <c r="D65" s="97"/>
      <c r="E65" s="97"/>
      <c r="F65" s="97"/>
      <c r="G65" s="97"/>
      <c r="H65" s="97"/>
      <c r="I65" s="97"/>
      <c r="J65" s="97"/>
      <c r="K65" s="97"/>
      <c r="L65" s="97"/>
      <c r="M65" s="97"/>
      <c r="N65" s="97"/>
    </row>
    <row r="66" spans="1:14" ht="12.75">
      <c r="A66" s="67"/>
      <c r="B66" s="67"/>
      <c r="C66" s="67"/>
      <c r="D66" s="67"/>
      <c r="E66" s="67"/>
      <c r="F66" s="67"/>
      <c r="G66" s="67"/>
      <c r="H66" s="67"/>
      <c r="I66" s="67"/>
      <c r="J66" s="67"/>
      <c r="K66" s="67"/>
      <c r="L66" s="67"/>
      <c r="M66" s="67"/>
      <c r="N66" s="67"/>
    </row>
    <row r="67" spans="1:14" ht="12.75">
      <c r="A67" s="93" t="s">
        <v>77</v>
      </c>
      <c r="B67" s="93"/>
      <c r="C67" s="93"/>
      <c r="D67" s="93"/>
      <c r="E67" s="93"/>
      <c r="F67" s="93"/>
      <c r="G67" s="93"/>
      <c r="H67" s="93"/>
      <c r="I67" s="93"/>
      <c r="J67" s="93"/>
      <c r="K67" s="93"/>
      <c r="L67" s="93"/>
      <c r="M67" s="93"/>
      <c r="N67" s="93"/>
    </row>
    <row r="68" spans="1:14" ht="12.75">
      <c r="A68" s="93"/>
      <c r="B68" s="93"/>
      <c r="C68" s="93"/>
      <c r="D68" s="93"/>
      <c r="E68" s="93"/>
      <c r="F68" s="93"/>
      <c r="G68" s="93"/>
      <c r="H68" s="93"/>
      <c r="I68" s="93"/>
      <c r="J68" s="93"/>
      <c r="K68" s="93"/>
      <c r="L68" s="93"/>
      <c r="M68" s="93"/>
      <c r="N68" s="93"/>
    </row>
    <row r="69" spans="1:14" ht="12.75">
      <c r="A69" s="93"/>
      <c r="B69" s="93"/>
      <c r="C69" s="93"/>
      <c r="D69" s="93"/>
      <c r="E69" s="93"/>
      <c r="F69" s="93"/>
      <c r="G69" s="93"/>
      <c r="H69" s="93"/>
      <c r="I69" s="93"/>
      <c r="J69" s="93"/>
      <c r="K69" s="93"/>
      <c r="L69" s="93"/>
      <c r="M69" s="93"/>
      <c r="N69" s="93"/>
    </row>
    <row r="70" spans="1:14" ht="12.75">
      <c r="A70" s="93"/>
      <c r="B70" s="93"/>
      <c r="C70" s="93"/>
      <c r="D70" s="93"/>
      <c r="E70" s="93"/>
      <c r="F70" s="93"/>
      <c r="G70" s="93"/>
      <c r="H70" s="93"/>
      <c r="I70" s="93"/>
      <c r="J70" s="93"/>
      <c r="K70" s="93"/>
      <c r="L70" s="93"/>
      <c r="M70" s="93"/>
      <c r="N70" s="93"/>
    </row>
    <row r="71" spans="1:14" ht="12.75">
      <c r="A71" s="93"/>
      <c r="B71" s="93"/>
      <c r="C71" s="93"/>
      <c r="D71" s="93"/>
      <c r="E71" s="93"/>
      <c r="F71" s="93"/>
      <c r="G71" s="93"/>
      <c r="H71" s="93"/>
      <c r="I71" s="93"/>
      <c r="J71" s="93"/>
      <c r="K71" s="93"/>
      <c r="L71" s="93"/>
      <c r="M71" s="93"/>
      <c r="N71" s="93"/>
    </row>
    <row r="72" spans="1:14" ht="12.75">
      <c r="A72" s="93"/>
      <c r="B72" s="93"/>
      <c r="C72" s="93"/>
      <c r="D72" s="93"/>
      <c r="E72" s="93"/>
      <c r="F72" s="93"/>
      <c r="G72" s="93"/>
      <c r="H72" s="93"/>
      <c r="I72" s="93"/>
      <c r="J72" s="93"/>
      <c r="K72" s="93"/>
      <c r="L72" s="93"/>
      <c r="M72" s="93"/>
      <c r="N72" s="93"/>
    </row>
    <row r="73" spans="1:14" ht="12.75">
      <c r="A73" s="93"/>
      <c r="B73" s="93"/>
      <c r="C73" s="93"/>
      <c r="D73" s="93"/>
      <c r="E73" s="93"/>
      <c r="F73" s="93"/>
      <c r="G73" s="93"/>
      <c r="H73" s="93"/>
      <c r="I73" s="93"/>
      <c r="J73" s="93"/>
      <c r="K73" s="93"/>
      <c r="L73" s="93"/>
      <c r="M73" s="93"/>
      <c r="N73" s="93"/>
    </row>
    <row r="74" spans="1:14" ht="12.75">
      <c r="A74" s="68"/>
      <c r="B74" s="68"/>
      <c r="C74" s="68"/>
      <c r="D74" s="68"/>
      <c r="E74" s="68"/>
      <c r="F74" s="68"/>
      <c r="G74" s="68"/>
      <c r="H74" s="68"/>
      <c r="I74" s="68"/>
      <c r="J74" s="68"/>
      <c r="K74" s="68"/>
      <c r="L74" s="68"/>
      <c r="M74" s="68"/>
      <c r="N74" s="68"/>
    </row>
    <row r="75" spans="1:14" ht="12.75">
      <c r="A75" s="93" t="s">
        <v>78</v>
      </c>
      <c r="B75" s="93"/>
      <c r="C75" s="93"/>
      <c r="D75" s="93"/>
      <c r="E75" s="93"/>
      <c r="F75" s="93"/>
      <c r="G75" s="93"/>
      <c r="H75" s="93"/>
      <c r="I75" s="93"/>
      <c r="J75" s="93"/>
      <c r="K75" s="93"/>
      <c r="L75" s="93"/>
      <c r="M75" s="93"/>
      <c r="N75" s="93"/>
    </row>
    <row r="76" spans="1:14" ht="12.75">
      <c r="A76" s="93"/>
      <c r="B76" s="93"/>
      <c r="C76" s="93"/>
      <c r="D76" s="93"/>
      <c r="E76" s="93"/>
      <c r="F76" s="93"/>
      <c r="G76" s="93"/>
      <c r="H76" s="93"/>
      <c r="I76" s="93"/>
      <c r="J76" s="93"/>
      <c r="K76" s="93"/>
      <c r="L76" s="93"/>
      <c r="M76" s="93"/>
      <c r="N76" s="93"/>
    </row>
    <row r="77" spans="1:14" ht="12.75">
      <c r="A77" s="93"/>
      <c r="B77" s="93"/>
      <c r="C77" s="93"/>
      <c r="D77" s="93"/>
      <c r="E77" s="93"/>
      <c r="F77" s="93"/>
      <c r="G77" s="93"/>
      <c r="H77" s="93"/>
      <c r="I77" s="93"/>
      <c r="J77" s="93"/>
      <c r="K77" s="93"/>
      <c r="L77" s="93"/>
      <c r="M77" s="93"/>
      <c r="N77" s="93"/>
    </row>
    <row r="78" spans="1:14" ht="12.75">
      <c r="A78" s="93"/>
      <c r="B78" s="93"/>
      <c r="C78" s="93"/>
      <c r="D78" s="93"/>
      <c r="E78" s="93"/>
      <c r="F78" s="93"/>
      <c r="G78" s="93"/>
      <c r="H78" s="93"/>
      <c r="I78" s="93"/>
      <c r="J78" s="93"/>
      <c r="K78" s="93"/>
      <c r="L78" s="93"/>
      <c r="M78" s="93"/>
      <c r="N78" s="93"/>
    </row>
    <row r="79" spans="1:14" ht="12.75">
      <c r="A79" s="93"/>
      <c r="B79" s="93"/>
      <c r="C79" s="93"/>
      <c r="D79" s="93"/>
      <c r="E79" s="93"/>
      <c r="F79" s="93"/>
      <c r="G79" s="93"/>
      <c r="H79" s="93"/>
      <c r="I79" s="93"/>
      <c r="J79" s="93"/>
      <c r="K79" s="93"/>
      <c r="L79" s="93"/>
      <c r="M79" s="93"/>
      <c r="N79" s="93"/>
    </row>
    <row r="80" spans="1:14" ht="12.75">
      <c r="A80" s="93"/>
      <c r="B80" s="93"/>
      <c r="C80" s="93"/>
      <c r="D80" s="93"/>
      <c r="E80" s="93"/>
      <c r="F80" s="93"/>
      <c r="G80" s="93"/>
      <c r="H80" s="93"/>
      <c r="I80" s="93"/>
      <c r="J80" s="93"/>
      <c r="K80" s="93"/>
      <c r="L80" s="93"/>
      <c r="M80" s="93"/>
      <c r="N80" s="93"/>
    </row>
    <row r="81" spans="1:14" ht="12.75">
      <c r="A81" s="93"/>
      <c r="B81" s="93"/>
      <c r="C81" s="93"/>
      <c r="D81" s="93"/>
      <c r="E81" s="93"/>
      <c r="F81" s="93"/>
      <c r="G81" s="93"/>
      <c r="H81" s="93"/>
      <c r="I81" s="93"/>
      <c r="J81" s="93"/>
      <c r="K81" s="93"/>
      <c r="L81" s="93"/>
      <c r="M81" s="93"/>
      <c r="N81" s="93"/>
    </row>
    <row r="82" spans="1:14" ht="12.75">
      <c r="A82" s="67"/>
      <c r="B82" s="67"/>
      <c r="C82" s="67"/>
      <c r="D82" s="67"/>
      <c r="E82" s="67"/>
      <c r="F82" s="67"/>
      <c r="G82" s="67"/>
      <c r="H82" s="67"/>
      <c r="I82" s="67"/>
      <c r="J82" s="67"/>
      <c r="K82" s="67"/>
      <c r="L82" s="67"/>
      <c r="M82" s="67"/>
      <c r="N82" s="67"/>
    </row>
    <row r="83" spans="1:14" ht="12.75">
      <c r="A83" s="93" t="s">
        <v>79</v>
      </c>
      <c r="B83" s="93"/>
      <c r="C83" s="93"/>
      <c r="D83" s="93"/>
      <c r="E83" s="93"/>
      <c r="F83" s="93"/>
      <c r="G83" s="93"/>
      <c r="H83" s="93"/>
      <c r="I83" s="93"/>
      <c r="J83" s="93"/>
      <c r="K83" s="93"/>
      <c r="L83" s="93"/>
      <c r="M83" s="93"/>
      <c r="N83" s="93"/>
    </row>
    <row r="84" spans="1:14" ht="12.75">
      <c r="A84" s="93"/>
      <c r="B84" s="93"/>
      <c r="C84" s="93"/>
      <c r="D84" s="93"/>
      <c r="E84" s="93"/>
      <c r="F84" s="93"/>
      <c r="G84" s="93"/>
      <c r="H84" s="93"/>
      <c r="I84" s="93"/>
      <c r="J84" s="93"/>
      <c r="K84" s="93"/>
      <c r="L84" s="93"/>
      <c r="M84" s="93"/>
      <c r="N84" s="93"/>
    </row>
    <row r="85" spans="1:14" ht="12.75">
      <c r="A85" s="93"/>
      <c r="B85" s="93"/>
      <c r="C85" s="93"/>
      <c r="D85" s="93"/>
      <c r="E85" s="93"/>
      <c r="F85" s="93"/>
      <c r="G85" s="93"/>
      <c r="H85" s="93"/>
      <c r="I85" s="93"/>
      <c r="J85" s="93"/>
      <c r="K85" s="93"/>
      <c r="L85" s="93"/>
      <c r="M85" s="93"/>
      <c r="N85" s="93"/>
    </row>
    <row r="86" spans="1:14" ht="12.75">
      <c r="A86" s="93"/>
      <c r="B86" s="93"/>
      <c r="C86" s="93"/>
      <c r="D86" s="93"/>
      <c r="E86" s="93"/>
      <c r="F86" s="93"/>
      <c r="G86" s="93"/>
      <c r="H86" s="93"/>
      <c r="I86" s="93"/>
      <c r="J86" s="93"/>
      <c r="K86" s="93"/>
      <c r="L86" s="93"/>
      <c r="M86" s="93"/>
      <c r="N86" s="93"/>
    </row>
    <row r="87" spans="1:14" ht="12.75">
      <c r="A87" s="93"/>
      <c r="B87" s="93"/>
      <c r="C87" s="93"/>
      <c r="D87" s="93"/>
      <c r="E87" s="93"/>
      <c r="F87" s="93"/>
      <c r="G87" s="93"/>
      <c r="H87" s="93"/>
      <c r="I87" s="93"/>
      <c r="J87" s="93"/>
      <c r="K87" s="93"/>
      <c r="L87" s="93"/>
      <c r="M87" s="93"/>
      <c r="N87" s="93"/>
    </row>
    <row r="88" spans="1:14" ht="12.75">
      <c r="A88" s="93"/>
      <c r="B88" s="93"/>
      <c r="C88" s="93"/>
      <c r="D88" s="93"/>
      <c r="E88" s="93"/>
      <c r="F88" s="93"/>
      <c r="G88" s="93"/>
      <c r="H88" s="93"/>
      <c r="I88" s="93"/>
      <c r="J88" s="93"/>
      <c r="K88" s="93"/>
      <c r="L88" s="93"/>
      <c r="M88" s="93"/>
      <c r="N88" s="93"/>
    </row>
    <row r="89" spans="1:14" ht="12.75">
      <c r="A89" s="93"/>
      <c r="B89" s="93"/>
      <c r="C89" s="93"/>
      <c r="D89" s="93"/>
      <c r="E89" s="93"/>
      <c r="F89" s="93"/>
      <c r="G89" s="93"/>
      <c r="H89" s="93"/>
      <c r="I89" s="93"/>
      <c r="J89" s="93"/>
      <c r="K89" s="93"/>
      <c r="L89" s="93"/>
      <c r="M89" s="93"/>
      <c r="N89" s="93"/>
    </row>
    <row r="90" spans="1:14" ht="12.75">
      <c r="A90" s="67"/>
      <c r="B90" s="67"/>
      <c r="C90" s="67"/>
      <c r="D90" s="67"/>
      <c r="E90" s="67"/>
      <c r="F90" s="67"/>
      <c r="G90" s="67"/>
      <c r="H90" s="67"/>
      <c r="I90" s="67"/>
      <c r="J90" s="67"/>
      <c r="K90" s="67"/>
      <c r="L90" s="67"/>
      <c r="M90" s="67"/>
      <c r="N90" s="67"/>
    </row>
  </sheetData>
  <sheetProtection password="C7C2" sheet="1" objects="1" scenarios="1" selectLockedCells="1"/>
  <mergeCells count="12">
    <mergeCell ref="A65:N65"/>
    <mergeCell ref="A56:N59"/>
    <mergeCell ref="A75:N81"/>
    <mergeCell ref="A3:N9"/>
    <mergeCell ref="A83:N89"/>
    <mergeCell ref="A67:N73"/>
    <mergeCell ref="A13:N21"/>
    <mergeCell ref="A23:N32"/>
    <mergeCell ref="A34:N38"/>
    <mergeCell ref="A41:N45"/>
    <mergeCell ref="A47:N50"/>
    <mergeCell ref="A52:N54"/>
  </mergeCells>
  <printOptions/>
  <pageMargins left="0.47" right="0.4" top="0.83" bottom="0.7" header="0.2" footer="0.26"/>
  <pageSetup horizontalDpi="600" verticalDpi="600" orientation="landscape" r:id="rId1"/>
  <headerFooter alignWithMargins="0">
    <oddHeader>&amp;L&amp;"Arial,Bold"&amp;16NRCS -- WETLAND RESERVE PROGRAM (WRP) RANKING CRITERIA INSTRUCTIONS</oddHeader>
    <oddFooter>&amp;Lupdated April 2006&amp;R&amp;P</oddFooter>
  </headerFooter>
</worksheet>
</file>

<file path=xl/worksheets/sheet2.xml><?xml version="1.0" encoding="utf-8"?>
<worksheet xmlns="http://schemas.openxmlformats.org/spreadsheetml/2006/main" xmlns:r="http://schemas.openxmlformats.org/officeDocument/2006/relationships">
  <dimension ref="A1:M226"/>
  <sheetViews>
    <sheetView tabSelected="1" workbookViewId="0" topLeftCell="A1">
      <selection activeCell="C7" sqref="C7:G8"/>
    </sheetView>
  </sheetViews>
  <sheetFormatPr defaultColWidth="9.140625" defaultRowHeight="12.75"/>
  <cols>
    <col min="2" max="2" width="11.140625" style="0" customWidth="1"/>
    <col min="5" max="5" width="12.140625" style="0" bestFit="1" customWidth="1"/>
    <col min="6" max="6" width="9.7109375" style="0" customWidth="1"/>
    <col min="9" max="9" width="12.140625" style="0" customWidth="1"/>
    <col min="11" max="11" width="10.28125" style="0" customWidth="1"/>
    <col min="12" max="12" width="10.140625" style="4" bestFit="1" customWidth="1"/>
  </cols>
  <sheetData>
    <row r="1" spans="1:12" ht="23.25" customHeight="1">
      <c r="A1" s="6" t="s">
        <v>0</v>
      </c>
      <c r="B1" s="7"/>
      <c r="C1" s="7"/>
      <c r="D1" s="7"/>
      <c r="E1" s="7"/>
      <c r="F1" s="7"/>
      <c r="G1" s="7"/>
      <c r="H1" s="7"/>
      <c r="I1" s="7"/>
      <c r="J1" s="7"/>
      <c r="K1" s="7"/>
      <c r="L1" s="8"/>
    </row>
    <row r="2" spans="2:12" ht="12.75" customHeight="1">
      <c r="B2" s="7"/>
      <c r="C2" s="7"/>
      <c r="D2" s="7"/>
      <c r="E2" s="7"/>
      <c r="F2" s="7"/>
      <c r="G2" s="7"/>
      <c r="H2" s="7"/>
      <c r="I2" s="7"/>
      <c r="J2" s="7"/>
      <c r="K2" s="7"/>
      <c r="L2" s="8"/>
    </row>
    <row r="3" spans="1:12" ht="15.75" customHeight="1">
      <c r="A3" s="37" t="s">
        <v>57</v>
      </c>
      <c r="B3" s="101"/>
      <c r="C3" s="81"/>
      <c r="D3" s="81"/>
      <c r="E3" s="102"/>
      <c r="F3" s="17" t="s">
        <v>58</v>
      </c>
      <c r="G3" s="103"/>
      <c r="H3" s="104"/>
      <c r="I3" s="104"/>
      <c r="J3" s="104"/>
      <c r="K3" s="105"/>
      <c r="L3" s="8"/>
    </row>
    <row r="4" spans="1:12" ht="12" customHeight="1">
      <c r="A4" s="6"/>
      <c r="B4" s="7"/>
      <c r="C4" s="7"/>
      <c r="D4" s="7"/>
      <c r="E4" s="7"/>
      <c r="F4" s="7"/>
      <c r="G4" s="106"/>
      <c r="H4" s="107"/>
      <c r="I4" s="107"/>
      <c r="J4" s="107"/>
      <c r="K4" s="108"/>
      <c r="L4" s="8"/>
    </row>
    <row r="5" spans="1:12" ht="12" customHeight="1">
      <c r="A5" s="37" t="s">
        <v>59</v>
      </c>
      <c r="B5" s="7"/>
      <c r="C5" s="7"/>
      <c r="D5" s="112"/>
      <c r="E5" s="113"/>
      <c r="F5" s="7"/>
      <c r="G5" s="109"/>
      <c r="H5" s="110"/>
      <c r="I5" s="110"/>
      <c r="J5" s="110"/>
      <c r="K5" s="111"/>
      <c r="L5" s="8"/>
    </row>
    <row r="6" spans="1:12" ht="12" customHeight="1">
      <c r="A6" s="6"/>
      <c r="B6" s="7"/>
      <c r="C6" s="7"/>
      <c r="D6" s="7"/>
      <c r="E6" s="7"/>
      <c r="F6" s="7"/>
      <c r="G6" s="7"/>
      <c r="H6" s="7"/>
      <c r="I6" s="7"/>
      <c r="J6" s="7"/>
      <c r="K6" s="7"/>
      <c r="L6" s="8"/>
    </row>
    <row r="7" spans="1:12" ht="12.75" customHeight="1">
      <c r="A7" s="37" t="s">
        <v>60</v>
      </c>
      <c r="B7" s="7"/>
      <c r="C7" s="103"/>
      <c r="D7" s="104"/>
      <c r="E7" s="104"/>
      <c r="F7" s="104"/>
      <c r="G7" s="105"/>
      <c r="H7" s="7"/>
      <c r="I7" s="17" t="s">
        <v>103</v>
      </c>
      <c r="J7" s="114"/>
      <c r="K7" s="115"/>
      <c r="L7" s="8"/>
    </row>
    <row r="8" spans="1:12" ht="12" customHeight="1">
      <c r="A8" s="6"/>
      <c r="B8" s="7"/>
      <c r="C8" s="109"/>
      <c r="D8" s="110"/>
      <c r="E8" s="110"/>
      <c r="F8" s="110"/>
      <c r="G8" s="111"/>
      <c r="H8" s="7"/>
      <c r="I8" s="17" t="s">
        <v>104</v>
      </c>
      <c r="J8" s="116"/>
      <c r="K8" s="117"/>
      <c r="L8" s="118"/>
    </row>
    <row r="9" spans="1:12" ht="18.75">
      <c r="A9" s="9" t="s">
        <v>1</v>
      </c>
      <c r="B9" s="10"/>
      <c r="C9" s="10"/>
      <c r="D9" s="10"/>
      <c r="E9" s="10"/>
      <c r="F9" s="7"/>
      <c r="G9" s="7"/>
      <c r="H9" s="7"/>
      <c r="I9" s="7"/>
      <c r="J9" s="78"/>
      <c r="K9" s="78"/>
      <c r="L9" s="78"/>
    </row>
    <row r="10" spans="1:12" s="2" customFormat="1" ht="15">
      <c r="A10" s="11" t="s">
        <v>2</v>
      </c>
      <c r="B10" s="12"/>
      <c r="C10" s="12"/>
      <c r="D10" s="12"/>
      <c r="E10" s="12"/>
      <c r="F10" s="12"/>
      <c r="G10" s="12"/>
      <c r="H10" s="12"/>
      <c r="I10" s="12"/>
      <c r="J10" s="12"/>
      <c r="K10" s="12"/>
      <c r="L10" s="13"/>
    </row>
    <row r="11" spans="1:12" ht="12.75">
      <c r="A11" s="7"/>
      <c r="B11" s="7"/>
      <c r="C11" s="7"/>
      <c r="D11" s="7"/>
      <c r="E11" s="7"/>
      <c r="F11" s="7"/>
      <c r="G11" s="7"/>
      <c r="H11" s="7"/>
      <c r="I11" s="7"/>
      <c r="J11" s="7"/>
      <c r="K11" s="7"/>
      <c r="L11" s="8"/>
    </row>
    <row r="12" spans="1:12" ht="15.75">
      <c r="A12" s="59" t="s">
        <v>3</v>
      </c>
      <c r="B12" s="7"/>
      <c r="C12" s="7"/>
      <c r="D12" s="7"/>
      <c r="E12" s="7"/>
      <c r="F12" s="7"/>
      <c r="G12" s="7"/>
      <c r="H12" s="7"/>
      <c r="I12" s="7"/>
      <c r="J12" s="49" t="s">
        <v>24</v>
      </c>
      <c r="K12" s="7"/>
      <c r="L12" s="50" t="s">
        <v>25</v>
      </c>
    </row>
    <row r="13" spans="1:12" ht="15">
      <c r="A13" s="100" t="s">
        <v>102</v>
      </c>
      <c r="B13" s="100"/>
      <c r="C13" s="100"/>
      <c r="D13" s="100"/>
      <c r="E13" s="100"/>
      <c r="F13" s="100"/>
      <c r="G13" s="100"/>
      <c r="H13" s="100"/>
      <c r="I13" s="7"/>
      <c r="J13" s="48">
        <v>80</v>
      </c>
      <c r="K13" s="7"/>
      <c r="L13" s="42"/>
    </row>
    <row r="14" spans="1:12" ht="15">
      <c r="A14" s="14" t="s">
        <v>4</v>
      </c>
      <c r="B14" s="7"/>
      <c r="C14" s="7"/>
      <c r="D14" s="7"/>
      <c r="E14" s="7"/>
      <c r="F14" s="7"/>
      <c r="G14" s="7"/>
      <c r="H14" s="7"/>
      <c r="I14" s="7"/>
      <c r="J14" s="48">
        <v>20</v>
      </c>
      <c r="K14" s="7"/>
      <c r="L14" s="42"/>
    </row>
    <row r="15" spans="1:12" ht="15">
      <c r="A15" s="16" t="s">
        <v>5</v>
      </c>
      <c r="B15" s="7"/>
      <c r="C15" s="7"/>
      <c r="D15" s="7"/>
      <c r="E15" s="7"/>
      <c r="F15" s="7"/>
      <c r="G15" s="7"/>
      <c r="H15" s="7"/>
      <c r="I15" s="7"/>
      <c r="J15" s="48">
        <v>100</v>
      </c>
      <c r="K15" s="7"/>
      <c r="L15" s="42"/>
    </row>
    <row r="16" spans="1:12" ht="12.75" customHeight="1">
      <c r="A16" s="38"/>
      <c r="B16" s="1"/>
      <c r="C16" s="1"/>
      <c r="D16" s="1"/>
      <c r="E16" s="1"/>
      <c r="F16" s="1"/>
      <c r="G16" s="1"/>
      <c r="H16" s="39"/>
      <c r="I16" s="39"/>
      <c r="J16" s="39"/>
      <c r="K16" s="39"/>
      <c r="L16" s="8"/>
    </row>
    <row r="17" spans="1:12" ht="15">
      <c r="A17" s="136" t="s">
        <v>65</v>
      </c>
      <c r="B17" s="137"/>
      <c r="C17" s="137"/>
      <c r="D17" s="137"/>
      <c r="E17" s="39"/>
      <c r="F17" s="72"/>
      <c r="G17" s="41" t="s">
        <v>44</v>
      </c>
      <c r="H17" s="39"/>
      <c r="I17" s="39"/>
      <c r="J17" s="39"/>
      <c r="K17" s="39"/>
      <c r="L17" s="8"/>
    </row>
    <row r="18" spans="1:12" ht="15">
      <c r="A18" s="138" t="s">
        <v>84</v>
      </c>
      <c r="B18" s="138"/>
      <c r="C18" s="138"/>
      <c r="D18" s="138"/>
      <c r="E18" s="39"/>
      <c r="F18" s="72"/>
      <c r="G18" s="41" t="s">
        <v>44</v>
      </c>
      <c r="H18" s="39"/>
      <c r="I18" s="39"/>
      <c r="J18" s="39"/>
      <c r="K18" s="39"/>
      <c r="L18" s="8"/>
    </row>
    <row r="19" spans="1:12" ht="15">
      <c r="A19" s="138" t="s">
        <v>62</v>
      </c>
      <c r="B19" s="138"/>
      <c r="C19" s="138"/>
      <c r="D19" s="138"/>
      <c r="E19" s="39"/>
      <c r="F19" s="72"/>
      <c r="G19" s="41" t="s">
        <v>44</v>
      </c>
      <c r="H19" s="39"/>
      <c r="I19" s="39"/>
      <c r="J19" s="39"/>
      <c r="K19" s="39"/>
      <c r="L19" s="8"/>
    </row>
    <row r="20" spans="1:12" ht="15">
      <c r="A20" s="138" t="s">
        <v>63</v>
      </c>
      <c r="B20" s="138"/>
      <c r="C20" s="138"/>
      <c r="D20" s="39"/>
      <c r="E20" s="39"/>
      <c r="F20" s="72"/>
      <c r="G20" s="41" t="s">
        <v>44</v>
      </c>
      <c r="H20" s="39"/>
      <c r="I20" s="39"/>
      <c r="J20" s="39"/>
      <c r="K20" s="39"/>
      <c r="L20" s="8"/>
    </row>
    <row r="21" spans="1:12" ht="30">
      <c r="A21" s="41" t="s">
        <v>64</v>
      </c>
      <c r="B21" s="39"/>
      <c r="C21" s="39"/>
      <c r="D21" s="39"/>
      <c r="E21" s="39"/>
      <c r="F21" s="72"/>
      <c r="G21" s="41" t="s">
        <v>44</v>
      </c>
      <c r="H21" s="39"/>
      <c r="I21" s="39"/>
      <c r="J21" s="39"/>
      <c r="K21" s="39"/>
      <c r="L21" s="8"/>
    </row>
    <row r="22" spans="1:12" ht="15">
      <c r="A22" s="138" t="s">
        <v>87</v>
      </c>
      <c r="B22" s="138"/>
      <c r="C22" s="138"/>
      <c r="D22" s="138"/>
      <c r="E22" s="39"/>
      <c r="F22" s="72"/>
      <c r="G22" s="41" t="s">
        <v>44</v>
      </c>
      <c r="H22" s="39"/>
      <c r="I22" s="39"/>
      <c r="J22" s="39"/>
      <c r="K22" s="39"/>
      <c r="L22" s="8"/>
    </row>
    <row r="23" spans="1:12" ht="12.75">
      <c r="A23" s="139" t="s">
        <v>85</v>
      </c>
      <c r="B23" s="139"/>
      <c r="C23" s="139"/>
      <c r="D23" s="139"/>
      <c r="E23" s="139"/>
      <c r="F23" s="139"/>
      <c r="G23" s="139"/>
      <c r="H23" s="139"/>
      <c r="I23" s="39"/>
      <c r="J23" s="39"/>
      <c r="K23" s="39"/>
      <c r="L23" s="8"/>
    </row>
    <row r="24" spans="1:12" ht="12.75">
      <c r="A24" s="40"/>
      <c r="B24" s="40"/>
      <c r="C24" s="40"/>
      <c r="D24" s="40"/>
      <c r="E24" s="40"/>
      <c r="F24" s="40"/>
      <c r="G24" s="40"/>
      <c r="H24" s="40"/>
      <c r="I24" s="39"/>
      <c r="J24" s="39"/>
      <c r="K24" s="39"/>
      <c r="L24" s="8"/>
    </row>
    <row r="25" spans="1:12" ht="15">
      <c r="A25" s="14" t="s">
        <v>6</v>
      </c>
      <c r="B25" s="7"/>
      <c r="C25" s="7"/>
      <c r="D25" s="7"/>
      <c r="E25" s="7"/>
      <c r="F25" s="7"/>
      <c r="G25" s="7"/>
      <c r="H25" s="7"/>
      <c r="I25" s="7"/>
      <c r="J25" s="48">
        <v>0</v>
      </c>
      <c r="K25" s="7"/>
      <c r="L25" s="42"/>
    </row>
    <row r="26" spans="1:12" ht="12.75">
      <c r="A26" s="7"/>
      <c r="B26" s="7"/>
      <c r="C26" s="7"/>
      <c r="D26" s="7"/>
      <c r="E26" s="7"/>
      <c r="F26" s="7"/>
      <c r="G26" s="7"/>
      <c r="H26" s="7"/>
      <c r="I26" s="7"/>
      <c r="J26" s="7"/>
      <c r="K26" s="7"/>
      <c r="L26" s="8"/>
    </row>
    <row r="27" spans="1:12" ht="12.75">
      <c r="A27" s="7"/>
      <c r="B27" s="7"/>
      <c r="C27" s="7"/>
      <c r="D27" s="7"/>
      <c r="E27" s="7"/>
      <c r="F27" s="7"/>
      <c r="G27" s="7"/>
      <c r="H27" s="7"/>
      <c r="I27" s="7"/>
      <c r="J27" s="7"/>
      <c r="K27" s="7"/>
      <c r="L27" s="8"/>
    </row>
    <row r="28" spans="1:12" ht="15.75">
      <c r="A28" s="59" t="s">
        <v>66</v>
      </c>
      <c r="B28" s="7"/>
      <c r="C28" s="7"/>
      <c r="D28" s="7"/>
      <c r="E28" s="7"/>
      <c r="F28" s="7"/>
      <c r="G28" s="7"/>
      <c r="H28" s="7"/>
      <c r="I28" s="7"/>
      <c r="J28" s="7"/>
      <c r="K28" s="7"/>
      <c r="L28" s="8"/>
    </row>
    <row r="29" spans="1:12" ht="15">
      <c r="A29" s="14"/>
      <c r="B29" s="18" t="s">
        <v>7</v>
      </c>
      <c r="C29" s="7"/>
      <c r="D29" s="7"/>
      <c r="E29" s="7"/>
      <c r="F29" s="7"/>
      <c r="G29" s="7"/>
      <c r="H29" s="7"/>
      <c r="I29" s="7"/>
      <c r="J29" s="7"/>
      <c r="K29" s="7"/>
      <c r="L29" s="8"/>
    </row>
    <row r="30" spans="1:12" ht="12.75">
      <c r="A30" s="7"/>
      <c r="B30" s="7"/>
      <c r="C30" s="7"/>
      <c r="D30" s="7"/>
      <c r="E30" s="7"/>
      <c r="F30" s="7"/>
      <c r="G30" s="7"/>
      <c r="H30" s="7"/>
      <c r="I30" s="7"/>
      <c r="J30" s="7"/>
      <c r="K30" s="7"/>
      <c r="L30" s="8"/>
    </row>
    <row r="31" spans="1:12" ht="15">
      <c r="A31" s="14" t="s">
        <v>61</v>
      </c>
      <c r="B31" s="7"/>
      <c r="C31" s="133"/>
      <c r="D31" s="134"/>
      <c r="E31" s="134"/>
      <c r="F31" s="134"/>
      <c r="G31" s="134"/>
      <c r="H31" s="135"/>
      <c r="I31" s="7"/>
      <c r="J31" s="7"/>
      <c r="K31" s="7"/>
      <c r="L31" s="8"/>
    </row>
    <row r="32" spans="1:12" ht="12.75">
      <c r="A32" s="7"/>
      <c r="B32" s="7"/>
      <c r="C32" s="7"/>
      <c r="D32" s="7"/>
      <c r="E32" s="7"/>
      <c r="F32" s="7"/>
      <c r="G32" s="7"/>
      <c r="H32" s="7"/>
      <c r="I32" s="7"/>
      <c r="J32" s="7"/>
      <c r="K32" s="7"/>
      <c r="L32" s="8"/>
    </row>
    <row r="33" spans="1:12" ht="15">
      <c r="A33" s="17" t="s">
        <v>8</v>
      </c>
      <c r="B33" s="7"/>
      <c r="C33" s="7"/>
      <c r="D33" s="7"/>
      <c r="E33" s="7"/>
      <c r="F33" s="7"/>
      <c r="G33" s="7"/>
      <c r="H33" s="7"/>
      <c r="I33" s="7"/>
      <c r="J33" s="7"/>
      <c r="K33" s="7"/>
      <c r="L33" s="8"/>
    </row>
    <row r="34" spans="1:12" ht="15">
      <c r="A34" s="17" t="s">
        <v>9</v>
      </c>
      <c r="B34" s="7"/>
      <c r="C34" s="7"/>
      <c r="D34" s="7"/>
      <c r="E34" s="7"/>
      <c r="F34" s="7"/>
      <c r="G34" s="7"/>
      <c r="H34" s="7"/>
      <c r="I34" s="7"/>
      <c r="J34" s="7"/>
      <c r="K34" s="7"/>
      <c r="L34" s="8"/>
    </row>
    <row r="35" spans="1:12" ht="15">
      <c r="A35" s="18" t="s">
        <v>10</v>
      </c>
      <c r="B35" s="18" t="s">
        <v>11</v>
      </c>
      <c r="C35" s="7"/>
      <c r="D35" s="7"/>
      <c r="E35" s="7"/>
      <c r="F35" s="7"/>
      <c r="G35" s="7"/>
      <c r="H35" s="7"/>
      <c r="I35" s="7"/>
      <c r="J35" s="7"/>
      <c r="K35" s="7"/>
      <c r="L35" s="8"/>
    </row>
    <row r="36" spans="1:12" ht="15">
      <c r="A36" s="18"/>
      <c r="B36" s="7"/>
      <c r="C36" s="7"/>
      <c r="D36" s="7"/>
      <c r="E36" s="7"/>
      <c r="F36" s="7"/>
      <c r="G36" s="7"/>
      <c r="H36" s="7"/>
      <c r="I36" s="7"/>
      <c r="J36" s="7"/>
      <c r="K36" s="7"/>
      <c r="L36" s="8"/>
    </row>
    <row r="37" spans="1:12" ht="15">
      <c r="A37" s="7"/>
      <c r="B37" s="17" t="s">
        <v>12</v>
      </c>
      <c r="C37" s="7"/>
      <c r="D37" s="7"/>
      <c r="E37" s="7"/>
      <c r="F37" s="7"/>
      <c r="G37" s="7"/>
      <c r="H37" s="7"/>
      <c r="I37" s="7"/>
      <c r="J37" s="7"/>
      <c r="K37" s="7"/>
      <c r="L37" s="8"/>
    </row>
    <row r="38" spans="1:12" ht="15">
      <c r="A38" s="19" t="s">
        <v>13</v>
      </c>
      <c r="B38" s="7"/>
      <c r="C38" s="7"/>
      <c r="D38" s="7"/>
      <c r="E38" s="7"/>
      <c r="F38" s="7"/>
      <c r="G38" s="7"/>
      <c r="H38" s="7"/>
      <c r="I38" s="7"/>
      <c r="J38" s="7"/>
      <c r="K38" s="7"/>
      <c r="L38" s="8"/>
    </row>
    <row r="39" spans="1:12" ht="15">
      <c r="A39" s="7"/>
      <c r="B39" s="18" t="s">
        <v>14</v>
      </c>
      <c r="C39" s="7"/>
      <c r="D39" s="7"/>
      <c r="E39" s="7"/>
      <c r="F39" s="7"/>
      <c r="G39" s="7"/>
      <c r="H39" s="7"/>
      <c r="I39" s="7"/>
      <c r="J39" s="48">
        <v>75</v>
      </c>
      <c r="K39" s="7"/>
      <c r="L39" s="42"/>
    </row>
    <row r="40" spans="1:12" ht="12.75">
      <c r="A40" s="7"/>
      <c r="B40" s="7"/>
      <c r="C40" s="7"/>
      <c r="D40" s="7"/>
      <c r="E40" s="7"/>
      <c r="F40" s="7"/>
      <c r="G40" s="7"/>
      <c r="H40" s="7"/>
      <c r="I40" s="7"/>
      <c r="J40" s="7"/>
      <c r="K40" s="7"/>
      <c r="L40" s="8"/>
    </row>
    <row r="41" spans="1:12" ht="12.75">
      <c r="A41" s="7"/>
      <c r="B41" s="7"/>
      <c r="C41" s="7"/>
      <c r="D41" s="7"/>
      <c r="E41" s="7"/>
      <c r="F41" s="7"/>
      <c r="G41" s="7"/>
      <c r="H41" s="7"/>
      <c r="I41" s="7"/>
      <c r="J41" s="7"/>
      <c r="K41" s="7"/>
      <c r="L41" s="8"/>
    </row>
    <row r="42" spans="1:12" ht="15">
      <c r="A42" s="7"/>
      <c r="B42" s="17" t="s">
        <v>15</v>
      </c>
      <c r="C42" s="7"/>
      <c r="D42" s="7"/>
      <c r="E42" s="7"/>
      <c r="F42" s="7"/>
      <c r="G42" s="7"/>
      <c r="H42" s="7"/>
      <c r="I42" s="7"/>
      <c r="J42" s="7"/>
      <c r="K42" s="7"/>
      <c r="L42" s="8"/>
    </row>
    <row r="43" spans="1:12" ht="15">
      <c r="A43" s="7"/>
      <c r="B43" s="18" t="s">
        <v>16</v>
      </c>
      <c r="C43" s="7"/>
      <c r="D43" s="7"/>
      <c r="E43" s="7"/>
      <c r="F43" s="7"/>
      <c r="G43" s="7"/>
      <c r="H43" s="7"/>
      <c r="I43" s="7"/>
      <c r="J43" s="7"/>
      <c r="K43" s="7"/>
      <c r="L43" s="8"/>
    </row>
    <row r="44" spans="1:12" ht="15">
      <c r="A44" s="7"/>
      <c r="B44" s="18" t="s">
        <v>17</v>
      </c>
      <c r="C44" s="7"/>
      <c r="D44" s="7"/>
      <c r="E44" s="7"/>
      <c r="F44" s="7"/>
      <c r="G44" s="7"/>
      <c r="H44" s="7"/>
      <c r="I44" s="7"/>
      <c r="J44" s="48">
        <v>50</v>
      </c>
      <c r="K44" s="7"/>
      <c r="L44" s="42"/>
    </row>
    <row r="45" spans="1:12" ht="12.75">
      <c r="A45" s="7"/>
      <c r="B45" s="7"/>
      <c r="C45" s="7"/>
      <c r="D45" s="7"/>
      <c r="E45" s="7"/>
      <c r="F45" s="7"/>
      <c r="G45" s="7"/>
      <c r="H45" s="7"/>
      <c r="I45" s="7"/>
      <c r="J45" s="7"/>
      <c r="K45" s="7"/>
      <c r="L45" s="8"/>
    </row>
    <row r="46" spans="1:12" ht="12.75">
      <c r="A46" s="7"/>
      <c r="B46" s="7"/>
      <c r="C46" s="7"/>
      <c r="D46" s="7"/>
      <c r="E46" s="7"/>
      <c r="F46" s="7"/>
      <c r="G46" s="7"/>
      <c r="H46" s="7"/>
      <c r="I46" s="7"/>
      <c r="J46" s="7"/>
      <c r="K46" s="7"/>
      <c r="L46" s="8"/>
    </row>
    <row r="47" spans="1:12" ht="15">
      <c r="A47" s="7"/>
      <c r="B47" s="17" t="s">
        <v>18</v>
      </c>
      <c r="C47" s="7"/>
      <c r="D47" s="7"/>
      <c r="E47" s="7"/>
      <c r="F47" s="7"/>
      <c r="G47" s="7"/>
      <c r="H47" s="7"/>
      <c r="I47" s="7"/>
      <c r="J47" s="7"/>
      <c r="K47" s="7"/>
      <c r="L47" s="8"/>
    </row>
    <row r="48" spans="1:12" ht="15">
      <c r="A48" s="7"/>
      <c r="B48" s="18" t="s">
        <v>19</v>
      </c>
      <c r="C48" s="7"/>
      <c r="D48" s="7"/>
      <c r="E48" s="7"/>
      <c r="F48" s="7"/>
      <c r="G48" s="7"/>
      <c r="H48" s="7"/>
      <c r="I48" s="7"/>
      <c r="J48" s="7"/>
      <c r="K48" s="7"/>
      <c r="L48" s="8"/>
    </row>
    <row r="49" spans="1:12" ht="15.75">
      <c r="A49" s="7"/>
      <c r="B49" s="18" t="s">
        <v>20</v>
      </c>
      <c r="C49" s="7"/>
      <c r="D49" s="7"/>
      <c r="E49" s="7"/>
      <c r="F49" s="7"/>
      <c r="G49" s="7"/>
      <c r="H49" s="7"/>
      <c r="I49" s="7"/>
      <c r="J49" s="48">
        <v>25</v>
      </c>
      <c r="K49" s="7"/>
      <c r="L49" s="42"/>
    </row>
    <row r="50" spans="1:12" ht="12.75">
      <c r="A50" s="7"/>
      <c r="B50" s="7"/>
      <c r="C50" s="7"/>
      <c r="D50" s="7"/>
      <c r="E50" s="7"/>
      <c r="F50" s="7"/>
      <c r="G50" s="7"/>
      <c r="H50" s="7"/>
      <c r="I50" s="7"/>
      <c r="J50" s="7"/>
      <c r="K50" s="7"/>
      <c r="L50" s="8"/>
    </row>
    <row r="51" spans="1:12" ht="12.75">
      <c r="A51" s="7"/>
      <c r="B51" s="7"/>
      <c r="C51" s="7"/>
      <c r="D51" s="7"/>
      <c r="E51" s="7"/>
      <c r="F51" s="7"/>
      <c r="G51" s="7"/>
      <c r="H51" s="7"/>
      <c r="I51" s="7"/>
      <c r="J51" s="7"/>
      <c r="K51" s="7"/>
      <c r="L51" s="8"/>
    </row>
    <row r="52" spans="1:12" ht="15.75">
      <c r="A52" s="7"/>
      <c r="B52" s="20" t="s">
        <v>21</v>
      </c>
      <c r="C52" s="7"/>
      <c r="D52" s="7"/>
      <c r="E52" s="7"/>
      <c r="F52" s="7"/>
      <c r="G52" s="7"/>
      <c r="H52" s="7"/>
      <c r="I52" s="7"/>
      <c r="J52" s="48">
        <v>0</v>
      </c>
      <c r="K52" s="7"/>
      <c r="L52" s="42"/>
    </row>
    <row r="53" spans="1:12" ht="12.75">
      <c r="A53" s="7"/>
      <c r="B53" s="7"/>
      <c r="C53" s="7"/>
      <c r="D53" s="7"/>
      <c r="E53" s="7"/>
      <c r="F53" s="7"/>
      <c r="G53" s="7"/>
      <c r="H53" s="7"/>
      <c r="I53" s="7"/>
      <c r="J53" s="7"/>
      <c r="K53" s="7"/>
      <c r="L53" s="8"/>
    </row>
    <row r="54" spans="1:12" ht="12.75">
      <c r="A54" s="124"/>
      <c r="B54" s="125"/>
      <c r="C54" s="125"/>
      <c r="D54" s="125"/>
      <c r="E54" s="125"/>
      <c r="F54" s="125"/>
      <c r="G54" s="125"/>
      <c r="H54" s="125"/>
      <c r="I54" s="125"/>
      <c r="J54" s="126"/>
      <c r="K54" s="7"/>
      <c r="L54" s="8"/>
    </row>
    <row r="55" spans="1:12" ht="12.75">
      <c r="A55" s="127"/>
      <c r="B55" s="128"/>
      <c r="C55" s="128"/>
      <c r="D55" s="128"/>
      <c r="E55" s="128"/>
      <c r="F55" s="128"/>
      <c r="G55" s="128"/>
      <c r="H55" s="128"/>
      <c r="I55" s="128"/>
      <c r="J55" s="129"/>
      <c r="K55" s="7"/>
      <c r="L55" s="8"/>
    </row>
    <row r="56" spans="1:12" ht="12.75">
      <c r="A56" s="127"/>
      <c r="B56" s="128"/>
      <c r="C56" s="128"/>
      <c r="D56" s="128"/>
      <c r="E56" s="128"/>
      <c r="F56" s="128"/>
      <c r="G56" s="128"/>
      <c r="H56" s="128"/>
      <c r="I56" s="128"/>
      <c r="J56" s="129"/>
      <c r="K56" s="7"/>
      <c r="L56" s="8"/>
    </row>
    <row r="57" spans="1:12" ht="12.75">
      <c r="A57" s="130"/>
      <c r="B57" s="131"/>
      <c r="C57" s="131"/>
      <c r="D57" s="131"/>
      <c r="E57" s="131"/>
      <c r="F57" s="131"/>
      <c r="G57" s="131"/>
      <c r="H57" s="131"/>
      <c r="I57" s="131"/>
      <c r="J57" s="132"/>
      <c r="K57" s="7"/>
      <c r="L57" s="8"/>
    </row>
    <row r="58" spans="1:12" ht="12.75">
      <c r="A58" s="5" t="s">
        <v>22</v>
      </c>
      <c r="B58" s="1"/>
      <c r="C58" s="1"/>
      <c r="D58" s="1"/>
      <c r="E58" s="1"/>
      <c r="F58" s="1"/>
      <c r="G58" s="1"/>
      <c r="H58" s="1"/>
      <c r="I58" s="1"/>
      <c r="J58" s="1"/>
      <c r="K58" s="7"/>
      <c r="L58" s="8"/>
    </row>
    <row r="59" spans="1:12" ht="12.75">
      <c r="A59" s="1"/>
      <c r="B59" s="1"/>
      <c r="C59" s="1"/>
      <c r="D59" s="1"/>
      <c r="E59" s="1"/>
      <c r="F59" s="1"/>
      <c r="G59" s="1"/>
      <c r="H59" s="1"/>
      <c r="I59" s="1"/>
      <c r="J59" s="1"/>
      <c r="K59" s="7"/>
      <c r="L59" s="8"/>
    </row>
    <row r="60" spans="11:12" ht="12.75">
      <c r="K60" s="7"/>
      <c r="L60" s="8"/>
    </row>
    <row r="61" spans="1:12" ht="15.75">
      <c r="A61" s="21" t="s">
        <v>23</v>
      </c>
      <c r="B61" s="10"/>
      <c r="C61" s="10"/>
      <c r="D61" s="10"/>
      <c r="E61" s="10"/>
      <c r="F61" s="10"/>
      <c r="G61" s="10"/>
      <c r="H61" s="10"/>
      <c r="I61" s="10"/>
      <c r="J61" s="10"/>
      <c r="K61" s="10"/>
      <c r="L61" s="43">
        <f>SUM(L13,L14,L15,L25,L39,L44,L49,L52)</f>
        <v>0</v>
      </c>
    </row>
    <row r="62" spans="1:12" ht="12.75">
      <c r="A62" s="7"/>
      <c r="B62" s="7"/>
      <c r="C62" s="7"/>
      <c r="D62" s="7"/>
      <c r="E62" s="7"/>
      <c r="F62" s="7"/>
      <c r="G62" s="7"/>
      <c r="H62" s="7"/>
      <c r="I62" s="7"/>
      <c r="J62" s="7"/>
      <c r="K62" s="7"/>
      <c r="L62" s="8"/>
    </row>
    <row r="63" spans="1:12" ht="15.75">
      <c r="A63" s="22" t="s">
        <v>26</v>
      </c>
      <c r="B63" s="12"/>
      <c r="C63" s="12"/>
      <c r="D63" s="12"/>
      <c r="E63" s="12"/>
      <c r="F63" s="12"/>
      <c r="G63" s="12"/>
      <c r="H63" s="12"/>
      <c r="I63" s="12"/>
      <c r="J63" s="12"/>
      <c r="K63" s="12"/>
      <c r="L63" s="13"/>
    </row>
    <row r="64" spans="1:12" ht="12.75">
      <c r="A64" s="7"/>
      <c r="B64" s="7"/>
      <c r="C64" s="7"/>
      <c r="D64" s="7"/>
      <c r="E64" s="7"/>
      <c r="F64" s="7"/>
      <c r="G64" s="7"/>
      <c r="H64" s="7"/>
      <c r="I64" s="7"/>
      <c r="J64" s="7"/>
      <c r="K64" s="7"/>
      <c r="L64" s="8"/>
    </row>
    <row r="65" spans="1:12" ht="12.75">
      <c r="A65" s="99" t="s">
        <v>107</v>
      </c>
      <c r="B65" s="99"/>
      <c r="C65" s="99"/>
      <c r="D65" s="99"/>
      <c r="E65" s="99"/>
      <c r="F65" s="99"/>
      <c r="G65" s="99"/>
      <c r="H65" s="99"/>
      <c r="I65" s="99"/>
      <c r="J65" s="99"/>
      <c r="K65" s="7"/>
      <c r="L65" s="8"/>
    </row>
    <row r="66" spans="1:12" ht="12.75">
      <c r="A66" s="99"/>
      <c r="B66" s="99"/>
      <c r="C66" s="99"/>
      <c r="D66" s="99"/>
      <c r="E66" s="99"/>
      <c r="F66" s="99"/>
      <c r="G66" s="99"/>
      <c r="H66" s="99"/>
      <c r="I66" s="99"/>
      <c r="J66" s="99"/>
      <c r="K66" s="7"/>
      <c r="L66" s="8"/>
    </row>
    <row r="67" spans="1:12" ht="12.75">
      <c r="A67" s="99"/>
      <c r="B67" s="99"/>
      <c r="C67" s="99"/>
      <c r="D67" s="99"/>
      <c r="E67" s="99"/>
      <c r="F67" s="99"/>
      <c r="G67" s="99"/>
      <c r="H67" s="99"/>
      <c r="I67" s="99"/>
      <c r="J67" s="99"/>
      <c r="K67" s="7"/>
      <c r="L67" s="8"/>
    </row>
    <row r="68" spans="1:12" ht="12.75">
      <c r="A68" s="99"/>
      <c r="B68" s="99"/>
      <c r="C68" s="99"/>
      <c r="D68" s="99"/>
      <c r="E68" s="99"/>
      <c r="F68" s="99"/>
      <c r="G68" s="99"/>
      <c r="H68" s="99"/>
      <c r="I68" s="99"/>
      <c r="J68" s="99"/>
      <c r="K68" s="7"/>
      <c r="L68" s="8"/>
    </row>
    <row r="69" spans="1:12" ht="12.75">
      <c r="A69" s="99"/>
      <c r="B69" s="99"/>
      <c r="C69" s="99"/>
      <c r="D69" s="99"/>
      <c r="E69" s="99"/>
      <c r="F69" s="99"/>
      <c r="G69" s="99"/>
      <c r="H69" s="99"/>
      <c r="I69" s="99"/>
      <c r="J69" s="99"/>
      <c r="K69" s="7"/>
      <c r="L69" s="8"/>
    </row>
    <row r="70" spans="1:12" ht="12.75">
      <c r="A70" s="99"/>
      <c r="B70" s="99"/>
      <c r="C70" s="99"/>
      <c r="D70" s="99"/>
      <c r="E70" s="99"/>
      <c r="F70" s="99"/>
      <c r="G70" s="99"/>
      <c r="H70" s="99"/>
      <c r="I70" s="99"/>
      <c r="J70" s="99"/>
      <c r="K70" s="83" t="s">
        <v>108</v>
      </c>
      <c r="L70" s="8"/>
    </row>
    <row r="71" spans="1:12" ht="12.75">
      <c r="A71" s="99"/>
      <c r="B71" s="99"/>
      <c r="C71" s="99"/>
      <c r="D71" s="99"/>
      <c r="E71" s="99"/>
      <c r="F71" s="99"/>
      <c r="G71" s="99"/>
      <c r="H71" s="99"/>
      <c r="I71" s="99"/>
      <c r="J71" s="99"/>
      <c r="K71" s="7"/>
      <c r="L71" s="8"/>
    </row>
    <row r="72" spans="1:12" ht="12.75">
      <c r="A72" s="99"/>
      <c r="B72" s="99"/>
      <c r="C72" s="99"/>
      <c r="D72" s="99"/>
      <c r="E72" s="99"/>
      <c r="F72" s="99"/>
      <c r="G72" s="99"/>
      <c r="H72" s="99"/>
      <c r="I72" s="99"/>
      <c r="J72" s="99"/>
      <c r="K72" s="7"/>
      <c r="L72" s="8"/>
    </row>
    <row r="73" spans="1:12" ht="12.75">
      <c r="A73" s="99"/>
      <c r="B73" s="99"/>
      <c r="C73" s="99"/>
      <c r="D73" s="99"/>
      <c r="E73" s="99"/>
      <c r="F73" s="99"/>
      <c r="G73" s="99"/>
      <c r="H73" s="99"/>
      <c r="I73" s="99"/>
      <c r="J73" s="99"/>
      <c r="K73" s="7"/>
      <c r="L73" s="8"/>
    </row>
    <row r="74" spans="1:12" ht="12.75">
      <c r="A74" s="99"/>
      <c r="B74" s="99"/>
      <c r="C74" s="99"/>
      <c r="D74" s="99"/>
      <c r="E74" s="99"/>
      <c r="F74" s="99"/>
      <c r="G74" s="99"/>
      <c r="H74" s="99"/>
      <c r="I74" s="99"/>
      <c r="J74" s="99"/>
      <c r="K74" s="7"/>
      <c r="L74" s="8"/>
    </row>
    <row r="75" spans="1:12" ht="12.75">
      <c r="A75" s="99"/>
      <c r="B75" s="99"/>
      <c r="C75" s="99"/>
      <c r="D75" s="99"/>
      <c r="E75" s="99"/>
      <c r="F75" s="99"/>
      <c r="G75" s="99"/>
      <c r="H75" s="99"/>
      <c r="I75" s="99"/>
      <c r="J75" s="99"/>
      <c r="K75" s="7"/>
      <c r="L75" s="8"/>
    </row>
    <row r="76" spans="1:12" ht="12.75">
      <c r="A76" s="99"/>
      <c r="B76" s="99"/>
      <c r="C76" s="99"/>
      <c r="D76" s="99"/>
      <c r="E76" s="99"/>
      <c r="F76" s="99"/>
      <c r="G76" s="99"/>
      <c r="H76" s="99"/>
      <c r="I76" s="99"/>
      <c r="J76" s="99"/>
      <c r="K76" s="7"/>
      <c r="L76" s="8"/>
    </row>
    <row r="77" spans="1:12" ht="12.75">
      <c r="A77" s="99"/>
      <c r="B77" s="99"/>
      <c r="C77" s="99"/>
      <c r="D77" s="99"/>
      <c r="E77" s="99"/>
      <c r="F77" s="99"/>
      <c r="G77" s="99"/>
      <c r="H77" s="99"/>
      <c r="I77" s="99"/>
      <c r="J77" s="99"/>
      <c r="K77" s="7"/>
      <c r="L77" s="8"/>
    </row>
    <row r="78" spans="1:12" ht="15">
      <c r="A78" s="7"/>
      <c r="B78" s="18" t="s">
        <v>27</v>
      </c>
      <c r="C78" s="7"/>
      <c r="D78" s="7"/>
      <c r="E78" s="7"/>
      <c r="F78" s="7"/>
      <c r="G78" s="7"/>
      <c r="H78" s="7"/>
      <c r="I78" s="7"/>
      <c r="J78" s="48">
        <v>20</v>
      </c>
      <c r="K78" s="7"/>
      <c r="L78" s="42"/>
    </row>
    <row r="79" spans="1:12" ht="12.75">
      <c r="A79" s="7"/>
      <c r="B79" s="7"/>
      <c r="C79" s="7"/>
      <c r="D79" s="7"/>
      <c r="E79" s="7"/>
      <c r="F79" s="7"/>
      <c r="G79" s="7"/>
      <c r="H79" s="7"/>
      <c r="I79" s="7"/>
      <c r="J79" s="7"/>
      <c r="K79" s="7"/>
      <c r="L79" s="8"/>
    </row>
    <row r="80" spans="1:12" ht="15">
      <c r="A80" s="7"/>
      <c r="B80" s="18" t="s">
        <v>28</v>
      </c>
      <c r="C80" s="7"/>
      <c r="D80" s="7"/>
      <c r="E80" s="7"/>
      <c r="F80" s="7"/>
      <c r="G80" s="7"/>
      <c r="H80" s="7"/>
      <c r="I80" s="7"/>
      <c r="J80" s="48">
        <v>15</v>
      </c>
      <c r="K80" s="7"/>
      <c r="L80" s="42"/>
    </row>
    <row r="81" spans="1:12" ht="12.75">
      <c r="A81" s="7"/>
      <c r="B81" s="7"/>
      <c r="C81" s="7"/>
      <c r="D81" s="7"/>
      <c r="E81" s="7"/>
      <c r="F81" s="7"/>
      <c r="G81" s="7"/>
      <c r="H81" s="7"/>
      <c r="I81" s="7"/>
      <c r="J81" s="7"/>
      <c r="K81" s="7"/>
      <c r="L81" s="8"/>
    </row>
    <row r="82" spans="1:12" ht="15">
      <c r="A82" s="7"/>
      <c r="B82" s="18" t="s">
        <v>71</v>
      </c>
      <c r="C82" s="7"/>
      <c r="D82" s="7"/>
      <c r="E82" s="7"/>
      <c r="F82" s="7"/>
      <c r="G82" s="7"/>
      <c r="H82" s="7"/>
      <c r="I82" s="7"/>
      <c r="J82" s="48">
        <v>10</v>
      </c>
      <c r="K82" s="7"/>
      <c r="L82" s="42"/>
    </row>
    <row r="83" spans="1:12" ht="12.75">
      <c r="A83" s="7"/>
      <c r="B83" s="7"/>
      <c r="C83" s="7"/>
      <c r="D83" s="7"/>
      <c r="E83" s="7"/>
      <c r="F83" s="7"/>
      <c r="G83" s="7"/>
      <c r="H83" s="7"/>
      <c r="I83" s="7"/>
      <c r="J83" s="7"/>
      <c r="K83" s="7"/>
      <c r="L83" s="8"/>
    </row>
    <row r="84" spans="1:12" ht="15.75">
      <c r="A84" s="24" t="s">
        <v>29</v>
      </c>
      <c r="B84" s="7"/>
      <c r="C84" s="7"/>
      <c r="D84" s="7"/>
      <c r="E84" s="7"/>
      <c r="F84" s="7"/>
      <c r="G84" s="7"/>
      <c r="H84" s="7"/>
      <c r="I84" s="7"/>
      <c r="J84" s="7"/>
      <c r="K84" s="7"/>
      <c r="L84" s="30"/>
    </row>
    <row r="85" spans="1:12" ht="15">
      <c r="A85" s="18" t="s">
        <v>82</v>
      </c>
      <c r="B85" s="60"/>
      <c r="C85" s="60"/>
      <c r="D85" s="60"/>
      <c r="E85" s="60"/>
      <c r="F85" s="60"/>
      <c r="G85" s="60"/>
      <c r="H85" s="60"/>
      <c r="I85" s="7"/>
      <c r="J85" s="7"/>
      <c r="K85" s="7"/>
      <c r="L85" s="8"/>
    </row>
    <row r="86" spans="1:12" ht="15">
      <c r="A86" s="18" t="s">
        <v>67</v>
      </c>
      <c r="B86" s="60"/>
      <c r="C86" s="60"/>
      <c r="D86" s="60"/>
      <c r="E86" s="60"/>
      <c r="F86" s="60"/>
      <c r="G86" s="61"/>
      <c r="H86" s="60"/>
      <c r="I86" s="92"/>
      <c r="J86" s="62"/>
      <c r="K86" s="7"/>
      <c r="L86" s="8"/>
    </row>
    <row r="87" spans="1:12" ht="12.75">
      <c r="A87" s="7"/>
      <c r="B87" s="7"/>
      <c r="C87" s="7"/>
      <c r="D87" s="7"/>
      <c r="E87" s="7"/>
      <c r="F87" s="7"/>
      <c r="G87" s="7"/>
      <c r="H87" s="7"/>
      <c r="I87" s="7"/>
      <c r="J87" s="7"/>
      <c r="K87" s="7"/>
      <c r="L87" s="8"/>
    </row>
    <row r="88" spans="1:12" ht="15">
      <c r="A88" s="7"/>
      <c r="B88" s="18" t="s">
        <v>30</v>
      </c>
      <c r="C88" s="7"/>
      <c r="D88" s="7"/>
      <c r="E88" s="7"/>
      <c r="F88" s="7"/>
      <c r="G88" s="7"/>
      <c r="H88" s="7"/>
      <c r="I88" s="7"/>
      <c r="J88" s="48">
        <v>50</v>
      </c>
      <c r="K88" s="7"/>
      <c r="L88" s="42"/>
    </row>
    <row r="89" spans="1:12" ht="14.25">
      <c r="A89" s="7"/>
      <c r="B89" s="60"/>
      <c r="C89" s="7"/>
      <c r="D89" s="7"/>
      <c r="E89" s="7"/>
      <c r="F89" s="7"/>
      <c r="G89" s="7"/>
      <c r="H89" s="7"/>
      <c r="I89" s="7"/>
      <c r="J89" s="7"/>
      <c r="K89" s="7"/>
      <c r="L89" s="8"/>
    </row>
    <row r="90" spans="1:12" ht="15">
      <c r="A90" s="7"/>
      <c r="B90" s="18" t="s">
        <v>31</v>
      </c>
      <c r="C90" s="7"/>
      <c r="D90" s="7"/>
      <c r="E90" s="7"/>
      <c r="F90" s="7"/>
      <c r="G90" s="7"/>
      <c r="H90" s="7"/>
      <c r="I90" s="7"/>
      <c r="J90" s="48">
        <v>40</v>
      </c>
      <c r="K90" s="7"/>
      <c r="L90" s="42"/>
    </row>
    <row r="91" spans="1:12" ht="14.25">
      <c r="A91" s="7"/>
      <c r="B91" s="60"/>
      <c r="C91" s="7"/>
      <c r="D91" s="7"/>
      <c r="E91" s="7"/>
      <c r="F91" s="7"/>
      <c r="G91" s="7"/>
      <c r="H91" s="7"/>
      <c r="I91" s="7"/>
      <c r="J91" s="7"/>
      <c r="K91" s="7"/>
      <c r="L91" s="8"/>
    </row>
    <row r="92" spans="1:12" ht="15">
      <c r="A92" s="7"/>
      <c r="B92" s="18" t="s">
        <v>32</v>
      </c>
      <c r="C92" s="7"/>
      <c r="D92" s="7"/>
      <c r="E92" s="7"/>
      <c r="F92" s="7"/>
      <c r="G92" s="7"/>
      <c r="H92" s="7"/>
      <c r="I92" s="15"/>
      <c r="J92" s="48">
        <v>30</v>
      </c>
      <c r="K92" s="7"/>
      <c r="L92" s="42"/>
    </row>
    <row r="93" spans="1:12" ht="14.25">
      <c r="A93" s="7"/>
      <c r="B93" s="60"/>
      <c r="C93" s="7"/>
      <c r="D93" s="7"/>
      <c r="E93" s="7"/>
      <c r="F93" s="7"/>
      <c r="G93" s="7"/>
      <c r="H93" s="7"/>
      <c r="I93" s="7"/>
      <c r="J93" s="7"/>
      <c r="K93" s="7"/>
      <c r="L93" s="8"/>
    </row>
    <row r="94" spans="1:12" ht="15">
      <c r="A94" s="7"/>
      <c r="B94" s="18" t="s">
        <v>33</v>
      </c>
      <c r="C94" s="7"/>
      <c r="D94" s="7"/>
      <c r="E94" s="7"/>
      <c r="F94" s="7"/>
      <c r="G94" s="7"/>
      <c r="H94" s="7"/>
      <c r="I94" s="7"/>
      <c r="J94" s="48">
        <v>20</v>
      </c>
      <c r="K94" s="7"/>
      <c r="L94" s="42"/>
    </row>
    <row r="95" spans="1:12" ht="14.25">
      <c r="A95" s="7"/>
      <c r="B95" s="60"/>
      <c r="C95" s="7"/>
      <c r="D95" s="7"/>
      <c r="E95" s="7"/>
      <c r="F95" s="7"/>
      <c r="G95" s="7"/>
      <c r="H95" s="7"/>
      <c r="I95" s="7"/>
      <c r="J95" s="7"/>
      <c r="K95" s="7"/>
      <c r="L95" s="8"/>
    </row>
    <row r="96" spans="1:12" ht="15">
      <c r="A96" s="7"/>
      <c r="B96" s="18" t="s">
        <v>34</v>
      </c>
      <c r="C96" s="7"/>
      <c r="D96" s="7"/>
      <c r="E96" s="7"/>
      <c r="F96" s="7"/>
      <c r="G96" s="7"/>
      <c r="H96" s="7"/>
      <c r="I96" s="7"/>
      <c r="J96" s="48">
        <v>5</v>
      </c>
      <c r="K96" s="7"/>
      <c r="L96" s="42"/>
    </row>
    <row r="97" spans="1:12" ht="15.75">
      <c r="A97" s="23" t="s">
        <v>35</v>
      </c>
      <c r="B97" s="7"/>
      <c r="C97" s="7"/>
      <c r="D97" s="7"/>
      <c r="E97" s="7"/>
      <c r="F97" s="7"/>
      <c r="G97" s="7"/>
      <c r="H97" s="7"/>
      <c r="I97" s="7"/>
      <c r="J97" s="7"/>
      <c r="K97" s="7"/>
      <c r="L97" s="8"/>
    </row>
    <row r="98" spans="1:12" ht="15.75">
      <c r="A98" s="23" t="s">
        <v>36</v>
      </c>
      <c r="B98" s="7"/>
      <c r="C98" s="7"/>
      <c r="D98" s="7"/>
      <c r="E98" s="7"/>
      <c r="F98" s="7"/>
      <c r="G98" s="7"/>
      <c r="H98" s="7"/>
      <c r="I98" s="7"/>
      <c r="J98" s="7"/>
      <c r="K98" s="7"/>
      <c r="L98" s="8"/>
    </row>
    <row r="99" spans="1:12" ht="12.75">
      <c r="A99" s="122" t="s">
        <v>101</v>
      </c>
      <c r="B99" s="123"/>
      <c r="C99" s="123"/>
      <c r="D99" s="123"/>
      <c r="E99" s="123"/>
      <c r="F99" s="123"/>
      <c r="G99" s="123"/>
      <c r="H99" s="123"/>
      <c r="I99" s="123"/>
      <c r="J99" s="123"/>
      <c r="K99" s="7"/>
      <c r="L99" s="119">
        <f>SUM(L78,L80,L82,L88,L90,L92,L94,L96)</f>
        <v>0</v>
      </c>
    </row>
    <row r="100" spans="1:12" ht="12.75">
      <c r="A100" s="123"/>
      <c r="B100" s="123"/>
      <c r="C100" s="123"/>
      <c r="D100" s="123"/>
      <c r="E100" s="123"/>
      <c r="F100" s="123"/>
      <c r="G100" s="123"/>
      <c r="H100" s="123"/>
      <c r="I100" s="123"/>
      <c r="J100" s="123"/>
      <c r="K100" s="7"/>
      <c r="L100" s="120"/>
    </row>
    <row r="101" spans="1:12" ht="12.75">
      <c r="A101" s="123"/>
      <c r="B101" s="123"/>
      <c r="C101" s="123"/>
      <c r="D101" s="123"/>
      <c r="E101" s="123"/>
      <c r="F101" s="123"/>
      <c r="G101" s="123"/>
      <c r="H101" s="123"/>
      <c r="I101" s="123"/>
      <c r="J101" s="123"/>
      <c r="K101" s="7"/>
      <c r="L101" s="121"/>
    </row>
    <row r="102" spans="1:12" ht="12.75">
      <c r="A102" s="123"/>
      <c r="B102" s="123"/>
      <c r="C102" s="123"/>
      <c r="D102" s="123"/>
      <c r="E102" s="123"/>
      <c r="F102" s="123"/>
      <c r="G102" s="123"/>
      <c r="H102" s="123"/>
      <c r="I102" s="123"/>
      <c r="J102" s="123"/>
      <c r="K102" s="7"/>
      <c r="L102" s="8"/>
    </row>
    <row r="103" spans="1:12" ht="12.75">
      <c r="A103" s="7"/>
      <c r="B103" s="7"/>
      <c r="C103" s="7"/>
      <c r="D103" s="7"/>
      <c r="E103" s="7"/>
      <c r="F103" s="7"/>
      <c r="G103" s="7"/>
      <c r="H103" s="7"/>
      <c r="I103" s="7"/>
      <c r="J103" s="7"/>
      <c r="K103" s="7"/>
      <c r="L103" s="8"/>
    </row>
    <row r="104" spans="1:13" ht="15.75">
      <c r="A104" s="22" t="s">
        <v>105</v>
      </c>
      <c r="B104" s="12"/>
      <c r="C104" s="12"/>
      <c r="D104" s="12"/>
      <c r="E104" s="12"/>
      <c r="F104" s="12"/>
      <c r="G104" s="12"/>
      <c r="H104" s="12"/>
      <c r="I104" s="12"/>
      <c r="J104" s="12"/>
      <c r="K104" s="12"/>
      <c r="L104" s="13"/>
      <c r="M104" s="79"/>
    </row>
    <row r="105" spans="1:12" ht="15">
      <c r="A105" s="7"/>
      <c r="B105" s="7"/>
      <c r="C105" s="7"/>
      <c r="D105" s="7"/>
      <c r="E105" s="25"/>
      <c r="F105" s="7"/>
      <c r="G105" s="7"/>
      <c r="H105" s="7"/>
      <c r="I105" s="7"/>
      <c r="J105" s="7"/>
      <c r="K105" s="7"/>
      <c r="L105" s="8"/>
    </row>
    <row r="106" spans="1:12" ht="15">
      <c r="A106" s="7"/>
      <c r="B106" s="14" t="s">
        <v>37</v>
      </c>
      <c r="C106" s="60"/>
      <c r="D106" s="60"/>
      <c r="E106" s="60"/>
      <c r="F106" s="7"/>
      <c r="G106" s="7"/>
      <c r="H106" s="7"/>
      <c r="I106" s="7"/>
      <c r="J106" s="48">
        <v>30</v>
      </c>
      <c r="K106" s="7"/>
      <c r="L106" s="42"/>
    </row>
    <row r="107" spans="1:12" ht="15">
      <c r="A107" s="7"/>
      <c r="B107" s="14" t="s">
        <v>38</v>
      </c>
      <c r="C107" s="60"/>
      <c r="D107" s="60"/>
      <c r="E107" s="60"/>
      <c r="F107" s="7"/>
      <c r="G107" s="7"/>
      <c r="H107" s="7"/>
      <c r="I107" s="7"/>
      <c r="J107" s="48">
        <v>10</v>
      </c>
      <c r="K107" s="7"/>
      <c r="L107" s="42"/>
    </row>
    <row r="108" spans="1:12" ht="15">
      <c r="A108" s="7"/>
      <c r="B108" s="14" t="s">
        <v>39</v>
      </c>
      <c r="C108" s="60"/>
      <c r="D108" s="60"/>
      <c r="E108" s="60"/>
      <c r="F108" s="7"/>
      <c r="G108" s="7"/>
      <c r="H108" s="7"/>
      <c r="I108" s="7"/>
      <c r="J108" s="48">
        <v>-10</v>
      </c>
      <c r="K108" s="7"/>
      <c r="L108" s="42"/>
    </row>
    <row r="109" spans="1:12" ht="15">
      <c r="A109" s="7"/>
      <c r="B109" s="14"/>
      <c r="C109" s="7"/>
      <c r="D109" s="7"/>
      <c r="E109" s="7"/>
      <c r="F109" s="7"/>
      <c r="G109" s="7"/>
      <c r="H109" s="7"/>
      <c r="I109" s="7"/>
      <c r="J109" s="50"/>
      <c r="K109" s="57"/>
      <c r="L109" s="58"/>
    </row>
    <row r="110" spans="1:12" ht="15">
      <c r="A110" s="7"/>
      <c r="B110" s="14"/>
      <c r="C110" s="7"/>
      <c r="D110" s="7"/>
      <c r="E110" s="7"/>
      <c r="F110" s="7"/>
      <c r="G110" s="7"/>
      <c r="H110" s="7"/>
      <c r="I110" s="7"/>
      <c r="J110" s="50"/>
      <c r="K110" s="57"/>
      <c r="L110" s="58"/>
    </row>
    <row r="111" spans="1:12" ht="12.75">
      <c r="A111" s="7"/>
      <c r="B111" s="7"/>
      <c r="C111" s="7"/>
      <c r="D111" s="7"/>
      <c r="E111" s="7"/>
      <c r="F111" s="7"/>
      <c r="G111" s="7"/>
      <c r="H111" s="7"/>
      <c r="I111" s="7"/>
      <c r="J111" s="7"/>
      <c r="K111" s="7"/>
      <c r="L111" s="8"/>
    </row>
    <row r="112" spans="1:12" ht="15.75">
      <c r="A112" s="26" t="s">
        <v>41</v>
      </c>
      <c r="B112" s="10"/>
      <c r="C112" s="10"/>
      <c r="D112" s="10"/>
      <c r="E112" s="10"/>
      <c r="F112" s="10"/>
      <c r="G112" s="10"/>
      <c r="H112" s="10"/>
      <c r="I112" s="10"/>
      <c r="J112" s="10"/>
      <c r="K112" s="10"/>
      <c r="L112" s="43">
        <f>SUM(L106:L110)</f>
        <v>0</v>
      </c>
    </row>
    <row r="113" spans="1:12" ht="12.75">
      <c r="A113" s="7"/>
      <c r="B113" s="7"/>
      <c r="C113" s="7"/>
      <c r="D113" s="7"/>
      <c r="E113" s="7"/>
      <c r="F113" s="7"/>
      <c r="G113" s="7"/>
      <c r="H113" s="7"/>
      <c r="I113" s="7"/>
      <c r="J113" s="7"/>
      <c r="K113" s="7"/>
      <c r="L113" s="8"/>
    </row>
    <row r="114" spans="1:12" ht="12.75">
      <c r="A114" s="7"/>
      <c r="B114" s="7"/>
      <c r="C114" s="7"/>
      <c r="D114" s="7"/>
      <c r="E114" s="7"/>
      <c r="F114" s="7"/>
      <c r="G114" s="7"/>
      <c r="H114" s="7"/>
      <c r="I114" s="7"/>
      <c r="J114" s="7"/>
      <c r="K114" s="7"/>
      <c r="L114" s="8"/>
    </row>
    <row r="115" spans="1:12" ht="15.75">
      <c r="A115" s="27" t="s">
        <v>40</v>
      </c>
      <c r="B115" s="28"/>
      <c r="C115" s="28"/>
      <c r="D115" s="28"/>
      <c r="E115" s="28"/>
      <c r="F115" s="28"/>
      <c r="G115" s="28"/>
      <c r="H115" s="28"/>
      <c r="I115" s="28"/>
      <c r="J115" s="28"/>
      <c r="K115" s="28"/>
      <c r="L115" s="44">
        <f>SUM(L61,L99,L112)</f>
        <v>0</v>
      </c>
    </row>
    <row r="116" spans="1:12" ht="12.75">
      <c r="A116" s="7"/>
      <c r="B116" s="7"/>
      <c r="C116" s="7"/>
      <c r="D116" s="7"/>
      <c r="E116" s="7"/>
      <c r="F116" s="7"/>
      <c r="G116" s="7"/>
      <c r="H116" s="7"/>
      <c r="I116" s="7"/>
      <c r="J116" s="7"/>
      <c r="K116" s="7"/>
      <c r="L116" s="8"/>
    </row>
    <row r="117" spans="1:12" ht="15.75">
      <c r="A117" s="7"/>
      <c r="B117" s="69" t="s">
        <v>80</v>
      </c>
      <c r="C117" s="7"/>
      <c r="D117" s="7"/>
      <c r="E117" s="7"/>
      <c r="F117" s="7"/>
      <c r="G117" s="7"/>
      <c r="H117" s="7"/>
      <c r="I117" s="7"/>
      <c r="J117" s="7"/>
      <c r="K117" s="51"/>
      <c r="L117" s="8"/>
    </row>
    <row r="118" spans="1:12" ht="15.75">
      <c r="A118" s="70" t="s">
        <v>72</v>
      </c>
      <c r="B118" s="10"/>
      <c r="C118" s="10"/>
      <c r="D118" s="10"/>
      <c r="E118" s="10"/>
      <c r="F118" s="7"/>
      <c r="G118" s="7"/>
      <c r="H118" s="7"/>
      <c r="I118" s="7"/>
      <c r="J118" s="7"/>
      <c r="K118" s="7"/>
      <c r="L118" s="8"/>
    </row>
    <row r="119" spans="1:12" ht="14.25">
      <c r="A119" s="17" t="s">
        <v>42</v>
      </c>
      <c r="B119" s="7"/>
      <c r="C119" s="7"/>
      <c r="D119" s="7"/>
      <c r="E119" s="7"/>
      <c r="F119" s="7"/>
      <c r="G119" s="7"/>
      <c r="H119" s="7"/>
      <c r="I119" s="7"/>
      <c r="J119" s="7"/>
      <c r="K119" s="7"/>
      <c r="L119" s="8"/>
    </row>
    <row r="120" spans="1:12" ht="14.25">
      <c r="A120" s="7"/>
      <c r="B120" s="29" t="s">
        <v>43</v>
      </c>
      <c r="C120" s="7"/>
      <c r="D120" s="7"/>
      <c r="E120" s="7"/>
      <c r="F120" s="7"/>
      <c r="G120" s="7"/>
      <c r="H120" s="7"/>
      <c r="I120" s="7"/>
      <c r="J120" s="7"/>
      <c r="K120" s="7"/>
      <c r="L120" s="8"/>
    </row>
    <row r="121" spans="1:12" ht="12.75">
      <c r="A121" s="7"/>
      <c r="B121" s="7"/>
      <c r="C121" s="7"/>
      <c r="D121" s="7"/>
      <c r="E121" s="7"/>
      <c r="F121" s="7"/>
      <c r="G121" s="7"/>
      <c r="H121" s="7"/>
      <c r="I121" s="7"/>
      <c r="J121" s="7"/>
      <c r="K121" s="7"/>
      <c r="L121" s="8"/>
    </row>
    <row r="122" spans="1:12" ht="15">
      <c r="A122" s="7"/>
      <c r="B122" s="18" t="s">
        <v>88</v>
      </c>
      <c r="C122" s="7"/>
      <c r="D122" s="7"/>
      <c r="E122" s="18" t="s">
        <v>91</v>
      </c>
      <c r="F122" s="7"/>
      <c r="G122" s="7"/>
      <c r="H122" s="18" t="s">
        <v>45</v>
      </c>
      <c r="I122" s="7"/>
      <c r="J122" s="7"/>
      <c r="K122" s="7"/>
      <c r="L122" s="30"/>
    </row>
    <row r="123" spans="1:12" ht="12.75">
      <c r="A123" s="7"/>
      <c r="B123" s="7"/>
      <c r="C123" s="7"/>
      <c r="D123" s="7"/>
      <c r="E123" s="7"/>
      <c r="F123" s="7"/>
      <c r="G123" s="7"/>
      <c r="H123" s="7"/>
      <c r="I123" s="7"/>
      <c r="J123" s="7"/>
      <c r="K123" s="7"/>
      <c r="L123" s="8"/>
    </row>
    <row r="124" spans="1:12" ht="15.75">
      <c r="A124" s="7"/>
      <c r="B124" s="65">
        <v>1500</v>
      </c>
      <c r="C124" s="7"/>
      <c r="D124" s="7"/>
      <c r="E124" s="52">
        <v>0</v>
      </c>
      <c r="F124" s="7"/>
      <c r="G124" s="60"/>
      <c r="H124" s="53">
        <v>1</v>
      </c>
      <c r="I124" s="7"/>
      <c r="J124" s="23" t="s">
        <v>56</v>
      </c>
      <c r="K124" s="7"/>
      <c r="L124" s="45">
        <f>$E$124/$H$124</f>
        <v>0</v>
      </c>
    </row>
    <row r="125" spans="1:12" ht="12.75">
      <c r="A125" s="7"/>
      <c r="B125" s="7"/>
      <c r="C125" s="7"/>
      <c r="D125" s="7"/>
      <c r="E125" s="7"/>
      <c r="F125" s="7"/>
      <c r="G125" s="7"/>
      <c r="H125" s="7"/>
      <c r="I125" s="7"/>
      <c r="J125" s="7"/>
      <c r="K125" s="7"/>
      <c r="L125" s="8"/>
    </row>
    <row r="126" spans="1:12" ht="15.75">
      <c r="A126" s="7"/>
      <c r="B126" s="60"/>
      <c r="C126" s="7"/>
      <c r="D126" s="7"/>
      <c r="E126" s="7"/>
      <c r="F126" s="7"/>
      <c r="G126" s="7"/>
      <c r="H126" s="7"/>
      <c r="I126" s="7"/>
      <c r="J126" s="23" t="s">
        <v>46</v>
      </c>
      <c r="K126" s="7"/>
      <c r="L126" s="46">
        <f>(1500-$L$124)/30</f>
        <v>50</v>
      </c>
    </row>
    <row r="127" spans="1:12" ht="12.75">
      <c r="A127" s="7"/>
      <c r="B127" s="7"/>
      <c r="C127" s="7"/>
      <c r="D127" s="7"/>
      <c r="E127" s="7"/>
      <c r="F127" s="7"/>
      <c r="G127" s="7"/>
      <c r="H127" s="7"/>
      <c r="I127" s="7"/>
      <c r="J127" s="7"/>
      <c r="K127" s="7"/>
      <c r="L127" s="8"/>
    </row>
    <row r="128" spans="1:12" ht="12.75">
      <c r="A128" s="7"/>
      <c r="B128" s="7"/>
      <c r="C128" s="7"/>
      <c r="D128" s="7"/>
      <c r="E128" s="7"/>
      <c r="F128" s="7"/>
      <c r="G128" s="7"/>
      <c r="H128" s="7"/>
      <c r="I128" s="7"/>
      <c r="J128" s="7"/>
      <c r="K128" s="7"/>
      <c r="L128" s="8"/>
    </row>
    <row r="129" spans="1:12" ht="14.25">
      <c r="A129" s="17" t="s">
        <v>89</v>
      </c>
      <c r="B129" s="7"/>
      <c r="C129" s="7"/>
      <c r="D129" s="7"/>
      <c r="E129" s="7"/>
      <c r="F129" s="7"/>
      <c r="G129" s="7"/>
      <c r="H129" s="7"/>
      <c r="I129" s="7"/>
      <c r="J129" s="7"/>
      <c r="K129" s="7"/>
      <c r="L129" s="8"/>
    </row>
    <row r="130" spans="1:12" ht="15.75">
      <c r="A130" s="7"/>
      <c r="B130" s="23" t="s">
        <v>47</v>
      </c>
      <c r="C130" s="7"/>
      <c r="D130" s="7"/>
      <c r="E130" s="7"/>
      <c r="F130" s="7"/>
      <c r="G130" s="7"/>
      <c r="H130" s="7"/>
      <c r="I130" s="7"/>
      <c r="J130" s="7"/>
      <c r="K130" s="7"/>
      <c r="L130" s="8"/>
    </row>
    <row r="131" spans="1:12" ht="12.75">
      <c r="A131" s="7"/>
      <c r="B131" s="7"/>
      <c r="C131" s="7"/>
      <c r="D131" s="7"/>
      <c r="E131" s="7"/>
      <c r="F131" s="7"/>
      <c r="G131" s="7"/>
      <c r="H131" s="7"/>
      <c r="I131" s="7"/>
      <c r="J131" s="7"/>
      <c r="K131" s="7"/>
      <c r="L131" s="8"/>
    </row>
    <row r="132" spans="1:12" ht="15">
      <c r="A132" s="31" t="s">
        <v>48</v>
      </c>
      <c r="B132" s="31"/>
      <c r="C132" s="7"/>
      <c r="D132" s="7"/>
      <c r="E132" s="7"/>
      <c r="F132" s="7"/>
      <c r="G132" s="7"/>
      <c r="H132" s="7"/>
      <c r="I132" s="7"/>
      <c r="J132" s="54">
        <v>20</v>
      </c>
      <c r="K132" s="7"/>
      <c r="L132" s="42"/>
    </row>
    <row r="133" spans="1:12" ht="15">
      <c r="A133" s="7"/>
      <c r="B133" s="18" t="s">
        <v>90</v>
      </c>
      <c r="C133" s="7"/>
      <c r="D133" s="7"/>
      <c r="E133" s="7"/>
      <c r="F133" s="7"/>
      <c r="G133" s="7"/>
      <c r="H133" s="7"/>
      <c r="I133" s="7"/>
      <c r="J133" s="7"/>
      <c r="K133" s="7"/>
      <c r="L133" s="8"/>
    </row>
    <row r="134" spans="1:12" ht="15">
      <c r="A134" s="31" t="s">
        <v>49</v>
      </c>
      <c r="B134" s="7"/>
      <c r="C134" s="7"/>
      <c r="D134" s="7"/>
      <c r="E134" s="7"/>
      <c r="F134" s="7"/>
      <c r="G134" s="7"/>
      <c r="H134" s="7"/>
      <c r="I134" s="7"/>
      <c r="J134" s="7"/>
      <c r="K134" s="7"/>
      <c r="L134" s="8"/>
    </row>
    <row r="135" spans="1:12" ht="15">
      <c r="A135" s="18"/>
      <c r="B135" s="18" t="s">
        <v>81</v>
      </c>
      <c r="C135" s="7"/>
      <c r="D135" s="7"/>
      <c r="E135" s="7"/>
      <c r="F135" s="7"/>
      <c r="G135" s="7"/>
      <c r="H135" s="7"/>
      <c r="I135" s="7"/>
      <c r="J135" s="54">
        <v>10</v>
      </c>
      <c r="K135" s="7"/>
      <c r="L135" s="42"/>
    </row>
    <row r="136" spans="1:12" ht="15">
      <c r="A136" s="18"/>
      <c r="B136" s="18"/>
      <c r="C136" s="7"/>
      <c r="D136" s="7"/>
      <c r="E136" s="7"/>
      <c r="F136" s="7"/>
      <c r="G136" s="7"/>
      <c r="H136" s="7"/>
      <c r="I136" s="7"/>
      <c r="J136" s="74"/>
      <c r="K136" s="7"/>
      <c r="L136" s="91"/>
    </row>
    <row r="137" spans="1:12" ht="15">
      <c r="A137" s="18"/>
      <c r="B137" s="18"/>
      <c r="C137" s="7"/>
      <c r="D137" s="7"/>
      <c r="E137" s="7"/>
      <c r="F137" s="7"/>
      <c r="G137" s="7"/>
      <c r="H137" s="7"/>
      <c r="I137" s="7"/>
      <c r="J137" s="74"/>
      <c r="K137" s="7"/>
      <c r="L137" s="91"/>
    </row>
    <row r="138" spans="1:12" ht="15.75">
      <c r="A138" s="23" t="s">
        <v>98</v>
      </c>
      <c r="B138" s="18"/>
      <c r="C138" s="7"/>
      <c r="D138" s="7"/>
      <c r="E138" s="7"/>
      <c r="F138" s="7"/>
      <c r="G138" s="7"/>
      <c r="H138" s="7"/>
      <c r="I138" s="7"/>
      <c r="J138" s="74"/>
      <c r="K138" s="7"/>
      <c r="L138" s="3"/>
    </row>
    <row r="139" spans="1:12" ht="15.75">
      <c r="A139" s="18"/>
      <c r="B139" s="23" t="s">
        <v>96</v>
      </c>
      <c r="D139" s="7"/>
      <c r="E139" s="7"/>
      <c r="F139" s="7"/>
      <c r="G139" s="7"/>
      <c r="H139" s="7"/>
      <c r="I139" s="7"/>
      <c r="K139" s="77" t="s">
        <v>97</v>
      </c>
      <c r="L139" s="42"/>
    </row>
    <row r="140" spans="2:12" ht="15">
      <c r="B140" s="18"/>
      <c r="C140" s="75" t="s">
        <v>95</v>
      </c>
      <c r="E140" s="76">
        <v>0.5</v>
      </c>
      <c r="G140" s="76">
        <v>0.75</v>
      </c>
      <c r="H140" s="7"/>
      <c r="I140" s="76">
        <v>1</v>
      </c>
      <c r="J140" s="74"/>
      <c r="K140" s="7"/>
      <c r="L140" s="58"/>
    </row>
    <row r="141" spans="1:12" ht="15.75">
      <c r="A141" s="23" t="s">
        <v>94</v>
      </c>
      <c r="B141" s="18"/>
      <c r="C141" s="7"/>
      <c r="D141" s="7"/>
      <c r="E141" s="7"/>
      <c r="F141" s="7"/>
      <c r="G141" s="7"/>
      <c r="H141" s="7"/>
      <c r="I141" s="7"/>
      <c r="J141" s="74"/>
      <c r="K141" s="7"/>
      <c r="L141" s="58"/>
    </row>
    <row r="142" spans="1:12" ht="15">
      <c r="A142" s="18" t="s">
        <v>92</v>
      </c>
      <c r="B142" s="18"/>
      <c r="C142" s="54">
        <v>5</v>
      </c>
      <c r="D142" s="7"/>
      <c r="E142" s="54">
        <v>10</v>
      </c>
      <c r="F142" s="7"/>
      <c r="G142" s="54">
        <v>15</v>
      </c>
      <c r="H142" s="7"/>
      <c r="I142" s="54">
        <v>20</v>
      </c>
      <c r="J142" s="74"/>
      <c r="K142" s="7"/>
      <c r="L142" s="58"/>
    </row>
    <row r="143" spans="1:12" ht="15">
      <c r="A143" s="18"/>
      <c r="B143" s="18"/>
      <c r="C143" s="7"/>
      <c r="D143" s="7"/>
      <c r="E143" s="7"/>
      <c r="F143" s="7"/>
      <c r="G143" s="7"/>
      <c r="H143" s="7"/>
      <c r="I143" s="7"/>
      <c r="J143" s="74"/>
      <c r="K143" s="7"/>
      <c r="L143" s="58"/>
    </row>
    <row r="144" spans="1:12" ht="15">
      <c r="A144" s="73" t="s">
        <v>93</v>
      </c>
      <c r="B144" s="7"/>
      <c r="C144" s="54">
        <v>0</v>
      </c>
      <c r="D144" s="7"/>
      <c r="E144" s="54">
        <v>5</v>
      </c>
      <c r="F144" s="7"/>
      <c r="G144" s="54">
        <v>7</v>
      </c>
      <c r="H144" s="7"/>
      <c r="I144" s="54">
        <v>12</v>
      </c>
      <c r="J144" s="7"/>
      <c r="K144" s="7"/>
      <c r="L144" s="8"/>
    </row>
    <row r="145" spans="1:12" ht="12.75">
      <c r="A145" s="7"/>
      <c r="B145" s="7"/>
      <c r="C145" s="7"/>
      <c r="D145" s="7"/>
      <c r="E145" s="7"/>
      <c r="F145" s="7"/>
      <c r="G145" s="7"/>
      <c r="H145" s="7"/>
      <c r="I145" s="7"/>
      <c r="J145" s="7"/>
      <c r="K145" s="7"/>
      <c r="L145" s="8"/>
    </row>
    <row r="146" spans="1:12" ht="15">
      <c r="A146" s="32" t="s">
        <v>50</v>
      </c>
      <c r="B146" s="33"/>
      <c r="C146" s="33"/>
      <c r="D146" s="33"/>
      <c r="E146" s="33"/>
      <c r="F146" s="33"/>
      <c r="G146" s="33"/>
      <c r="H146" s="33"/>
      <c r="I146" s="33"/>
      <c r="J146" s="33"/>
      <c r="K146" s="33"/>
      <c r="L146" s="47">
        <f>SUM(L126,L132,L135,L139)</f>
        <v>50</v>
      </c>
    </row>
    <row r="147" spans="1:12" ht="12.75">
      <c r="A147" s="7"/>
      <c r="B147" s="7"/>
      <c r="C147" s="7"/>
      <c r="D147" s="7"/>
      <c r="E147" s="7"/>
      <c r="F147" s="7"/>
      <c r="G147" s="7"/>
      <c r="H147" s="7"/>
      <c r="I147" s="7"/>
      <c r="J147" s="7"/>
      <c r="K147" s="7"/>
      <c r="L147" s="8"/>
    </row>
    <row r="148" spans="1:12" ht="15">
      <c r="A148" s="55" t="s">
        <v>51</v>
      </c>
      <c r="B148" s="56"/>
      <c r="C148" s="56"/>
      <c r="D148" s="10"/>
      <c r="E148" s="10"/>
      <c r="F148" s="7"/>
      <c r="G148" s="7"/>
      <c r="H148" s="7"/>
      <c r="I148" s="7"/>
      <c r="J148" s="7"/>
      <c r="K148" s="7"/>
      <c r="L148" s="8"/>
    </row>
    <row r="149" spans="1:12" ht="12.75">
      <c r="A149" s="7"/>
      <c r="B149" s="7"/>
      <c r="C149" s="7"/>
      <c r="D149" s="7"/>
      <c r="E149" s="7"/>
      <c r="F149" s="7"/>
      <c r="G149" s="7"/>
      <c r="H149" s="7"/>
      <c r="I149" s="7"/>
      <c r="J149" s="7"/>
      <c r="K149" s="7"/>
      <c r="L149" s="8"/>
    </row>
    <row r="150" spans="1:12" ht="15">
      <c r="A150" s="17" t="s">
        <v>52</v>
      </c>
      <c r="B150" s="7"/>
      <c r="C150" s="7"/>
      <c r="D150" s="7"/>
      <c r="E150" s="7"/>
      <c r="F150" s="7"/>
      <c r="G150" s="7"/>
      <c r="H150" s="7"/>
      <c r="I150" s="7"/>
      <c r="J150" s="7"/>
      <c r="K150" s="7"/>
      <c r="L150" s="42"/>
    </row>
    <row r="151" spans="1:12" ht="12.75">
      <c r="A151" s="7"/>
      <c r="B151" s="7"/>
      <c r="C151" s="7"/>
      <c r="D151" s="7"/>
      <c r="E151" s="7"/>
      <c r="F151" s="7"/>
      <c r="G151" s="7"/>
      <c r="H151" s="7"/>
      <c r="I151" s="7"/>
      <c r="J151" s="7"/>
      <c r="K151" s="7"/>
      <c r="L151" s="8"/>
    </row>
    <row r="152" spans="1:12" ht="15">
      <c r="A152" s="17" t="s">
        <v>53</v>
      </c>
      <c r="B152" s="7"/>
      <c r="C152" s="7"/>
      <c r="D152" s="7"/>
      <c r="E152" s="7"/>
      <c r="F152" s="7"/>
      <c r="G152" s="7"/>
      <c r="H152" s="7"/>
      <c r="I152" s="7"/>
      <c r="J152" s="7"/>
      <c r="K152" s="7"/>
      <c r="L152" s="42"/>
    </row>
    <row r="153" spans="1:12" ht="12.75">
      <c r="A153" s="7"/>
      <c r="B153" s="7"/>
      <c r="C153" s="7"/>
      <c r="D153" s="7"/>
      <c r="E153" s="7"/>
      <c r="F153" s="7"/>
      <c r="G153" s="7"/>
      <c r="H153" s="7"/>
      <c r="I153" s="7"/>
      <c r="J153" s="7"/>
      <c r="K153" s="7"/>
      <c r="L153" s="8"/>
    </row>
    <row r="154" spans="1:12" ht="15">
      <c r="A154" s="17" t="s">
        <v>54</v>
      </c>
      <c r="B154" s="7"/>
      <c r="C154" s="7"/>
      <c r="D154" s="7"/>
      <c r="E154" s="7"/>
      <c r="F154" s="7"/>
      <c r="G154" s="7"/>
      <c r="H154" s="7"/>
      <c r="I154" s="7"/>
      <c r="J154" s="7"/>
      <c r="K154" s="7"/>
      <c r="L154" s="42"/>
    </row>
    <row r="155" spans="1:12" ht="12.75">
      <c r="A155" s="7"/>
      <c r="B155" s="7"/>
      <c r="C155" s="7"/>
      <c r="D155" s="7"/>
      <c r="E155" s="7"/>
      <c r="F155" s="7"/>
      <c r="G155" s="7"/>
      <c r="H155" s="7"/>
      <c r="I155" s="7"/>
      <c r="J155" s="7"/>
      <c r="K155" s="7"/>
      <c r="L155" s="8"/>
    </row>
    <row r="156" spans="1:12" ht="15" customHeight="1">
      <c r="A156" s="7"/>
      <c r="B156" s="7"/>
      <c r="C156" s="7"/>
      <c r="D156" s="7"/>
      <c r="E156" s="7"/>
      <c r="F156" s="7"/>
      <c r="G156" s="7"/>
      <c r="H156" s="7"/>
      <c r="I156" s="7"/>
      <c r="J156" s="7"/>
      <c r="K156" s="87" t="s">
        <v>106</v>
      </c>
      <c r="L156" s="82">
        <f>SUM(L115,L146,L150,L152,L154)</f>
        <v>50</v>
      </c>
    </row>
    <row r="157" spans="1:12" ht="12.75">
      <c r="A157" s="98" t="s">
        <v>109</v>
      </c>
      <c r="B157" s="99"/>
      <c r="C157" s="99"/>
      <c r="D157" s="99"/>
      <c r="E157" s="99"/>
      <c r="F157" s="99"/>
      <c r="G157" s="99"/>
      <c r="H157" s="99"/>
      <c r="I157" s="99"/>
      <c r="J157" s="99"/>
      <c r="K157" s="7"/>
      <c r="L157" s="8"/>
    </row>
    <row r="158" spans="1:12" ht="12.75">
      <c r="A158" s="99"/>
      <c r="B158" s="99"/>
      <c r="C158" s="99"/>
      <c r="D158" s="99"/>
      <c r="E158" s="99"/>
      <c r="F158" s="99"/>
      <c r="G158" s="99"/>
      <c r="H158" s="99"/>
      <c r="I158" s="99"/>
      <c r="J158" s="99"/>
      <c r="K158" s="86" t="s">
        <v>113</v>
      </c>
      <c r="L158" s="147"/>
    </row>
    <row r="159" spans="1:12" ht="12.75">
      <c r="A159" s="99"/>
      <c r="B159" s="99"/>
      <c r="C159" s="99"/>
      <c r="D159" s="99"/>
      <c r="E159" s="99"/>
      <c r="F159" s="99"/>
      <c r="G159" s="99"/>
      <c r="H159" s="99"/>
      <c r="I159" s="99"/>
      <c r="J159" s="99"/>
      <c r="K159" s="86" t="s">
        <v>112</v>
      </c>
      <c r="L159" s="88"/>
    </row>
    <row r="160" spans="1:12" ht="12.75">
      <c r="A160" s="99"/>
      <c r="B160" s="99"/>
      <c r="C160" s="99"/>
      <c r="D160" s="99"/>
      <c r="E160" s="99"/>
      <c r="F160" s="99"/>
      <c r="G160" s="99"/>
      <c r="H160" s="99"/>
      <c r="I160" s="99"/>
      <c r="J160" s="99"/>
      <c r="K160" s="84"/>
      <c r="L160" s="8"/>
    </row>
    <row r="161" spans="1:12" ht="15.75">
      <c r="A161" s="34"/>
      <c r="B161" s="35"/>
      <c r="C161" s="35"/>
      <c r="D161" s="35"/>
      <c r="E161" s="34"/>
      <c r="F161" s="35"/>
      <c r="G161" s="35"/>
      <c r="H161" s="36" t="s">
        <v>111</v>
      </c>
      <c r="I161" s="35"/>
      <c r="J161" s="35"/>
      <c r="K161" s="35"/>
      <c r="L161" s="85">
        <f>IF(L158="yes",L156/2,IF(L159="no",L156,""))</f>
      </c>
    </row>
    <row r="162" spans="1:12" ht="15.75" customHeight="1">
      <c r="A162" s="140"/>
      <c r="B162" s="141"/>
      <c r="C162" s="141"/>
      <c r="D162" s="141"/>
      <c r="E162" s="141"/>
      <c r="F162" s="141"/>
      <c r="G162" s="141"/>
      <c r="H162" s="90"/>
      <c r="I162" s="90"/>
      <c r="J162" s="90"/>
      <c r="K162" s="89"/>
      <c r="L162" s="3"/>
    </row>
    <row r="163" spans="1:12" ht="12.75">
      <c r="A163" s="143" t="s">
        <v>110</v>
      </c>
      <c r="B163" s="144"/>
      <c r="C163" s="144"/>
      <c r="D163" s="144"/>
      <c r="E163" s="144"/>
      <c r="F163" s="144"/>
      <c r="G163" s="144"/>
      <c r="H163" s="145"/>
      <c r="I163" s="145"/>
      <c r="J163" s="145"/>
      <c r="K163" s="86" t="s">
        <v>113</v>
      </c>
      <c r="L163" s="148"/>
    </row>
    <row r="164" spans="1:12" ht="15.75">
      <c r="A164" s="142"/>
      <c r="B164" s="142"/>
      <c r="C164" s="142"/>
      <c r="D164" s="142"/>
      <c r="E164" s="142"/>
      <c r="F164" s="142"/>
      <c r="G164" s="142"/>
      <c r="H164" s="142"/>
      <c r="I164" s="142"/>
      <c r="J164" s="89"/>
      <c r="K164" s="86" t="s">
        <v>112</v>
      </c>
      <c r="L164" s="88"/>
    </row>
    <row r="165" spans="1:12" ht="15.75">
      <c r="A165" s="142"/>
      <c r="B165" s="142"/>
      <c r="C165" s="142"/>
      <c r="D165" s="142"/>
      <c r="E165" s="142"/>
      <c r="F165" s="142"/>
      <c r="G165" s="142"/>
      <c r="H165" s="142"/>
      <c r="I165" s="142"/>
      <c r="J165" s="89"/>
      <c r="K165" s="89"/>
      <c r="L165" s="3"/>
    </row>
    <row r="166" spans="1:12" ht="15.75">
      <c r="A166" s="141"/>
      <c r="B166" s="141"/>
      <c r="C166" s="141"/>
      <c r="D166" s="141"/>
      <c r="E166" s="141"/>
      <c r="F166" s="141"/>
      <c r="G166" s="141"/>
      <c r="H166" s="89"/>
      <c r="I166" s="89"/>
      <c r="J166" s="89"/>
      <c r="K166" s="89"/>
      <c r="L166" s="3"/>
    </row>
    <row r="167" spans="1:12" ht="14.25">
      <c r="A167" s="141"/>
      <c r="B167" s="141"/>
      <c r="C167" s="141"/>
      <c r="D167" s="141"/>
      <c r="E167" s="141"/>
      <c r="F167" s="141"/>
      <c r="G167" s="141"/>
      <c r="H167" s="36" t="s">
        <v>55</v>
      </c>
      <c r="I167" s="35"/>
      <c r="J167" s="35"/>
      <c r="K167" s="35"/>
      <c r="L167" s="146">
        <f>IF(L163="yes",L161,IF(L164="no",L162*0,""))</f>
      </c>
    </row>
    <row r="168" spans="1:12" ht="15.75">
      <c r="A168" s="141"/>
      <c r="B168" s="141"/>
      <c r="C168" s="141"/>
      <c r="D168" s="141"/>
      <c r="E168" s="141"/>
      <c r="F168" s="141"/>
      <c r="G168" s="141"/>
      <c r="H168" s="89"/>
      <c r="I168" s="89"/>
      <c r="J168" s="89"/>
      <c r="K168" s="89"/>
      <c r="L168" s="3"/>
    </row>
    <row r="169" spans="1:12" ht="15.75">
      <c r="A169" s="141"/>
      <c r="B169" s="141"/>
      <c r="C169" s="141"/>
      <c r="D169" s="141"/>
      <c r="E169" s="141"/>
      <c r="F169" s="141"/>
      <c r="G169" s="141"/>
      <c r="H169" s="89"/>
      <c r="I169" s="89"/>
      <c r="J169" s="89"/>
      <c r="K169" s="89"/>
      <c r="L169" s="3"/>
    </row>
    <row r="170" spans="1:12" ht="15.75">
      <c r="A170" s="141"/>
      <c r="B170" s="141"/>
      <c r="C170" s="141"/>
      <c r="D170" s="141"/>
      <c r="E170" s="141"/>
      <c r="F170" s="141"/>
      <c r="G170" s="141"/>
      <c r="H170" s="89"/>
      <c r="I170" s="89"/>
      <c r="J170" s="89"/>
      <c r="K170" s="89"/>
      <c r="L170" s="3"/>
    </row>
    <row r="171" spans="1:12" ht="15.75">
      <c r="A171" s="141"/>
      <c r="B171" s="141"/>
      <c r="C171" s="141"/>
      <c r="D171" s="141"/>
      <c r="E171" s="141"/>
      <c r="F171" s="141"/>
      <c r="G171" s="141"/>
      <c r="H171" s="89"/>
      <c r="I171" s="89"/>
      <c r="J171" s="89"/>
      <c r="K171" s="89"/>
      <c r="L171" s="3"/>
    </row>
    <row r="172" spans="1:12" ht="15.75">
      <c r="A172" s="141"/>
      <c r="B172" s="141"/>
      <c r="C172" s="141"/>
      <c r="D172" s="141"/>
      <c r="E172" s="141"/>
      <c r="F172" s="141"/>
      <c r="G172" s="141"/>
      <c r="H172" s="89"/>
      <c r="I172" s="89"/>
      <c r="J172" s="89"/>
      <c r="K172" s="89"/>
      <c r="L172" s="3"/>
    </row>
    <row r="173" spans="1:12" ht="15.75">
      <c r="A173" s="141"/>
      <c r="B173" s="141"/>
      <c r="C173" s="141"/>
      <c r="D173" s="141"/>
      <c r="E173" s="141"/>
      <c r="F173" s="141"/>
      <c r="G173" s="141"/>
      <c r="H173" s="89"/>
      <c r="I173" s="89"/>
      <c r="J173" s="89"/>
      <c r="K173" s="89"/>
      <c r="L173" s="3"/>
    </row>
    <row r="174" spans="1:12" ht="15.75">
      <c r="A174" s="89"/>
      <c r="B174" s="89"/>
      <c r="C174" s="89"/>
      <c r="D174" s="89"/>
      <c r="E174" s="89"/>
      <c r="F174" s="89"/>
      <c r="G174" s="89"/>
      <c r="H174" s="89"/>
      <c r="I174" s="89"/>
      <c r="J174" s="89"/>
      <c r="K174" s="89"/>
      <c r="L174" s="3"/>
    </row>
    <row r="175" spans="1:12" ht="15.75">
      <c r="A175" s="89"/>
      <c r="B175" s="89"/>
      <c r="C175" s="89"/>
      <c r="D175" s="89"/>
      <c r="E175" s="89"/>
      <c r="F175" s="89"/>
      <c r="G175" s="89"/>
      <c r="H175" s="89"/>
      <c r="I175" s="89"/>
      <c r="J175" s="89"/>
      <c r="K175" s="89"/>
      <c r="L175" s="3"/>
    </row>
    <row r="176" spans="1:12" ht="15.75">
      <c r="A176" s="89"/>
      <c r="B176" s="89"/>
      <c r="C176" s="89"/>
      <c r="D176" s="89"/>
      <c r="E176" s="89"/>
      <c r="F176" s="89"/>
      <c r="G176" s="89"/>
      <c r="H176" s="89"/>
      <c r="I176" s="89"/>
      <c r="J176" s="89"/>
      <c r="K176" s="89"/>
      <c r="L176" s="3"/>
    </row>
    <row r="177" ht="12.75">
      <c r="L177" s="3"/>
    </row>
    <row r="178" ht="12.75">
      <c r="L178" s="3"/>
    </row>
    <row r="179" ht="12.75">
      <c r="L179" s="3"/>
    </row>
    <row r="180" ht="12.75">
      <c r="L180" s="3"/>
    </row>
    <row r="181" ht="12.75">
      <c r="L181" s="3"/>
    </row>
    <row r="182" ht="12.75">
      <c r="L182" s="3"/>
    </row>
    <row r="183" ht="12.75">
      <c r="L183" s="3"/>
    </row>
    <row r="184" ht="12.75">
      <c r="L184" s="3"/>
    </row>
    <row r="185" ht="12.75">
      <c r="L185" s="3"/>
    </row>
    <row r="186" ht="12.75">
      <c r="L186" s="3"/>
    </row>
    <row r="187" ht="12.75">
      <c r="L187" s="3"/>
    </row>
    <row r="188" ht="12.75">
      <c r="L188" s="3"/>
    </row>
    <row r="189" ht="12.75">
      <c r="L189" s="3"/>
    </row>
    <row r="190" ht="12.75">
      <c r="L190" s="3"/>
    </row>
    <row r="191" ht="12.75">
      <c r="L191" s="3"/>
    </row>
    <row r="192" ht="12.75">
      <c r="L192" s="3"/>
    </row>
    <row r="193" ht="12.75">
      <c r="L193" s="3"/>
    </row>
    <row r="194" ht="12.75">
      <c r="L194" s="3"/>
    </row>
    <row r="195" ht="12.75">
      <c r="L195" s="3"/>
    </row>
    <row r="196" ht="12.75">
      <c r="L196" s="3"/>
    </row>
    <row r="197" ht="12.75">
      <c r="L197" s="3"/>
    </row>
    <row r="198" ht="12.75">
      <c r="L198" s="3"/>
    </row>
    <row r="199" ht="12.75">
      <c r="L199" s="3"/>
    </row>
    <row r="200" ht="12.75">
      <c r="L200" s="3"/>
    </row>
    <row r="201" ht="12.75">
      <c r="L201" s="3"/>
    </row>
    <row r="202" ht="12.75">
      <c r="L202" s="3"/>
    </row>
    <row r="203" ht="12.75">
      <c r="L203" s="3"/>
    </row>
    <row r="204" ht="12.75">
      <c r="L204" s="3"/>
    </row>
    <row r="205" ht="12.75">
      <c r="L205" s="3"/>
    </row>
    <row r="206" ht="12.75">
      <c r="L206" s="3"/>
    </row>
    <row r="207" ht="12.75">
      <c r="L207" s="3"/>
    </row>
    <row r="208" ht="12.75">
      <c r="L208" s="3"/>
    </row>
    <row r="209" ht="12.75">
      <c r="L209" s="3"/>
    </row>
    <row r="210" ht="12.75">
      <c r="L210" s="3"/>
    </row>
    <row r="211" ht="12.75">
      <c r="L211" s="3"/>
    </row>
    <row r="212" ht="12.75">
      <c r="L212" s="3"/>
    </row>
    <row r="213" ht="12.75">
      <c r="L213" s="3"/>
    </row>
    <row r="214" ht="12.75">
      <c r="L214" s="3"/>
    </row>
    <row r="215" ht="12.75">
      <c r="L215" s="3"/>
    </row>
    <row r="216" ht="12.75">
      <c r="L216" s="3"/>
    </row>
    <row r="217" ht="12.75">
      <c r="L217" s="3"/>
    </row>
    <row r="218" ht="12.75">
      <c r="L218" s="3"/>
    </row>
    <row r="219" ht="12.75">
      <c r="L219" s="3"/>
    </row>
    <row r="220" ht="12.75">
      <c r="L220" s="3"/>
    </row>
    <row r="221" ht="12.75">
      <c r="L221" s="3"/>
    </row>
    <row r="222" ht="12.75">
      <c r="L222" s="3"/>
    </row>
    <row r="223" ht="12.75">
      <c r="L223" s="3"/>
    </row>
    <row r="224" ht="12.75">
      <c r="L224" s="3"/>
    </row>
    <row r="225" ht="12.75">
      <c r="L225" s="3"/>
    </row>
    <row r="226" ht="12.75">
      <c r="L226" s="3"/>
    </row>
  </sheetData>
  <sheetProtection password="C7C2" sheet="1" objects="1" scenarios="1" selectLockedCells="1"/>
  <mergeCells count="20">
    <mergeCell ref="A163:J163"/>
    <mergeCell ref="A17:D17"/>
    <mergeCell ref="A19:D19"/>
    <mergeCell ref="A22:D22"/>
    <mergeCell ref="A23:H23"/>
    <mergeCell ref="A18:D18"/>
    <mergeCell ref="A20:C20"/>
    <mergeCell ref="A99:J102"/>
    <mergeCell ref="A65:J77"/>
    <mergeCell ref="A54:J57"/>
    <mergeCell ref="C31:H31"/>
    <mergeCell ref="A157:J160"/>
    <mergeCell ref="A13:H13"/>
    <mergeCell ref="B3:E3"/>
    <mergeCell ref="G3:K5"/>
    <mergeCell ref="C7:G8"/>
    <mergeCell ref="D5:E5"/>
    <mergeCell ref="J7:K7"/>
    <mergeCell ref="J8:L8"/>
    <mergeCell ref="L99:L101"/>
  </mergeCells>
  <hyperlinks>
    <hyperlink ref="K70" r:id="rId1" display="Classification of Wetlands and Deepwater Habitats"/>
  </hyperlinks>
  <printOptions gridLines="1"/>
  <pageMargins left="0.66" right="0.68" top="0.74" bottom="0.51" header="0.33" footer="0.27"/>
  <pageSetup horizontalDpi="600" verticalDpi="600" orientation="landscape" scale="97" r:id="rId4"/>
  <headerFooter alignWithMargins="0">
    <oddHeader>&amp;L&amp;"Arial,Bold"&amp;14NRCS -- WETLANDS RESERVE PROGRAM (WRP) Ranking Criteria</oddHeader>
    <oddFooter>&amp;Lupdated April 2006&amp;R&amp;P</oddFooter>
  </headerFooter>
  <rowBreaks count="4" manualBreakCount="4">
    <brk id="32" max="255" man="1"/>
    <brk id="62" max="255" man="1"/>
    <brk id="102" max="255" man="1"/>
    <brk id="137"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dick.yetter</dc:creator>
  <cp:keywords/>
  <dc:description/>
  <cp:lastModifiedBy>dick.yetter</cp:lastModifiedBy>
  <cp:lastPrinted>2006-06-02T17:57:14Z</cp:lastPrinted>
  <dcterms:created xsi:type="dcterms:W3CDTF">2006-04-04T13:33:59Z</dcterms:created>
  <dcterms:modified xsi:type="dcterms:W3CDTF">2006-06-27T20:05:58Z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