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025" activeTab="2"/>
  </bookViews>
  <sheets>
    <sheet name="SCREENING TOOL" sheetId="1" r:id="rId1"/>
    <sheet name="Ranking Sheet" sheetId="2" r:id="rId2"/>
    <sheet name="PRIORITY MAP" sheetId="3" r:id="rId3"/>
  </sheets>
  <definedNames>
    <definedName name="_xlnm.Print_Area" localSheetId="2">'PRIORITY MAP'!$A$1:$L$32</definedName>
    <definedName name="_xlnm.Print_Area" localSheetId="1">'Ranking Sheet'!$A$1:$M$58</definedName>
    <definedName name="_xlnm.Print_Area" localSheetId="0">'SCREENING TOOL'!$A$1:$J$23</definedName>
  </definedNames>
  <calcPr fullCalcOnLoad="1"/>
</workbook>
</file>

<file path=xl/sharedStrings.xml><?xml version="1.0" encoding="utf-8"?>
<sst xmlns="http://schemas.openxmlformats.org/spreadsheetml/2006/main" count="78" uniqueCount="65">
  <si>
    <t>1. Location:</t>
  </si>
  <si>
    <t>10 points</t>
  </si>
  <si>
    <t>5 points</t>
  </si>
  <si>
    <t>Choose One</t>
  </si>
  <si>
    <t>Points</t>
  </si>
  <si>
    <t>J-Hooks or V-notch weirs</t>
  </si>
  <si>
    <t>Bendway weirs</t>
  </si>
  <si>
    <t>4 points</t>
  </si>
  <si>
    <t>3 points</t>
  </si>
  <si>
    <t>Check if Applies</t>
  </si>
  <si>
    <t>Project to be installed in other streams</t>
  </si>
  <si>
    <t>Centerline distance, protected length as defined by Corps of Engineers</t>
  </si>
  <si>
    <t>5 Points</t>
  </si>
  <si>
    <t>TOTAL POINTS =======</t>
  </si>
  <si>
    <t>Applicant Name</t>
  </si>
  <si>
    <t xml:space="preserve">Cost per ft of protected length </t>
  </si>
  <si>
    <t>Project to be installed in Conejos, Rio Grande, or San Antonio River</t>
  </si>
  <si>
    <t>Project location is identified as high priority in "Rio Grande</t>
  </si>
  <si>
    <t>Rio Grande Basin Watershed EQIP</t>
  </si>
  <si>
    <t>Total Cost of Project</t>
  </si>
  <si>
    <t xml:space="preserve">2 points additional </t>
  </si>
  <si>
    <t xml:space="preserve">a.  Planned gazing exclusions to increase Willow and Cottonwood growth for floodplain stability </t>
  </si>
  <si>
    <t>FOR APPLICANTS WITH LIVESTOCK GRAZING:</t>
  </si>
  <si>
    <t xml:space="preserve">Headwaters Restoration Inventory" </t>
  </si>
  <si>
    <t>See attached Map.</t>
  </si>
  <si>
    <t>Lowest Priority assigned controls overall application priority;  low and medium will not be ranked initially.</t>
  </si>
  <si>
    <r>
      <t xml:space="preserve">and Southwestern Willow Flycatcher habitat improvement: 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HIGH PRIORITY</t>
    </r>
  </si>
  <si>
    <r>
      <t>contract:</t>
    </r>
    <r>
      <rPr>
        <sz val="10"/>
        <color indexed="10"/>
        <rFont val="Arial"/>
        <family val="2"/>
      </rPr>
      <t xml:space="preserve">    </t>
    </r>
    <r>
      <rPr>
        <sz val="10"/>
        <rFont val="Arial"/>
        <family val="0"/>
      </rPr>
      <t xml:space="preserve"> </t>
    </r>
    <r>
      <rPr>
        <b/>
        <sz val="10"/>
        <color indexed="10"/>
        <rFont val="Arial"/>
        <family val="2"/>
      </rPr>
      <t>HIGH PRIORITY</t>
    </r>
  </si>
  <si>
    <r>
      <t xml:space="preserve">5. Grazing without NRCS prescription to encourage willows will be continued:   </t>
    </r>
    <r>
      <rPr>
        <b/>
        <sz val="10"/>
        <color indexed="10"/>
        <rFont val="Arial"/>
        <family val="2"/>
      </rPr>
      <t xml:space="preserve"> LOW PRIORITY</t>
    </r>
  </si>
  <si>
    <t>Prescribed grazing will specifically be to increase willows and cottonwoods.</t>
  </si>
  <si>
    <t>Bioengineering or root wads used to increase cost effectiveness.</t>
  </si>
  <si>
    <r>
      <t xml:space="preserve">a.  Not present during the lifespan of cost shared practice:     </t>
    </r>
    <r>
      <rPr>
        <b/>
        <sz val="10"/>
        <color indexed="10"/>
        <rFont val="Arial"/>
        <family val="2"/>
      </rPr>
      <t>HIGH PRIORITY</t>
    </r>
  </si>
  <si>
    <t xml:space="preserve"> both sides being treated of the stream (Check if Yes)</t>
  </si>
  <si>
    <t>5. Identified as High Priority:</t>
  </si>
  <si>
    <t>Contiguous stream segments that have applied for stabilization and are not funded, have installed projects,</t>
  </si>
  <si>
    <t>or have a stable channel either upstream, downstream or across the stream from the applicant.</t>
  </si>
  <si>
    <t>The initial landowner has to be adjacent to the applicant, then other landowners have to be contiguous</t>
  </si>
  <si>
    <t xml:space="preserve">Protected length, feet  </t>
  </si>
  <si>
    <t>Points = (Protected Length, ft / Total Cost) X 100</t>
  </si>
  <si>
    <t>Riprap, irrig. water retun flow str. revetment, bank shaping, etc.</t>
  </si>
  <si>
    <r>
      <t xml:space="preserve">b.  Primary objective is for increased instream trout fisheries habitat:  </t>
    </r>
    <r>
      <rPr>
        <b/>
        <sz val="10"/>
        <color indexed="10"/>
        <rFont val="Arial"/>
        <family val="2"/>
      </rPr>
      <t>LOW PRIORITY</t>
    </r>
  </si>
  <si>
    <t>1.  Entire Riparian Area being managed primarily for WQ and or Wildlife Habitat involving the following:</t>
  </si>
  <si>
    <t>2. Fencing needed to exclude or prescribe grazing is installed concurrently w/ rock work.</t>
  </si>
  <si>
    <r>
      <t xml:space="preserve">4. Applicant agrees to follow NRCS Prescribed Grazing Plan for practice lifespan: 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HIGH PRIORITY</t>
    </r>
  </si>
  <si>
    <r>
      <t xml:space="preserve">3.  Housing and road development or other buildup in the contracted Riparian Area:   </t>
    </r>
    <r>
      <rPr>
        <sz val="10"/>
        <color indexed="10"/>
        <rFont val="Arial"/>
        <family val="2"/>
      </rPr>
      <t xml:space="preserve"> </t>
    </r>
  </si>
  <si>
    <t>Screening Tools</t>
  </si>
  <si>
    <t>Rio Grande Basin Watershed EQIP (Feb 5, 2004)</t>
  </si>
  <si>
    <t>2004 Ranking Form Feb. 5, 2004)</t>
  </si>
  <si>
    <t xml:space="preserve">4.Adjoining landowners with adjacent stream segments as follows: </t>
  </si>
  <si>
    <t>5 points for each</t>
  </si>
  <si>
    <t>6. Riparian Management:</t>
  </si>
  <si>
    <t>to be installed concurrently with other structural work.</t>
  </si>
  <si>
    <t>Check if grazing is deferred for the life of contract, or:</t>
  </si>
  <si>
    <t>2. Bank Stabilization Benefits (choose highest points, not cumulative)</t>
  </si>
  <si>
    <t>3. Cost Effectiveness based on length of stream &amp; riparian and both sides involved.</t>
  </si>
  <si>
    <t>20 points</t>
  </si>
  <si>
    <t>Fencing for prescribed grazing is  installed or planned in contract</t>
  </si>
  <si>
    <t>MINIMUM POINTS REQUIRED FOR FUNDING IS 25 POINTS</t>
  </si>
  <si>
    <t>no structural rockwork planned</t>
  </si>
  <si>
    <t>0 points</t>
  </si>
  <si>
    <t>location points undetermined</t>
  </si>
  <si>
    <t>Max. 15 points</t>
  </si>
  <si>
    <r>
      <t xml:space="preserve">b.  Will be constructed during the lifespan of planned practices: </t>
    </r>
    <r>
      <rPr>
        <b/>
        <sz val="10"/>
        <color indexed="10"/>
        <rFont val="Arial"/>
        <family val="2"/>
      </rPr>
      <t>MEDIUM PRIORITY</t>
    </r>
  </si>
  <si>
    <t>Riparian</t>
  </si>
  <si>
    <t xml:space="preserve">Riparian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</si>
</sst>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0.00000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7" xfId="0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0" fillId="0" borderId="7" xfId="0" applyFill="1" applyBorder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4" borderId="11" xfId="0" applyFont="1" applyFill="1" applyBorder="1" applyAlignment="1">
      <alignment/>
    </xf>
    <xf numFmtId="0" fontId="0" fillId="4" borderId="11" xfId="0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6" xfId="0" applyFill="1" applyBorder="1" applyAlignment="1">
      <alignment/>
    </xf>
    <xf numFmtId="0" fontId="0" fillId="0" borderId="9" xfId="0" applyBorder="1" applyAlignment="1">
      <alignment wrapText="1"/>
    </xf>
    <xf numFmtId="166" fontId="0" fillId="0" borderId="9" xfId="0" applyNumberFormat="1" applyFill="1" applyBorder="1" applyAlignment="1">
      <alignment horizontal="center"/>
    </xf>
    <xf numFmtId="166" fontId="2" fillId="2" borderId="1" xfId="0" applyNumberFormat="1" applyFont="1" applyFill="1" applyBorder="1" applyAlignment="1">
      <alignment horizontal="center"/>
    </xf>
    <xf numFmtId="0" fontId="0" fillId="4" borderId="11" xfId="0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168" fontId="4" fillId="0" borderId="0" xfId="17" applyNumberFormat="1" applyFont="1" applyFill="1" applyBorder="1" applyAlignment="1">
      <alignment horizontal="center"/>
    </xf>
    <xf numFmtId="0" fontId="0" fillId="0" borderId="7" xfId="0" applyBorder="1" applyAlignment="1">
      <alignment wrapText="1"/>
    </xf>
    <xf numFmtId="0" fontId="4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3" borderId="0" xfId="0" applyFill="1" applyBorder="1" applyAlignment="1">
      <alignment/>
    </xf>
    <xf numFmtId="0" fontId="2" fillId="3" borderId="0" xfId="0" applyFont="1" applyFill="1" applyBorder="1" applyAlignment="1">
      <alignment horizontal="center"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2" fillId="3" borderId="4" xfId="0" applyFont="1" applyFill="1" applyBorder="1" applyAlignment="1">
      <alignment horizontal="center"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2" fillId="3" borderId="6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4" borderId="14" xfId="0" applyFill="1" applyBorder="1" applyAlignment="1" applyProtection="1">
      <alignment/>
      <protection locked="0"/>
    </xf>
    <xf numFmtId="0" fontId="3" fillId="0" borderId="15" xfId="0" applyFont="1" applyBorder="1" applyAlignment="1">
      <alignment/>
    </xf>
    <xf numFmtId="0" fontId="2" fillId="3" borderId="9" xfId="0" applyFont="1" applyFill="1" applyBorder="1" applyAlignment="1">
      <alignment horizontal="center"/>
    </xf>
    <xf numFmtId="0" fontId="4" fillId="4" borderId="16" xfId="0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horizontal="center"/>
      <protection locked="0"/>
    </xf>
    <xf numFmtId="0" fontId="0" fillId="4" borderId="17" xfId="0" applyFill="1" applyBorder="1" applyAlignment="1" applyProtection="1">
      <alignment/>
      <protection locked="0"/>
    </xf>
    <xf numFmtId="168" fontId="4" fillId="4" borderId="1" xfId="17" applyNumberFormat="1" applyFont="1" applyFill="1" applyBorder="1" applyAlignment="1" applyProtection="1">
      <alignment horizontal="center"/>
      <protection locked="0"/>
    </xf>
    <xf numFmtId="166" fontId="3" fillId="5" borderId="11" xfId="0" applyNumberFormat="1" applyFont="1" applyFill="1" applyBorder="1" applyAlignment="1">
      <alignment/>
    </xf>
    <xf numFmtId="166" fontId="0" fillId="2" borderId="1" xfId="0" applyNumberForma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66675</xdr:rowOff>
    </xdr:from>
    <xdr:to>
      <xdr:col>11</xdr:col>
      <xdr:colOff>428625</xdr:colOff>
      <xdr:row>30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476250"/>
          <a:ext cx="7000875" cy="461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333375</xdr:colOff>
      <xdr:row>12</xdr:row>
      <xdr:rowOff>9525</xdr:rowOff>
    </xdr:from>
    <xdr:ext cx="1228725" cy="676275"/>
    <xdr:sp>
      <xdr:nvSpPr>
        <xdr:cNvPr id="2" name="TextBox 2"/>
        <xdr:cNvSpPr txBox="1">
          <a:spLocks noChangeArrowheads="1"/>
        </xdr:cNvSpPr>
      </xdr:nvSpPr>
      <xdr:spPr>
        <a:xfrm>
          <a:off x="2162175" y="2038350"/>
          <a:ext cx="122872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Priority Area is from South Fork to the Alamosa/Conejos County line</a:t>
          </a:r>
        </a:p>
      </xdr:txBody>
    </xdr:sp>
    <xdr:clientData/>
  </xdr:oneCellAnchor>
  <xdr:twoCellAnchor>
    <xdr:from>
      <xdr:col>0</xdr:col>
      <xdr:colOff>438150</xdr:colOff>
      <xdr:row>8</xdr:row>
      <xdr:rowOff>114300</xdr:rowOff>
    </xdr:from>
    <xdr:to>
      <xdr:col>3</xdr:col>
      <xdr:colOff>295275</xdr:colOff>
      <xdr:row>13</xdr:row>
      <xdr:rowOff>85725</xdr:rowOff>
    </xdr:to>
    <xdr:sp>
      <xdr:nvSpPr>
        <xdr:cNvPr id="3" name="Line 3"/>
        <xdr:cNvSpPr>
          <a:spLocks/>
        </xdr:cNvSpPr>
      </xdr:nvSpPr>
      <xdr:spPr>
        <a:xfrm flipH="1" flipV="1">
          <a:off x="438150" y="1495425"/>
          <a:ext cx="16859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14</xdr:row>
      <xdr:rowOff>114300</xdr:rowOff>
    </xdr:from>
    <xdr:to>
      <xdr:col>11</xdr:col>
      <xdr:colOff>152400</xdr:colOff>
      <xdr:row>27</xdr:row>
      <xdr:rowOff>19050</xdr:rowOff>
    </xdr:to>
    <xdr:sp>
      <xdr:nvSpPr>
        <xdr:cNvPr id="4" name="Line 4"/>
        <xdr:cNvSpPr>
          <a:spLocks/>
        </xdr:cNvSpPr>
      </xdr:nvSpPr>
      <xdr:spPr>
        <a:xfrm>
          <a:off x="3162300" y="2466975"/>
          <a:ext cx="3695700" cy="2009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24"/>
  <sheetViews>
    <sheetView workbookViewId="0" topLeftCell="A1">
      <selection activeCell="E3" sqref="E3"/>
    </sheetView>
  </sheetViews>
  <sheetFormatPr defaultColWidth="9.140625" defaultRowHeight="12.75"/>
  <sheetData>
    <row r="1" spans="1:10" ht="15.75">
      <c r="A1" s="47"/>
      <c r="B1" s="48"/>
      <c r="C1" s="48"/>
      <c r="D1" s="48"/>
      <c r="E1" s="48"/>
      <c r="F1" s="49" t="s">
        <v>63</v>
      </c>
      <c r="G1" s="48"/>
      <c r="H1" s="48"/>
      <c r="I1" s="48"/>
      <c r="J1" s="50"/>
    </row>
    <row r="2" spans="1:10" ht="15.75">
      <c r="A2" s="51"/>
      <c r="B2" s="45"/>
      <c r="C2" s="45"/>
      <c r="D2" s="45"/>
      <c r="E2" s="45"/>
      <c r="F2" s="46" t="s">
        <v>46</v>
      </c>
      <c r="G2" s="45"/>
      <c r="H2" s="45"/>
      <c r="I2" s="45"/>
      <c r="J2" s="52"/>
    </row>
    <row r="3" spans="1:10" ht="15.75">
      <c r="A3" s="53" t="s">
        <v>45</v>
      </c>
      <c r="B3" s="45"/>
      <c r="C3" s="45"/>
      <c r="D3" s="45"/>
      <c r="E3" s="45"/>
      <c r="F3" s="45"/>
      <c r="G3" s="45"/>
      <c r="H3" s="45"/>
      <c r="I3" s="45"/>
      <c r="J3" s="52"/>
    </row>
    <row r="4" spans="1:10" s="19" customFormat="1" ht="15.75">
      <c r="A4" s="53"/>
      <c r="B4" s="45"/>
      <c r="C4" s="45"/>
      <c r="D4" s="45"/>
      <c r="E4" s="45"/>
      <c r="F4" s="45"/>
      <c r="G4" s="45"/>
      <c r="H4" s="45"/>
      <c r="I4" s="45"/>
      <c r="J4" s="52"/>
    </row>
    <row r="5" spans="1:10" ht="12.75">
      <c r="A5" s="54" t="s">
        <v>25</v>
      </c>
      <c r="B5" s="45"/>
      <c r="C5" s="45"/>
      <c r="D5" s="45"/>
      <c r="E5" s="45"/>
      <c r="F5" s="45"/>
      <c r="G5" s="45"/>
      <c r="H5" s="45"/>
      <c r="I5" s="45"/>
      <c r="J5" s="52"/>
    </row>
    <row r="6" spans="1:10" s="23" customFormat="1" ht="12.75">
      <c r="A6" s="51"/>
      <c r="B6" s="45"/>
      <c r="C6" s="45"/>
      <c r="D6" s="45"/>
      <c r="E6" s="45"/>
      <c r="F6" s="45"/>
      <c r="G6" s="45"/>
      <c r="H6" s="45"/>
      <c r="I6" s="45"/>
      <c r="J6" s="52"/>
    </row>
    <row r="7" spans="1:10" ht="12.75">
      <c r="A7" s="51" t="s">
        <v>41</v>
      </c>
      <c r="B7" s="45"/>
      <c r="C7" s="45"/>
      <c r="D7" s="45"/>
      <c r="E7" s="45"/>
      <c r="F7" s="45"/>
      <c r="G7" s="45"/>
      <c r="H7" s="45"/>
      <c r="I7" s="45"/>
      <c r="J7" s="52"/>
    </row>
    <row r="8" spans="1:10" ht="12.75">
      <c r="A8" s="51"/>
      <c r="B8" s="45" t="s">
        <v>21</v>
      </c>
      <c r="C8" s="45"/>
      <c r="D8" s="45"/>
      <c r="E8" s="45"/>
      <c r="F8" s="45"/>
      <c r="G8" s="45"/>
      <c r="H8" s="45"/>
      <c r="I8" s="45"/>
      <c r="J8" s="52"/>
    </row>
    <row r="9" spans="1:10" ht="12.75">
      <c r="A9" s="51"/>
      <c r="B9" s="45" t="s">
        <v>26</v>
      </c>
      <c r="C9" s="45"/>
      <c r="D9" s="45"/>
      <c r="E9" s="45"/>
      <c r="F9" s="45"/>
      <c r="G9" s="45"/>
      <c r="H9" s="45"/>
      <c r="I9" s="45"/>
      <c r="J9" s="52"/>
    </row>
    <row r="10" spans="1:17" s="22" customFormat="1" ht="12.75">
      <c r="A10" s="51"/>
      <c r="B10" s="45" t="s">
        <v>40</v>
      </c>
      <c r="C10" s="45"/>
      <c r="D10" s="45"/>
      <c r="E10" s="45"/>
      <c r="F10" s="45"/>
      <c r="G10" s="45"/>
      <c r="H10" s="45"/>
      <c r="I10" s="45"/>
      <c r="J10" s="52"/>
      <c r="K10" s="23"/>
      <c r="L10" s="23"/>
      <c r="M10" s="23"/>
      <c r="N10" s="23"/>
      <c r="O10" s="23"/>
      <c r="P10" s="23"/>
      <c r="Q10" s="23"/>
    </row>
    <row r="11" spans="1:10" s="23" customFormat="1" ht="12.75">
      <c r="A11" s="51"/>
      <c r="B11" s="45"/>
      <c r="C11" s="45"/>
      <c r="D11" s="45"/>
      <c r="E11" s="45"/>
      <c r="F11" s="45"/>
      <c r="G11" s="45"/>
      <c r="H11" s="45"/>
      <c r="I11" s="45"/>
      <c r="J11" s="52"/>
    </row>
    <row r="12" spans="1:17" s="22" customFormat="1" ht="12.75">
      <c r="A12" s="51" t="s">
        <v>42</v>
      </c>
      <c r="B12" s="45"/>
      <c r="C12" s="45"/>
      <c r="D12" s="45"/>
      <c r="E12" s="45"/>
      <c r="F12" s="45"/>
      <c r="G12" s="45"/>
      <c r="H12" s="45"/>
      <c r="I12" s="45"/>
      <c r="J12" s="52"/>
      <c r="K12" s="23"/>
      <c r="L12" s="23"/>
      <c r="M12" s="23"/>
      <c r="N12" s="23"/>
      <c r="O12" s="23"/>
      <c r="P12" s="23"/>
      <c r="Q12" s="23"/>
    </row>
    <row r="13" spans="1:10" s="23" customFormat="1" ht="12.75">
      <c r="A13" s="51"/>
      <c r="B13" s="55" t="s">
        <v>27</v>
      </c>
      <c r="C13" s="45"/>
      <c r="D13" s="45"/>
      <c r="E13" s="45"/>
      <c r="F13" s="45"/>
      <c r="G13" s="45"/>
      <c r="H13" s="45"/>
      <c r="I13" s="45"/>
      <c r="J13" s="52"/>
    </row>
    <row r="14" spans="1:10" s="23" customFormat="1" ht="12.75">
      <c r="A14" s="51"/>
      <c r="B14" s="45"/>
      <c r="C14" s="45"/>
      <c r="D14" s="45"/>
      <c r="E14" s="45"/>
      <c r="F14" s="45"/>
      <c r="G14" s="45"/>
      <c r="H14" s="45"/>
      <c r="I14" s="45"/>
      <c r="J14" s="52"/>
    </row>
    <row r="15" spans="1:85" ht="12.75">
      <c r="A15" s="51" t="s">
        <v>44</v>
      </c>
      <c r="B15" s="45"/>
      <c r="C15" s="45"/>
      <c r="D15" s="45"/>
      <c r="E15" s="45"/>
      <c r="F15" s="45"/>
      <c r="G15" s="45"/>
      <c r="H15" s="45"/>
      <c r="I15" s="45"/>
      <c r="J15" s="52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</row>
    <row r="16" spans="1:85" s="22" customFormat="1" ht="12.75">
      <c r="A16" s="51"/>
      <c r="B16" s="45" t="s">
        <v>31</v>
      </c>
      <c r="C16" s="45"/>
      <c r="D16" s="45"/>
      <c r="E16" s="45"/>
      <c r="F16" s="45"/>
      <c r="G16" s="45"/>
      <c r="H16" s="45"/>
      <c r="I16" s="45"/>
      <c r="J16" s="52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</row>
    <row r="17" spans="1:85" s="22" customFormat="1" ht="12.75">
      <c r="A17" s="51"/>
      <c r="B17" s="45" t="s">
        <v>62</v>
      </c>
      <c r="C17" s="45"/>
      <c r="D17" s="45"/>
      <c r="E17" s="45"/>
      <c r="F17" s="45"/>
      <c r="G17" s="45"/>
      <c r="H17" s="45"/>
      <c r="I17" s="45"/>
      <c r="J17" s="52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</row>
    <row r="18" spans="1:10" s="23" customFormat="1" ht="12.75">
      <c r="A18" s="51"/>
      <c r="B18" s="45"/>
      <c r="C18" s="45"/>
      <c r="D18" s="45"/>
      <c r="E18" s="45"/>
      <c r="F18" s="45"/>
      <c r="G18" s="45"/>
      <c r="H18" s="45"/>
      <c r="I18" s="45"/>
      <c r="J18" s="52"/>
    </row>
    <row r="19" spans="1:10" s="23" customFormat="1" ht="12.75">
      <c r="A19" s="51" t="s">
        <v>22</v>
      </c>
      <c r="B19" s="45"/>
      <c r="C19" s="45"/>
      <c r="D19" s="45"/>
      <c r="E19" s="45"/>
      <c r="F19" s="45"/>
      <c r="G19" s="45"/>
      <c r="H19" s="45"/>
      <c r="I19" s="45"/>
      <c r="J19" s="52"/>
    </row>
    <row r="20" spans="1:48" s="22" customFormat="1" ht="12.75">
      <c r="A20" s="51" t="s">
        <v>43</v>
      </c>
      <c r="B20" s="45"/>
      <c r="C20" s="45"/>
      <c r="D20" s="45"/>
      <c r="E20" s="45"/>
      <c r="F20" s="45"/>
      <c r="G20" s="45"/>
      <c r="H20" s="45"/>
      <c r="I20" s="45"/>
      <c r="J20" s="52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</row>
    <row r="21" spans="1:48" s="22" customFormat="1" ht="12.75">
      <c r="A21" s="51"/>
      <c r="B21" s="45" t="s">
        <v>29</v>
      </c>
      <c r="C21" s="45"/>
      <c r="D21" s="45"/>
      <c r="E21" s="45"/>
      <c r="F21" s="45"/>
      <c r="G21" s="45"/>
      <c r="H21" s="45"/>
      <c r="I21" s="45"/>
      <c r="J21" s="52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</row>
    <row r="22" spans="1:48" s="22" customFormat="1" ht="12.75">
      <c r="A22" s="51"/>
      <c r="B22" s="45"/>
      <c r="C22" s="45"/>
      <c r="D22" s="45"/>
      <c r="E22" s="45"/>
      <c r="F22" s="45"/>
      <c r="G22" s="45"/>
      <c r="H22" s="45"/>
      <c r="I22" s="45"/>
      <c r="J22" s="52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</row>
    <row r="23" spans="1:10" s="23" customFormat="1" ht="13.5" thickBot="1">
      <c r="A23" s="56" t="s">
        <v>28</v>
      </c>
      <c r="B23" s="57"/>
      <c r="C23" s="57"/>
      <c r="D23" s="57"/>
      <c r="E23" s="57"/>
      <c r="F23" s="57"/>
      <c r="G23" s="57"/>
      <c r="H23" s="57"/>
      <c r="I23" s="57"/>
      <c r="J23" s="58"/>
    </row>
    <row r="24" spans="11:85" ht="12.75"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</row>
    <row r="26" s="23" customFormat="1" ht="12.75"/>
    <row r="27" s="23" customFormat="1" ht="12.75"/>
    <row r="28" s="23" customFormat="1" ht="12.75"/>
    <row r="29" s="23" customFormat="1" ht="12.75"/>
    <row r="30" s="23" customFormat="1" ht="12.75"/>
  </sheetData>
  <sheetProtection sheet="1" objects="1" scenarios="1"/>
  <printOptions/>
  <pageMargins left="0.75" right="0.75" top="1" bottom="1" header="0.5" footer="0.5"/>
  <pageSetup fitToHeight="1" fitToWidth="1" horizontalDpi="600" verticalDpi="600" orientation="portrait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8"/>
  <sheetViews>
    <sheetView showGridLines="0" zoomScale="85" zoomScaleNormal="85" workbookViewId="0" topLeftCell="A1">
      <selection activeCell="E2" sqref="E2"/>
    </sheetView>
  </sheetViews>
  <sheetFormatPr defaultColWidth="9.140625" defaultRowHeight="12.75"/>
  <cols>
    <col min="2" max="2" width="14.140625" style="0" customWidth="1"/>
    <col min="5" max="5" width="11.28125" style="0" bestFit="1" customWidth="1"/>
  </cols>
  <sheetData>
    <row r="1" spans="1:13" ht="12.7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</row>
    <row r="2" spans="1:13" s="23" customFormat="1" ht="15.75">
      <c r="A2" s="34"/>
      <c r="B2" s="19"/>
      <c r="C2" s="19"/>
      <c r="D2" s="19"/>
      <c r="E2" s="44" t="s">
        <v>64</v>
      </c>
      <c r="F2" s="19"/>
      <c r="G2" s="19"/>
      <c r="H2" s="19"/>
      <c r="I2" s="19"/>
      <c r="J2" s="19"/>
      <c r="K2" s="19"/>
      <c r="L2" s="19"/>
      <c r="M2" s="24"/>
    </row>
    <row r="3" spans="1:13" ht="15.75">
      <c r="A3" s="7"/>
      <c r="B3" s="8"/>
      <c r="C3" s="8"/>
      <c r="D3" s="8"/>
      <c r="E3" s="9" t="s">
        <v>18</v>
      </c>
      <c r="F3" s="8"/>
      <c r="G3" s="8"/>
      <c r="H3" s="8"/>
      <c r="I3" s="8"/>
      <c r="J3" s="8"/>
      <c r="K3" s="8"/>
      <c r="L3" s="8"/>
      <c r="M3" s="10"/>
    </row>
    <row r="4" spans="1:13" ht="15.75">
      <c r="A4" s="7"/>
      <c r="B4" s="8"/>
      <c r="C4" s="8"/>
      <c r="D4" s="8"/>
      <c r="E4" s="9" t="s">
        <v>47</v>
      </c>
      <c r="F4" s="8"/>
      <c r="G4" s="8"/>
      <c r="H4" s="8"/>
      <c r="I4" s="8"/>
      <c r="J4" s="8"/>
      <c r="K4" s="8"/>
      <c r="L4" s="8"/>
      <c r="M4" s="10"/>
    </row>
    <row r="5" spans="1:13" ht="12.75">
      <c r="A5" s="7"/>
      <c r="B5" s="8"/>
      <c r="C5" s="8"/>
      <c r="D5" s="8"/>
      <c r="E5" s="11"/>
      <c r="F5" s="8"/>
      <c r="G5" s="8"/>
      <c r="H5" s="8"/>
      <c r="I5" s="8"/>
      <c r="J5" s="8"/>
      <c r="K5" s="8"/>
      <c r="L5" s="8"/>
      <c r="M5" s="10"/>
    </row>
    <row r="6" spans="1:13" ht="15" customHeight="1" thickBot="1">
      <c r="A6" s="7"/>
      <c r="B6" s="8"/>
      <c r="C6" s="8"/>
      <c r="D6" s="8"/>
      <c r="E6" s="8"/>
      <c r="F6" s="12"/>
      <c r="G6" s="12"/>
      <c r="H6" s="8"/>
      <c r="I6" s="8"/>
      <c r="J6" s="8"/>
      <c r="K6" s="8"/>
      <c r="L6" s="8"/>
      <c r="M6" s="10"/>
    </row>
    <row r="7" spans="1:13" ht="15" customHeight="1" thickBot="1">
      <c r="A7" s="7"/>
      <c r="B7" s="8"/>
      <c r="C7" s="14" t="s">
        <v>14</v>
      </c>
      <c r="D7" s="59"/>
      <c r="E7" s="62"/>
      <c r="F7" s="63"/>
      <c r="G7" s="63"/>
      <c r="H7" s="64"/>
      <c r="I7" s="19"/>
      <c r="J7" s="19"/>
      <c r="K7" s="19"/>
      <c r="L7" s="8"/>
      <c r="M7" s="10"/>
    </row>
    <row r="8" spans="1:13" ht="15" customHeight="1" thickBot="1">
      <c r="A8" s="7"/>
      <c r="B8" s="8"/>
      <c r="C8" s="14" t="s">
        <v>19</v>
      </c>
      <c r="D8" s="65"/>
      <c r="E8" s="40"/>
      <c r="F8" s="18"/>
      <c r="G8" s="21"/>
      <c r="H8" s="19"/>
      <c r="I8" s="19"/>
      <c r="J8" s="19"/>
      <c r="K8" s="19"/>
      <c r="L8" s="8"/>
      <c r="M8" s="10"/>
    </row>
    <row r="9" spans="1:13" ht="15" customHeight="1">
      <c r="A9" s="7"/>
      <c r="B9" s="8"/>
      <c r="C9" s="42" t="s">
        <v>15</v>
      </c>
      <c r="D9" s="60"/>
      <c r="E9" s="43"/>
      <c r="F9" s="66">
        <f>IF(B30="","",D8/B30)</f>
      </c>
      <c r="G9" s="18"/>
      <c r="H9" s="19"/>
      <c r="I9" s="19"/>
      <c r="J9" s="19"/>
      <c r="K9" s="19"/>
      <c r="L9" s="8"/>
      <c r="M9" s="10"/>
    </row>
    <row r="10" spans="1:13" ht="13.5" customHeight="1">
      <c r="A10" s="7"/>
      <c r="B10" s="31" t="s">
        <v>0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10"/>
    </row>
    <row r="11" spans="1:13" ht="13.5" thickBot="1">
      <c r="A11" s="7"/>
      <c r="B11" s="8" t="s">
        <v>3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10"/>
    </row>
    <row r="12" spans="1:13" ht="16.5" customHeight="1" thickBot="1">
      <c r="A12" s="7"/>
      <c r="B12" s="8"/>
      <c r="C12" s="8" t="s">
        <v>16</v>
      </c>
      <c r="D12" s="8"/>
      <c r="E12" s="8"/>
      <c r="F12" s="8"/>
      <c r="G12" s="8"/>
      <c r="H12" s="8"/>
      <c r="I12" s="8" t="s">
        <v>1</v>
      </c>
      <c r="J12" s="8"/>
      <c r="K12" s="8"/>
      <c r="L12" s="1" t="s">
        <v>4</v>
      </c>
      <c r="M12" s="10"/>
    </row>
    <row r="13" spans="1:19" ht="15" customHeight="1" thickBot="1">
      <c r="A13" s="7"/>
      <c r="B13" s="8"/>
      <c r="C13" s="8" t="s">
        <v>10</v>
      </c>
      <c r="D13" s="8"/>
      <c r="E13" s="8"/>
      <c r="F13" s="8"/>
      <c r="G13" s="8"/>
      <c r="H13" s="8"/>
      <c r="I13" s="8" t="s">
        <v>2</v>
      </c>
      <c r="J13" s="8"/>
      <c r="K13" s="8"/>
      <c r="L13" s="2">
        <f>IF(S13=1,10,IF(S13=2,5,0))</f>
        <v>0</v>
      </c>
      <c r="M13" s="10"/>
      <c r="S13" s="3">
        <v>3</v>
      </c>
    </row>
    <row r="14" spans="1:13" ht="12.75">
      <c r="A14" s="7"/>
      <c r="B14" s="8"/>
      <c r="C14" s="19" t="s">
        <v>60</v>
      </c>
      <c r="D14" s="8"/>
      <c r="E14" s="8"/>
      <c r="F14" s="8"/>
      <c r="G14" s="8"/>
      <c r="H14" s="8"/>
      <c r="I14" s="8" t="s">
        <v>59</v>
      </c>
      <c r="J14" s="8"/>
      <c r="K14" s="8"/>
      <c r="L14" s="8"/>
      <c r="M14" s="10"/>
    </row>
    <row r="15" spans="1:13" ht="12.75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10"/>
    </row>
    <row r="16" spans="1:13" ht="12.75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10"/>
    </row>
    <row r="17" spans="1:13" ht="12.75">
      <c r="A17" s="7"/>
      <c r="B17" s="31" t="s">
        <v>53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10"/>
    </row>
    <row r="18" spans="1:14" ht="13.5" thickBot="1">
      <c r="A18" s="7"/>
      <c r="B18" s="8" t="s">
        <v>3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10"/>
      <c r="N18" s="3">
        <v>0</v>
      </c>
    </row>
    <row r="19" spans="1:13" ht="15.75" customHeight="1" thickBot="1">
      <c r="A19" s="7"/>
      <c r="B19" s="8"/>
      <c r="C19" s="8" t="s">
        <v>5</v>
      </c>
      <c r="D19" s="8"/>
      <c r="E19" s="8"/>
      <c r="F19" s="8"/>
      <c r="G19" s="8"/>
      <c r="H19" s="8"/>
      <c r="I19" s="8" t="s">
        <v>2</v>
      </c>
      <c r="J19" s="8"/>
      <c r="K19" s="8"/>
      <c r="L19" s="1" t="s">
        <v>4</v>
      </c>
      <c r="M19" s="10"/>
    </row>
    <row r="20" spans="1:19" ht="15.75" customHeight="1" thickBot="1">
      <c r="A20" s="7"/>
      <c r="B20" s="8"/>
      <c r="C20" s="8" t="s">
        <v>6</v>
      </c>
      <c r="D20" s="8"/>
      <c r="E20" s="8"/>
      <c r="F20" s="8"/>
      <c r="G20" s="8"/>
      <c r="H20" s="8"/>
      <c r="I20" s="8" t="s">
        <v>7</v>
      </c>
      <c r="J20" s="8"/>
      <c r="K20" s="8"/>
      <c r="L20" s="2">
        <f>IF(S20=1,5,IF(S20=2,4,IF(S20=3,3,0)))</f>
        <v>0</v>
      </c>
      <c r="M20" s="10"/>
      <c r="S20" s="3">
        <v>4</v>
      </c>
    </row>
    <row r="21" spans="1:19" ht="15.75" customHeight="1">
      <c r="A21" s="7"/>
      <c r="B21" s="8"/>
      <c r="C21" s="8" t="s">
        <v>39</v>
      </c>
      <c r="D21" s="8"/>
      <c r="E21" s="8"/>
      <c r="F21" s="8"/>
      <c r="G21" s="8"/>
      <c r="H21" s="8"/>
      <c r="I21" s="8" t="s">
        <v>8</v>
      </c>
      <c r="J21" s="8"/>
      <c r="K21" s="8"/>
      <c r="L21" s="8"/>
      <c r="M21" s="10"/>
      <c r="S21" s="3"/>
    </row>
    <row r="22" spans="1:19" ht="15.75" customHeight="1">
      <c r="A22" s="7"/>
      <c r="B22" s="8"/>
      <c r="C22" s="19" t="s">
        <v>58</v>
      </c>
      <c r="D22" s="8"/>
      <c r="E22" s="8"/>
      <c r="F22" s="8"/>
      <c r="G22" s="8"/>
      <c r="H22" s="8"/>
      <c r="I22" s="19" t="s">
        <v>59</v>
      </c>
      <c r="J22" s="8"/>
      <c r="K22" s="8"/>
      <c r="L22" s="8"/>
      <c r="M22" s="10"/>
      <c r="S22" s="3"/>
    </row>
    <row r="23" spans="1:19" ht="15.75" customHeight="1" thickBot="1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10"/>
      <c r="S23" s="3"/>
    </row>
    <row r="24" spans="1:19" ht="13.5" thickBot="1">
      <c r="A24" s="7"/>
      <c r="B24" s="8" t="s">
        <v>9</v>
      </c>
      <c r="C24" s="8"/>
      <c r="D24" s="8"/>
      <c r="E24" s="8"/>
      <c r="F24" s="8"/>
      <c r="G24" s="8"/>
      <c r="H24" s="8"/>
      <c r="I24" s="8"/>
      <c r="J24" s="8"/>
      <c r="K24" s="8"/>
      <c r="L24" s="1" t="s">
        <v>4</v>
      </c>
      <c r="M24" s="10"/>
      <c r="S24" s="3"/>
    </row>
    <row r="25" spans="1:19" ht="13.5" thickBot="1">
      <c r="A25" s="7"/>
      <c r="B25" s="30"/>
      <c r="C25" s="8" t="s">
        <v>30</v>
      </c>
      <c r="D25" s="8"/>
      <c r="E25" s="8"/>
      <c r="F25" s="8"/>
      <c r="G25" s="8"/>
      <c r="H25" s="8"/>
      <c r="I25" s="8" t="s">
        <v>20</v>
      </c>
      <c r="J25" s="8"/>
      <c r="K25" s="8"/>
      <c r="L25" s="2">
        <f>IF(S25=TRUE,2,0)</f>
        <v>0</v>
      </c>
      <c r="M25" s="10"/>
      <c r="S25" s="3" t="b">
        <v>0</v>
      </c>
    </row>
    <row r="26" spans="1:19" ht="12.75">
      <c r="A26" s="7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10"/>
      <c r="S26" s="3"/>
    </row>
    <row r="27" spans="1:19" ht="12.75">
      <c r="A27" s="7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10"/>
      <c r="S27" s="3"/>
    </row>
    <row r="28" spans="1:19" s="23" customFormat="1" ht="12.75">
      <c r="A28" s="34"/>
      <c r="B28" s="32" t="s">
        <v>54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24"/>
      <c r="S28" s="25"/>
    </row>
    <row r="29" spans="1:19" s="23" customFormat="1" ht="13.5" thickBot="1">
      <c r="A29" s="34"/>
      <c r="B29" s="27" t="s">
        <v>11</v>
      </c>
      <c r="C29" s="27"/>
      <c r="D29" s="27"/>
      <c r="E29" s="27"/>
      <c r="F29" s="27"/>
      <c r="G29" s="19"/>
      <c r="H29" s="39" t="s">
        <v>61</v>
      </c>
      <c r="I29" s="19"/>
      <c r="J29" s="19"/>
      <c r="K29" s="19"/>
      <c r="L29" s="28"/>
      <c r="M29" s="24"/>
      <c r="S29" s="25"/>
    </row>
    <row r="30" spans="1:19" s="23" customFormat="1" ht="14.25" customHeight="1" thickBot="1">
      <c r="A30" s="34"/>
      <c r="B30" s="38"/>
      <c r="C30" s="27" t="s">
        <v>37</v>
      </c>
      <c r="D30" s="27"/>
      <c r="E30" s="27"/>
      <c r="F30" s="27"/>
      <c r="G30" s="27"/>
      <c r="H30" s="39"/>
      <c r="I30" s="26"/>
      <c r="J30" s="26"/>
      <c r="K30" s="13" t="s">
        <v>38</v>
      </c>
      <c r="L30" s="67" t="s">
        <v>4</v>
      </c>
      <c r="M30" s="41"/>
      <c r="N30" s="26"/>
      <c r="S30" s="25"/>
    </row>
    <row r="31" spans="1:19" s="23" customFormat="1" ht="13.5" thickBot="1">
      <c r="A31" s="34"/>
      <c r="B31" s="29"/>
      <c r="C31" s="19" t="s">
        <v>32</v>
      </c>
      <c r="D31" s="19"/>
      <c r="E31" s="19"/>
      <c r="F31" s="19"/>
      <c r="G31" s="19"/>
      <c r="H31" s="19"/>
      <c r="I31" s="19" t="s">
        <v>12</v>
      </c>
      <c r="J31" s="19"/>
      <c r="K31" s="19"/>
      <c r="L31" s="2">
        <f>IF(S31=TRUE,5,0)</f>
        <v>0</v>
      </c>
      <c r="M31" s="24"/>
      <c r="S31" s="25" t="b">
        <v>0</v>
      </c>
    </row>
    <row r="32" spans="1:19" s="23" customFormat="1" ht="12.75">
      <c r="A32" s="34"/>
      <c r="B32" s="32"/>
      <c r="C32" s="19"/>
      <c r="D32" s="19"/>
      <c r="E32" s="19"/>
      <c r="F32" s="19"/>
      <c r="G32" s="19"/>
      <c r="H32" s="19"/>
      <c r="I32" s="19"/>
      <c r="J32" s="19"/>
      <c r="K32" s="19"/>
      <c r="L32" s="28"/>
      <c r="M32" s="24"/>
      <c r="S32" s="25"/>
    </row>
    <row r="33" spans="1:19" ht="12.75">
      <c r="A33" s="7"/>
      <c r="B33" s="31" t="s">
        <v>48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10"/>
      <c r="S33" s="3"/>
    </row>
    <row r="34" spans="1:19" ht="12.75">
      <c r="A34" s="7"/>
      <c r="B34" s="31"/>
      <c r="C34" s="8" t="s">
        <v>34</v>
      </c>
      <c r="D34" s="8"/>
      <c r="E34" s="8"/>
      <c r="F34" s="8"/>
      <c r="G34" s="8"/>
      <c r="H34" s="8"/>
      <c r="I34" s="8"/>
      <c r="J34" s="8"/>
      <c r="K34" s="8"/>
      <c r="L34" s="8"/>
      <c r="M34" s="10"/>
      <c r="S34" s="3"/>
    </row>
    <row r="35" spans="1:19" ht="12.75">
      <c r="A35" s="7"/>
      <c r="B35" s="31"/>
      <c r="C35" s="8" t="s">
        <v>35</v>
      </c>
      <c r="D35" s="8"/>
      <c r="E35" s="8"/>
      <c r="F35" s="8"/>
      <c r="G35" s="8"/>
      <c r="H35" s="8"/>
      <c r="I35" s="8"/>
      <c r="J35" s="8"/>
      <c r="K35" s="8"/>
      <c r="L35" s="8"/>
      <c r="M35" s="10"/>
      <c r="S35" s="3"/>
    </row>
    <row r="36" spans="1:19" ht="9.75" customHeight="1">
      <c r="A36" s="7"/>
      <c r="B36" s="31"/>
      <c r="C36" s="8" t="s">
        <v>36</v>
      </c>
      <c r="D36" s="8"/>
      <c r="E36" s="8"/>
      <c r="F36" s="8"/>
      <c r="G36" s="8"/>
      <c r="H36" s="8"/>
      <c r="I36" s="8"/>
      <c r="J36" s="8"/>
      <c r="K36" s="8"/>
      <c r="L36" s="8"/>
      <c r="M36" s="10"/>
      <c r="S36" s="3"/>
    </row>
    <row r="37" spans="1:27" ht="18" customHeight="1" thickBot="1">
      <c r="A37" s="7"/>
      <c r="B37" s="31"/>
      <c r="C37" s="8"/>
      <c r="D37" s="8"/>
      <c r="E37" s="8"/>
      <c r="F37" s="8"/>
      <c r="G37" s="8"/>
      <c r="H37" s="8"/>
      <c r="I37" s="8"/>
      <c r="J37" s="8"/>
      <c r="K37" s="8"/>
      <c r="L37" s="8"/>
      <c r="M37" s="10"/>
      <c r="S37" s="3"/>
      <c r="Z37" t="b">
        <v>0</v>
      </c>
      <c r="AA37">
        <f>IF(Z37=TRUE,1,0)</f>
        <v>0</v>
      </c>
    </row>
    <row r="38" spans="1:27" ht="18.75" customHeight="1" thickBot="1">
      <c r="A38" s="7"/>
      <c r="C38" s="8"/>
      <c r="D38" s="8"/>
      <c r="E38" s="8"/>
      <c r="F38" s="8"/>
      <c r="G38" s="8"/>
      <c r="H38" s="8"/>
      <c r="I38" s="8"/>
      <c r="J38" s="8"/>
      <c r="K38" s="13" t="s">
        <v>49</v>
      </c>
      <c r="L38" s="1" t="s">
        <v>4</v>
      </c>
      <c r="M38" s="10"/>
      <c r="S38" s="3"/>
      <c r="Z38" t="b">
        <v>0</v>
      </c>
      <c r="AA38">
        <f>IF(Z38=TRUE,1,0)</f>
        <v>0</v>
      </c>
    </row>
    <row r="39" spans="1:27" ht="20.25" customHeight="1" thickBot="1">
      <c r="A39" s="7"/>
      <c r="C39" s="8"/>
      <c r="D39" s="8"/>
      <c r="E39" s="8"/>
      <c r="F39" s="8"/>
      <c r="G39" s="8"/>
      <c r="H39" s="8"/>
      <c r="I39" s="8"/>
      <c r="J39" s="8"/>
      <c r="K39" s="8"/>
      <c r="L39" s="2">
        <f>5*(SUM(AA37:AA39))</f>
        <v>0</v>
      </c>
      <c r="M39" s="10"/>
      <c r="S39" s="3"/>
      <c r="Z39" t="b">
        <v>0</v>
      </c>
      <c r="AA39">
        <f>IF(Z39=TRUE,1,0)</f>
        <v>0</v>
      </c>
    </row>
    <row r="40" spans="1:19" ht="18.75" customHeight="1">
      <c r="A40" s="7"/>
      <c r="C40" s="8"/>
      <c r="D40" s="8"/>
      <c r="E40" s="8"/>
      <c r="F40" s="8"/>
      <c r="G40" s="8"/>
      <c r="H40" s="8"/>
      <c r="I40" s="8"/>
      <c r="J40" s="8"/>
      <c r="K40" s="8"/>
      <c r="L40" s="8"/>
      <c r="M40" s="10"/>
      <c r="S40" s="3"/>
    </row>
    <row r="41" spans="1:19" s="23" customFormat="1" ht="12.75">
      <c r="A41" s="34"/>
      <c r="B41" s="33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24"/>
      <c r="S41" s="25"/>
    </row>
    <row r="42" spans="1:19" ht="12.75">
      <c r="A42" s="7"/>
      <c r="B42" s="31" t="s">
        <v>33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10"/>
      <c r="S42" s="3"/>
    </row>
    <row r="43" spans="1:19" ht="13.5" thickBot="1">
      <c r="A43" s="7"/>
      <c r="B43" s="8" t="s">
        <v>9</v>
      </c>
      <c r="C43" s="8"/>
      <c r="D43" s="8"/>
      <c r="E43" s="8"/>
      <c r="F43" s="8"/>
      <c r="G43" s="8"/>
      <c r="H43" s="8"/>
      <c r="I43" s="20"/>
      <c r="J43" s="20"/>
      <c r="K43" s="8"/>
      <c r="L43" s="8"/>
      <c r="M43" s="10"/>
      <c r="S43" s="3"/>
    </row>
    <row r="44" spans="1:19" ht="13.5" thickBot="1">
      <c r="A44" s="7"/>
      <c r="B44" s="30"/>
      <c r="C44" s="8" t="s">
        <v>17</v>
      </c>
      <c r="D44" s="8"/>
      <c r="E44" s="8"/>
      <c r="F44" s="8"/>
      <c r="G44" s="8"/>
      <c r="H44" s="8"/>
      <c r="I44" s="8" t="s">
        <v>2</v>
      </c>
      <c r="J44" s="8"/>
      <c r="K44" s="8"/>
      <c r="L44" s="1" t="s">
        <v>4</v>
      </c>
      <c r="M44" s="10"/>
      <c r="S44" s="3"/>
    </row>
    <row r="45" spans="1:19" ht="13.5" thickBot="1">
      <c r="A45" s="7"/>
      <c r="B45" s="8"/>
      <c r="C45" s="8" t="s">
        <v>23</v>
      </c>
      <c r="D45" s="8"/>
      <c r="E45" s="8"/>
      <c r="F45" s="8"/>
      <c r="G45" s="8"/>
      <c r="H45" s="8"/>
      <c r="I45" s="8"/>
      <c r="J45" s="8"/>
      <c r="K45" s="8"/>
      <c r="L45" s="2">
        <f>IF(S45=TRUE,5,0)</f>
        <v>0</v>
      </c>
      <c r="M45" s="10"/>
      <c r="S45" s="3" t="b">
        <v>0</v>
      </c>
    </row>
    <row r="46" spans="1:19" s="23" customFormat="1" ht="12.75">
      <c r="A46" s="34"/>
      <c r="B46" s="19"/>
      <c r="C46" s="19" t="s">
        <v>24</v>
      </c>
      <c r="D46" s="19"/>
      <c r="E46" s="19"/>
      <c r="F46" s="19"/>
      <c r="G46" s="19"/>
      <c r="H46" s="19"/>
      <c r="I46" s="19"/>
      <c r="J46" s="19"/>
      <c r="K46" s="19"/>
      <c r="L46" s="19"/>
      <c r="M46" s="24"/>
      <c r="S46" s="25"/>
    </row>
    <row r="47" spans="1:19" ht="12.7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10"/>
      <c r="S47" s="3"/>
    </row>
    <row r="48" spans="1:19" ht="13.5" thickBot="1">
      <c r="A48" s="7"/>
      <c r="B48" s="31" t="s">
        <v>50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10"/>
      <c r="S48" s="3"/>
    </row>
    <row r="49" spans="1:19" ht="13.5" thickBot="1">
      <c r="A49" s="7"/>
      <c r="B49" s="8" t="s">
        <v>52</v>
      </c>
      <c r="C49" s="8"/>
      <c r="D49" s="8"/>
      <c r="E49" s="8"/>
      <c r="F49" s="8"/>
      <c r="G49" s="8"/>
      <c r="H49" s="8"/>
      <c r="I49" s="8"/>
      <c r="J49" s="8"/>
      <c r="K49" s="8"/>
      <c r="L49" s="1" t="s">
        <v>4</v>
      </c>
      <c r="M49" s="10"/>
      <c r="S49" s="3"/>
    </row>
    <row r="50" spans="1:19" ht="13.5" thickBot="1">
      <c r="A50" s="7"/>
      <c r="B50" s="30"/>
      <c r="C50" s="8" t="s">
        <v>56</v>
      </c>
      <c r="D50" s="8"/>
      <c r="E50" s="8"/>
      <c r="F50" s="8"/>
      <c r="G50" s="8"/>
      <c r="H50" s="8"/>
      <c r="I50" s="8" t="s">
        <v>55</v>
      </c>
      <c r="J50" s="8"/>
      <c r="K50" s="8"/>
      <c r="L50" s="2">
        <f>IF(S50=TRUE,20,0)</f>
        <v>0</v>
      </c>
      <c r="M50" s="10"/>
      <c r="S50" s="3" t="b">
        <v>0</v>
      </c>
    </row>
    <row r="51" spans="1:19" ht="12.75">
      <c r="A51" s="7"/>
      <c r="B51" s="8"/>
      <c r="C51" s="8" t="s">
        <v>51</v>
      </c>
      <c r="D51" s="8"/>
      <c r="E51" s="8"/>
      <c r="F51" s="8"/>
      <c r="G51" s="8"/>
      <c r="H51" s="8"/>
      <c r="I51" s="8"/>
      <c r="J51" s="8"/>
      <c r="K51" s="8"/>
      <c r="L51" s="8"/>
      <c r="M51" s="10"/>
      <c r="S51" s="3"/>
    </row>
    <row r="52" spans="1:19" ht="12.75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10"/>
      <c r="S52" s="3" t="b">
        <v>0</v>
      </c>
    </row>
    <row r="53" spans="1:13" ht="12.75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10"/>
    </row>
    <row r="54" spans="1:13" ht="14.25" customHeight="1" thickBot="1">
      <c r="A54" s="15"/>
      <c r="B54" s="16"/>
      <c r="C54" s="35"/>
      <c r="D54" s="35"/>
      <c r="E54" s="35"/>
      <c r="F54" s="35"/>
      <c r="G54" s="35"/>
      <c r="H54" s="35"/>
      <c r="I54" s="35"/>
      <c r="J54" s="35"/>
      <c r="K54" s="16"/>
      <c r="L54" s="36"/>
      <c r="M54" s="17"/>
    </row>
    <row r="55" spans="1:13" ht="13.5" thickBot="1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10"/>
    </row>
    <row r="56" spans="1:13" ht="16.5" thickBot="1">
      <c r="A56" s="7"/>
      <c r="B56" s="8"/>
      <c r="C56" s="8"/>
      <c r="D56" s="8"/>
      <c r="E56" s="8"/>
      <c r="F56" s="8"/>
      <c r="G56" s="8"/>
      <c r="H56" s="8"/>
      <c r="I56" s="8"/>
      <c r="J56" s="8"/>
      <c r="K56" s="14" t="s">
        <v>13</v>
      </c>
      <c r="L56" s="37">
        <f>SUM(L13:L50)</f>
        <v>0</v>
      </c>
      <c r="M56" s="10"/>
    </row>
    <row r="57" spans="1:13" ht="12.75">
      <c r="A57" s="7"/>
      <c r="B57" s="8"/>
      <c r="C57" s="8"/>
      <c r="D57" s="8"/>
      <c r="E57" s="11" t="s">
        <v>57</v>
      </c>
      <c r="F57" s="8"/>
      <c r="G57" s="8"/>
      <c r="H57" s="8"/>
      <c r="I57" s="8"/>
      <c r="J57" s="8"/>
      <c r="K57" s="8"/>
      <c r="L57" s="8"/>
      <c r="M57" s="10"/>
    </row>
    <row r="58" spans="1:13" ht="13.5" thickBot="1">
      <c r="A58" s="15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7"/>
    </row>
  </sheetData>
  <sheetProtection sheet="1" objects="1" scenarios="1"/>
  <printOptions/>
  <pageMargins left="0.75" right="0.51" top="1" bottom="1" header="0.5" footer="0.5"/>
  <pageSetup fitToHeight="1" fitToWidth="1" horizontalDpi="600" verticalDpi="600" orientation="portrait" scale="7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workbookViewId="0" topLeftCell="A1">
      <selection activeCell="F1" sqref="F1"/>
    </sheetView>
  </sheetViews>
  <sheetFormatPr defaultColWidth="9.140625" defaultRowHeight="12.75"/>
  <sheetData>
    <row r="1" spans="1:12" ht="15.75">
      <c r="A1" s="4"/>
      <c r="B1" s="5"/>
      <c r="C1" s="5"/>
      <c r="D1" s="47"/>
      <c r="E1" s="48"/>
      <c r="F1" s="49" t="s">
        <v>63</v>
      </c>
      <c r="G1" s="48"/>
      <c r="H1" s="50"/>
      <c r="I1" s="5"/>
      <c r="J1" s="5"/>
      <c r="K1" s="5"/>
      <c r="L1" s="6"/>
    </row>
    <row r="2" spans="1:12" ht="16.5" thickBot="1">
      <c r="A2" s="7"/>
      <c r="B2" s="8"/>
      <c r="C2" s="8"/>
      <c r="D2" s="56"/>
      <c r="E2" s="57"/>
      <c r="F2" s="61" t="s">
        <v>18</v>
      </c>
      <c r="G2" s="57"/>
      <c r="H2" s="58"/>
      <c r="I2" s="8"/>
      <c r="J2" s="8"/>
      <c r="K2" s="8"/>
      <c r="L2" s="10"/>
    </row>
    <row r="3" spans="1:12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2" ht="12.7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10"/>
    </row>
    <row r="5" spans="1:12" ht="12.7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10"/>
    </row>
    <row r="6" spans="1:12" ht="12.7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10"/>
    </row>
    <row r="7" spans="1:12" ht="12.7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10"/>
    </row>
    <row r="8" spans="1:12" ht="12.75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10"/>
    </row>
    <row r="9" spans="1:12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10"/>
    </row>
    <row r="10" spans="1:12" ht="12.75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10"/>
    </row>
    <row r="11" spans="1:12" ht="12.75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10"/>
    </row>
    <row r="12" spans="1:12" ht="12.75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10"/>
    </row>
    <row r="13" spans="1:12" ht="12.75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10"/>
    </row>
    <row r="14" spans="1:12" ht="12.75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10"/>
    </row>
    <row r="15" spans="1:12" ht="12.75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10"/>
    </row>
    <row r="16" spans="1:12" ht="12.75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10"/>
    </row>
    <row r="17" spans="1:12" ht="12.75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10"/>
    </row>
    <row r="18" spans="1:12" ht="12.75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10"/>
    </row>
    <row r="19" spans="1:12" ht="12.7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10"/>
    </row>
    <row r="20" spans="1:12" ht="12.75">
      <c r="A20" s="7"/>
      <c r="B20" s="8"/>
      <c r="C20" s="8"/>
      <c r="D20" s="8"/>
      <c r="E20" s="8"/>
      <c r="F20" s="8"/>
      <c r="G20" s="8"/>
      <c r="H20" s="8"/>
      <c r="I20" s="8"/>
      <c r="J20" s="8"/>
      <c r="K20" s="8"/>
      <c r="L20" s="10"/>
    </row>
    <row r="21" spans="1:12" ht="12.75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10"/>
    </row>
    <row r="22" spans="1:12" ht="12.75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10"/>
    </row>
    <row r="23" spans="1:12" ht="12.75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10"/>
    </row>
    <row r="24" spans="1:12" ht="12.75">
      <c r="A24" s="7"/>
      <c r="B24" s="8"/>
      <c r="C24" s="8"/>
      <c r="D24" s="8"/>
      <c r="E24" s="8"/>
      <c r="F24" s="8"/>
      <c r="G24" s="8"/>
      <c r="H24" s="8"/>
      <c r="I24" s="8"/>
      <c r="J24" s="8"/>
      <c r="K24" s="8"/>
      <c r="L24" s="10"/>
    </row>
    <row r="25" spans="1:12" ht="12.75">
      <c r="A25" s="7"/>
      <c r="B25" s="8"/>
      <c r="C25" s="8"/>
      <c r="D25" s="8"/>
      <c r="E25" s="8"/>
      <c r="F25" s="8"/>
      <c r="G25" s="8"/>
      <c r="H25" s="8"/>
      <c r="I25" s="8"/>
      <c r="J25" s="8"/>
      <c r="K25" s="8"/>
      <c r="L25" s="10"/>
    </row>
    <row r="26" spans="1:12" ht="12.75">
      <c r="A26" s="7"/>
      <c r="B26" s="8"/>
      <c r="C26" s="8"/>
      <c r="D26" s="8"/>
      <c r="E26" s="8"/>
      <c r="F26" s="8"/>
      <c r="G26" s="8"/>
      <c r="H26" s="8"/>
      <c r="I26" s="8"/>
      <c r="J26" s="8"/>
      <c r="K26" s="8"/>
      <c r="L26" s="10"/>
    </row>
    <row r="27" spans="1:12" ht="12.75">
      <c r="A27" s="7"/>
      <c r="B27" s="8"/>
      <c r="C27" s="8"/>
      <c r="D27" s="8"/>
      <c r="E27" s="8"/>
      <c r="F27" s="8"/>
      <c r="G27" s="8"/>
      <c r="H27" s="8"/>
      <c r="I27" s="8"/>
      <c r="J27" s="8"/>
      <c r="K27" s="8"/>
      <c r="L27" s="10"/>
    </row>
    <row r="28" spans="1:12" ht="12.75">
      <c r="A28" s="7"/>
      <c r="B28" s="8"/>
      <c r="C28" s="8"/>
      <c r="D28" s="8"/>
      <c r="E28" s="8"/>
      <c r="F28" s="8"/>
      <c r="G28" s="8"/>
      <c r="H28" s="8"/>
      <c r="I28" s="8"/>
      <c r="J28" s="8"/>
      <c r="K28" s="8"/>
      <c r="L28" s="10"/>
    </row>
    <row r="29" spans="1:12" ht="12.75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10"/>
    </row>
    <row r="30" spans="1:12" ht="12.75">
      <c r="A30" s="7"/>
      <c r="B30" s="8"/>
      <c r="C30" s="8"/>
      <c r="D30" s="8"/>
      <c r="E30" s="8"/>
      <c r="F30" s="8"/>
      <c r="G30" s="8"/>
      <c r="H30" s="8"/>
      <c r="I30" s="8"/>
      <c r="J30" s="8"/>
      <c r="K30" s="8"/>
      <c r="L30" s="10"/>
    </row>
    <row r="31" spans="1:12" ht="12.75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10"/>
    </row>
    <row r="32" spans="1:12" ht="13.5" thickBot="1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7"/>
    </row>
  </sheetData>
  <sheetProtection sheet="1" objects="1" scenarios="1"/>
  <printOptions/>
  <pageMargins left="0.41" right="0.37" top="1" bottom="1" header="0.5" footer="0.5"/>
  <pageSetup fitToHeight="1" fitToWidth="1" horizontalDpi="600" verticalDpi="600" orientation="portrait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Rodney Clark</dc:creator>
  <cp:keywords/>
  <dc:description/>
  <cp:lastModifiedBy>anthony.puga</cp:lastModifiedBy>
  <cp:lastPrinted>2004-02-06T13:08:38Z</cp:lastPrinted>
  <dcterms:created xsi:type="dcterms:W3CDTF">2002-12-04T16:22:34Z</dcterms:created>
  <dcterms:modified xsi:type="dcterms:W3CDTF">2004-03-01T19:36:55Z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535508586</vt:i4>
  </property>
  <property fmtid="{D5CDD505-2E9C-101B-9397-08002B2CF9AE}" pid="3" name="_EmailSubject">
    <vt:lpwstr>EQIP Rankings</vt:lpwstr>
  </property>
  <property fmtid="{D5CDD505-2E9C-101B-9397-08002B2CF9AE}" pid="4" name="_AuthorEmail">
    <vt:lpwstr>Anthony.Puga@co.usda.gov</vt:lpwstr>
  </property>
  <property fmtid="{D5CDD505-2E9C-101B-9397-08002B2CF9AE}" pid="5" name="_AuthorEmailDisplayName">
    <vt:lpwstr>Tony Puga</vt:lpwstr>
  </property>
  <property fmtid="{D5CDD505-2E9C-101B-9397-08002B2CF9AE}" pid="6" name="_PreviousAdHocReviewCycleID">
    <vt:i4>-1515328308</vt:i4>
  </property>
</Properties>
</file>