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12120" windowHeight="4395" activeTab="0"/>
  </bookViews>
  <sheets>
    <sheet name="Data" sheetId="1" r:id="rId1"/>
    <sheet name="Notes" sheetId="2" r:id="rId2"/>
  </sheets>
  <definedNames>
    <definedName name="\A">'Data'!$IP$8095:$IP$8095</definedName>
    <definedName name="\Q">'Data'!$IP$8095:$IP$8095</definedName>
    <definedName name="_xlnm.Print_Area" localSheetId="0">'Data'!$1:$44</definedName>
    <definedName name="_xlnm.Print_Titles" localSheetId="0">'Data'!$A:$B</definedName>
  </definedNames>
  <calcPr fullCalcOnLoad="1"/>
</workbook>
</file>

<file path=xl/sharedStrings.xml><?xml version="1.0" encoding="utf-8"?>
<sst xmlns="http://schemas.openxmlformats.org/spreadsheetml/2006/main" count="91" uniqueCount="62">
  <si>
    <t>|</t>
  </si>
  <si>
    <t>Represents all reported employment. Data are estimated.</t>
  </si>
  <si>
    <t>Unit</t>
  </si>
  <si>
    <t>Workers with insured status \1</t>
  </si>
  <si>
    <t>Million</t>
  </si>
  <si>
    <t xml:space="preserve">  Male </t>
  </si>
  <si>
    <t xml:space="preserve">  Female </t>
  </si>
  <si>
    <t>Workers reported with--</t>
  </si>
  <si>
    <t xml:space="preserve">  Taxable earnings \2 </t>
  </si>
  <si>
    <t xml:space="preserve">  Maximum earnings \2</t>
  </si>
  <si>
    <t>Earnings in covered employment \2</t>
  </si>
  <si>
    <t xml:space="preserve">  Reported taxable \2</t>
  </si>
  <si>
    <t xml:space="preserve">    Percent of total</t>
  </si>
  <si>
    <t>Percent</t>
  </si>
  <si>
    <t xml:space="preserve">  Average per worker:</t>
  </si>
  <si>
    <t xml:space="preserve">    Total earnings \2</t>
  </si>
  <si>
    <t>Dollars</t>
  </si>
  <si>
    <t xml:space="preserve">    Taxable earnings \2</t>
  </si>
  <si>
    <t>Annual maximum taxable earnings \3</t>
  </si>
  <si>
    <t xml:space="preserve">  Each employer and employee</t>
  </si>
  <si>
    <t xml:space="preserve">    Hospital insurance</t>
  </si>
  <si>
    <t xml:space="preserve">  Self-employed \5</t>
  </si>
  <si>
    <t>\1 Estimated number fully insured for retirement and/or survivor benefits</t>
  </si>
  <si>
    <t>as of end of year.\n\n</t>
  </si>
  <si>
    <t>\3 Beginning 1995 upper limit on earnings subject</t>
  </si>
  <si>
    <t>to HI taxes was repealed.</t>
  </si>
  <si>
    <t>7.65 percent and the self-employed pay 15.3 percent.</t>
  </si>
  <si>
    <t>tax is deductible for income tax purposes and for computing</t>
  </si>
  <si>
    <t>self-employment income subject to social security tax.</t>
  </si>
  <si>
    <t>Source: U.S. Social Security Administration,</t>
  </si>
  <si>
    <t>Annual Statistical Supplement to the Social Security Bulletin;</t>
  </si>
  <si>
    <t>and unpublished data.</t>
  </si>
  <si>
    <t>FOOTNOTES</t>
  </si>
  <si>
    <t>OASDHI = Old-age, survivors, disability, and health insurance;</t>
  </si>
  <si>
    <t>SMI = Supplementary medical insurance]</t>
  </si>
  <si>
    <t>ITEM</t>
  </si>
  <si>
    <t>\5 Self-employed pays 15.3 percent, and half of the</t>
  </si>
  <si>
    <t xml:space="preserve">    Old age, survivors, disability &amp; health insurance (OASDI)</t>
  </si>
  <si>
    <t>Supplementary medical insurance (SMI), monthly premium \6</t>
  </si>
  <si>
    <t>Contribution rates for old age, survivors, disability &amp; health insurance (OASDHI): \4</t>
  </si>
  <si>
    <t>\4 As of January 1, 2006, each employee and employer pays</t>
  </si>
  <si>
    <t>\2 Includes self-employment. Averages per worker computed with unrounded earnings and worker amounts,</t>
  </si>
  <si>
    <t>thus may not agree with rounded table amounts.</t>
  </si>
  <si>
    <t>Bil. dol.</t>
  </si>
  <si>
    <t xml:space="preserve">  Under 25 years</t>
  </si>
  <si>
    <t xml:space="preserve">  25 to 34 years</t>
  </si>
  <si>
    <t xml:space="preserve">  35 to 44 years</t>
  </si>
  <si>
    <t xml:space="preserve">  45 to 54 years</t>
  </si>
  <si>
    <t xml:space="preserve">  55 to 59 years</t>
  </si>
  <si>
    <t xml:space="preserve">  60 to 64 years</t>
  </si>
  <si>
    <t xml:space="preserve">  65 to 69 years</t>
  </si>
  <si>
    <t xml:space="preserve">  70 years and over</t>
  </si>
  <si>
    <t>\6 As of&lt;j&gt;January 1.</t>
  </si>
  <si>
    <r>
      <t>[</t>
    </r>
    <r>
      <rPr>
        <b/>
        <sz val="12"/>
        <rFont val="Courier New"/>
        <family val="3"/>
      </rPr>
      <t>164.7 represents 164,700,000.</t>
    </r>
    <r>
      <rPr>
        <sz val="12"/>
        <rFont val="Courier New"/>
        <family val="3"/>
      </rPr>
      <t xml:space="preserve"> Includes Puerto Rico, Virgin Islands, American Samoa, and Guam.</t>
    </r>
  </si>
  <si>
    <t>and unpublished data. See also \&lt;http://www.ssa.gov/policy/docs/statcomps/supplement/2007/\&gt;.</t>
  </si>
  <si>
    <t>See Notes</t>
  </si>
  <si>
    <t>Back to Data</t>
  </si>
  <si>
    <t>HEADNOTE</t>
  </si>
  <si>
    <t>For more information:</t>
  </si>
  <si>
    <r>
      <t xml:space="preserve">Table 525. </t>
    </r>
    <r>
      <rPr>
        <sz val="12"/>
        <rFont val="Courier New"/>
        <family val="3"/>
      </rPr>
      <t>Social Security--Covered Employment, Earnings, and Contribution Rates</t>
    </r>
  </si>
  <si>
    <t>Table 525. Social Security--Covered Employment, Earnings, and Contribution Rates</t>
  </si>
  <si>
    <t>http://ssa.gov/policy/docs/statcomps/supplement/2007/index.html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</si>
</sst>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  <numFmt numFmtId="175" formatCode="0.00000000"/>
    <numFmt numFmtId="176" formatCode="0.000000000"/>
    <numFmt numFmtId="177" formatCode="0.0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fill"/>
    </xf>
    <xf numFmtId="0" fontId="0" fillId="0" borderId="3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/>
    </xf>
    <xf numFmtId="173" fontId="0" fillId="0" borderId="3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" fontId="0" fillId="0" borderId="3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fill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173" fontId="0" fillId="0" borderId="0" xfId="0" applyNumberFormat="1" applyFont="1" applyFill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0" xfId="16" applyNumberFormat="1" applyFill="1" applyAlignment="1" applyProtection="1">
      <alignment/>
      <protection/>
    </xf>
    <xf numFmtId="0" fontId="5" fillId="0" borderId="0" xfId="16" applyNumberFormat="1" applyAlignment="1">
      <alignment/>
    </xf>
    <xf numFmtId="0" fontId="0" fillId="0" borderId="0" xfId="0" applyNumberFormat="1" applyAlignment="1">
      <alignment/>
    </xf>
    <xf numFmtId="0" fontId="4" fillId="0" borderId="4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right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right" vertical="center" wrapText="1"/>
    </xf>
    <xf numFmtId="0" fontId="0" fillId="0" borderId="3" xfId="0" applyNumberFormat="1" applyFont="1" applyBorder="1" applyAlignment="1">
      <alignment horizontal="right" vertical="center" wrapText="1"/>
    </xf>
    <xf numFmtId="0" fontId="0" fillId="0" borderId="2" xfId="0" applyNumberFormat="1" applyFont="1" applyBorder="1" applyAlignment="1">
      <alignment horizontal="right" vertical="center" wrapText="1"/>
    </xf>
    <xf numFmtId="0" fontId="0" fillId="0" borderId="0" xfId="0" applyNumberFormat="1" applyFont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sa.gov/policy/docs/statcomps/supplement/2007/index.html" TargetMode="External" /><Relationship Id="rId2" Type="http://schemas.openxmlformats.org/officeDocument/2006/relationships/hyperlink" Target="http://ssa.gov/policy/docs/statcomps/supplement/2007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showGridLines="0" tabSelected="1" showOutlineSymbols="0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69921875" defaultRowHeight="15.75"/>
  <cols>
    <col min="1" max="1" width="57.59765625" style="2" customWidth="1"/>
    <col min="2" max="2" width="12.19921875" style="2" customWidth="1"/>
    <col min="3" max="7" width="10" style="2" customWidth="1"/>
    <col min="8" max="8" width="9.5" style="2" customWidth="1"/>
    <col min="9" max="29" width="10" style="2" customWidth="1"/>
    <col min="30" max="31" width="10.09765625" style="2" bestFit="1" customWidth="1"/>
    <col min="32" max="16384" width="8.69921875" style="2" customWidth="1"/>
  </cols>
  <sheetData>
    <row r="1" ht="16.5">
      <c r="A1" s="1" t="s">
        <v>59</v>
      </c>
    </row>
    <row r="2" ht="16.5">
      <c r="A2" s="1"/>
    </row>
    <row r="3" ht="15.75">
      <c r="A3" s="37" t="s">
        <v>55</v>
      </c>
    </row>
    <row r="4" ht="15.75">
      <c r="A4" s="37"/>
    </row>
    <row r="5" spans="1:31" ht="15.75">
      <c r="A5" s="43" t="s">
        <v>35</v>
      </c>
      <c r="B5" s="46" t="s">
        <v>2</v>
      </c>
      <c r="C5" s="49">
        <v>1970</v>
      </c>
      <c r="D5" s="40">
        <v>1980</v>
      </c>
      <c r="E5" s="40">
        <v>1981</v>
      </c>
      <c r="F5" s="40">
        <v>1982</v>
      </c>
      <c r="G5" s="40">
        <v>1983</v>
      </c>
      <c r="H5" s="40">
        <v>1984</v>
      </c>
      <c r="I5" s="40">
        <v>1985</v>
      </c>
      <c r="J5" s="40">
        <v>1986</v>
      </c>
      <c r="K5" s="40">
        <v>1987</v>
      </c>
      <c r="L5" s="40">
        <v>1988</v>
      </c>
      <c r="M5" s="40">
        <v>1989</v>
      </c>
      <c r="N5" s="40">
        <v>1990</v>
      </c>
      <c r="O5" s="40">
        <v>1991</v>
      </c>
      <c r="P5" s="40">
        <v>1992</v>
      </c>
      <c r="Q5" s="40">
        <v>1993</v>
      </c>
      <c r="R5" s="40">
        <v>1994</v>
      </c>
      <c r="S5" s="40">
        <v>1995</v>
      </c>
      <c r="T5" s="40">
        <v>1996</v>
      </c>
      <c r="U5" s="40">
        <v>1997</v>
      </c>
      <c r="V5" s="40">
        <v>1998</v>
      </c>
      <c r="W5" s="40">
        <v>1999</v>
      </c>
      <c r="X5" s="40">
        <v>2000</v>
      </c>
      <c r="Y5" s="40">
        <v>2001</v>
      </c>
      <c r="Z5" s="40">
        <v>2002</v>
      </c>
      <c r="AA5" s="40">
        <v>2003</v>
      </c>
      <c r="AB5" s="40">
        <v>2004</v>
      </c>
      <c r="AC5" s="40">
        <v>2005</v>
      </c>
      <c r="AD5" s="40">
        <v>2006</v>
      </c>
      <c r="AE5" s="40">
        <v>2007</v>
      </c>
    </row>
    <row r="6" spans="1:31" ht="15.75">
      <c r="A6" s="44"/>
      <c r="B6" s="47"/>
      <c r="C6" s="50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41"/>
      <c r="Z6" s="41"/>
      <c r="AA6" s="41"/>
      <c r="AB6" s="41"/>
      <c r="AC6" s="41"/>
      <c r="AD6" s="41"/>
      <c r="AE6" s="41"/>
    </row>
    <row r="7" spans="1:31" ht="15.75" customHeight="1">
      <c r="A7" s="45"/>
      <c r="B7" s="48"/>
      <c r="C7" s="51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42"/>
      <c r="Z7" s="42"/>
      <c r="AA7" s="42"/>
      <c r="AB7" s="42"/>
      <c r="AC7" s="42"/>
      <c r="AD7" s="42"/>
      <c r="AE7" s="42"/>
    </row>
    <row r="8" spans="1:31" ht="15.75">
      <c r="A8" s="3" t="s">
        <v>3</v>
      </c>
      <c r="B8" s="12" t="s">
        <v>4</v>
      </c>
      <c r="C8" s="34">
        <v>109.103</v>
      </c>
      <c r="D8" s="2">
        <v>141.6</v>
      </c>
      <c r="E8" s="14">
        <v>142.9</v>
      </c>
      <c r="F8" s="14">
        <v>144.7</v>
      </c>
      <c r="G8" s="14">
        <v>146.5</v>
      </c>
      <c r="H8" s="14">
        <v>148.3</v>
      </c>
      <c r="I8" s="2">
        <v>151.775</v>
      </c>
      <c r="J8" s="14">
        <v>153.232</v>
      </c>
      <c r="K8" s="14">
        <v>155.73</v>
      </c>
      <c r="L8" s="14">
        <v>158.295</v>
      </c>
      <c r="M8" s="14">
        <v>161.346</v>
      </c>
      <c r="N8" s="34">
        <v>164.695</v>
      </c>
      <c r="O8" s="34">
        <v>166.559</v>
      </c>
      <c r="P8" s="34">
        <v>168.108</v>
      </c>
      <c r="Q8" s="34">
        <v>169.797</v>
      </c>
      <c r="R8" s="34">
        <v>171.385</v>
      </c>
      <c r="S8" s="34">
        <v>173.649</v>
      </c>
      <c r="T8" s="34">
        <v>175.859</v>
      </c>
      <c r="U8" s="34">
        <v>178.199</v>
      </c>
      <c r="V8" s="34">
        <v>180.699</v>
      </c>
      <c r="W8" s="34">
        <v>183.257</v>
      </c>
      <c r="X8" s="34">
        <v>185.835</v>
      </c>
      <c r="Y8" s="34">
        <v>188.205</v>
      </c>
      <c r="Z8" s="34">
        <v>190.285</v>
      </c>
      <c r="AA8" s="34">
        <v>191.974</v>
      </c>
      <c r="AB8" s="34">
        <v>193.672</v>
      </c>
      <c r="AC8" s="34">
        <v>196.175</v>
      </c>
      <c r="AD8" s="34">
        <v>198.468</v>
      </c>
      <c r="AE8" s="34">
        <v>200.811</v>
      </c>
    </row>
    <row r="9" spans="1:31" ht="15.75">
      <c r="A9" s="3" t="s">
        <v>5</v>
      </c>
      <c r="B9" s="12" t="s">
        <v>4</v>
      </c>
      <c r="C9" s="13">
        <v>63.447</v>
      </c>
      <c r="D9" s="14">
        <v>77.121</v>
      </c>
      <c r="E9" s="14">
        <v>77.6</v>
      </c>
      <c r="F9" s="14">
        <v>78.3</v>
      </c>
      <c r="G9" s="14">
        <v>79</v>
      </c>
      <c r="H9" s="14">
        <v>79.6</v>
      </c>
      <c r="I9" s="14">
        <v>81.106</v>
      </c>
      <c r="J9" s="14">
        <v>81.703</v>
      </c>
      <c r="K9" s="14">
        <v>82.744</v>
      </c>
      <c r="L9" s="14">
        <v>83.808</v>
      </c>
      <c r="M9" s="14">
        <v>85.239</v>
      </c>
      <c r="N9" s="14">
        <v>86.828</v>
      </c>
      <c r="O9" s="14">
        <v>87.595</v>
      </c>
      <c r="P9" s="14">
        <v>88.238</v>
      </c>
      <c r="Q9" s="14">
        <v>88.932</v>
      </c>
      <c r="R9" s="14">
        <v>89.597</v>
      </c>
      <c r="S9" s="14">
        <v>90.561</v>
      </c>
      <c r="T9" s="14">
        <v>91.515</v>
      </c>
      <c r="U9" s="14">
        <v>92.558</v>
      </c>
      <c r="V9" s="14">
        <v>93.618</v>
      </c>
      <c r="W9" s="14">
        <v>94.694</v>
      </c>
      <c r="X9" s="14">
        <v>95.966</v>
      </c>
      <c r="Y9" s="14">
        <v>96.989</v>
      </c>
      <c r="Z9" s="34">
        <v>97.875</v>
      </c>
      <c r="AA9" s="34">
        <v>98.544</v>
      </c>
      <c r="AB9" s="34">
        <v>99.265</v>
      </c>
      <c r="AC9" s="34">
        <v>100.439</v>
      </c>
      <c r="AD9" s="34">
        <v>101.523</v>
      </c>
      <c r="AE9" s="34">
        <v>102.593</v>
      </c>
    </row>
    <row r="10" spans="1:31" ht="15.75">
      <c r="A10" s="3" t="s">
        <v>6</v>
      </c>
      <c r="B10" s="12" t="s">
        <v>4</v>
      </c>
      <c r="C10" s="13">
        <v>45.656</v>
      </c>
      <c r="D10" s="14">
        <v>64.478</v>
      </c>
      <c r="E10" s="14">
        <v>65.2</v>
      </c>
      <c r="F10" s="14">
        <v>66.4</v>
      </c>
      <c r="G10" s="14">
        <v>67.5</v>
      </c>
      <c r="H10" s="14">
        <v>68.6</v>
      </c>
      <c r="I10" s="14">
        <v>70.669</v>
      </c>
      <c r="J10" s="14">
        <v>71.529</v>
      </c>
      <c r="K10" s="14">
        <v>72.986</v>
      </c>
      <c r="L10" s="14">
        <v>74.487</v>
      </c>
      <c r="M10" s="14">
        <v>76.107</v>
      </c>
      <c r="N10" s="14">
        <v>77.867</v>
      </c>
      <c r="O10" s="14">
        <v>78.864</v>
      </c>
      <c r="P10" s="14">
        <v>79.869</v>
      </c>
      <c r="Q10" s="14">
        <v>80.865</v>
      </c>
      <c r="R10" s="14">
        <v>81.788</v>
      </c>
      <c r="S10" s="14">
        <v>83.088</v>
      </c>
      <c r="T10" s="14">
        <v>84.344</v>
      </c>
      <c r="U10" s="14">
        <v>85.642</v>
      </c>
      <c r="V10" s="14">
        <v>87.081</v>
      </c>
      <c r="W10" s="14">
        <v>88.563</v>
      </c>
      <c r="X10" s="14">
        <v>89.869</v>
      </c>
      <c r="Y10" s="14">
        <v>91.216</v>
      </c>
      <c r="Z10" s="34">
        <v>92.41</v>
      </c>
      <c r="AA10" s="34">
        <v>93.43</v>
      </c>
      <c r="AB10" s="34">
        <v>94.407</v>
      </c>
      <c r="AC10" s="34">
        <v>95.736</v>
      </c>
      <c r="AD10" s="34">
        <v>96.945</v>
      </c>
      <c r="AE10" s="34">
        <v>98.218</v>
      </c>
    </row>
    <row r="11" spans="2:31" ht="15.75">
      <c r="B11" s="9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34"/>
      <c r="X11" s="34"/>
      <c r="Y11" s="14"/>
      <c r="Z11" s="34"/>
      <c r="AA11" s="34"/>
      <c r="AB11" s="34"/>
      <c r="AC11" s="34"/>
      <c r="AD11" s="34"/>
      <c r="AE11" s="34"/>
    </row>
    <row r="12" spans="1:31" ht="15.75">
      <c r="A12" s="3" t="s">
        <v>44</v>
      </c>
      <c r="B12" s="12" t="s">
        <v>4</v>
      </c>
      <c r="C12" s="13">
        <v>19.081</v>
      </c>
      <c r="D12" s="14">
        <v>25.712</v>
      </c>
      <c r="E12" s="14">
        <v>25.3</v>
      </c>
      <c r="F12" s="14">
        <v>24.4</v>
      </c>
      <c r="G12" s="14">
        <v>23.2</v>
      </c>
      <c r="H12" s="14">
        <v>22.4</v>
      </c>
      <c r="I12" s="14">
        <v>22.027</v>
      </c>
      <c r="J12" s="14">
        <v>21.672</v>
      </c>
      <c r="K12" s="14">
        <v>21.369</v>
      </c>
      <c r="L12" s="14">
        <v>21.268</v>
      </c>
      <c r="M12" s="14">
        <v>21.378</v>
      </c>
      <c r="N12" s="14">
        <v>21.221</v>
      </c>
      <c r="O12" s="14">
        <v>20.761</v>
      </c>
      <c r="P12" s="14">
        <v>20.103</v>
      </c>
      <c r="Q12" s="14">
        <v>19.512999999999998</v>
      </c>
      <c r="R12" s="14">
        <v>18.995</v>
      </c>
      <c r="S12" s="14">
        <v>18.78</v>
      </c>
      <c r="T12" s="14">
        <v>18.812</v>
      </c>
      <c r="U12" s="14">
        <v>19.102</v>
      </c>
      <c r="V12" s="14">
        <v>19.659</v>
      </c>
      <c r="W12" s="14">
        <v>20.243</v>
      </c>
      <c r="X12" s="14">
        <v>20.821</v>
      </c>
      <c r="Y12" s="14">
        <v>21.163</v>
      </c>
      <c r="Z12" s="34">
        <v>21.057</v>
      </c>
      <c r="AA12" s="34">
        <v>20.599</v>
      </c>
      <c r="AB12" s="34">
        <v>20.199</v>
      </c>
      <c r="AC12" s="34">
        <v>20.199</v>
      </c>
      <c r="AD12" s="34">
        <v>20.155</v>
      </c>
      <c r="AE12" s="34">
        <v>20.201</v>
      </c>
    </row>
    <row r="13" spans="1:31" ht="15.75">
      <c r="A13" s="3" t="s">
        <v>45</v>
      </c>
      <c r="B13" s="12" t="s">
        <v>4</v>
      </c>
      <c r="C13" s="13">
        <v>22.905</v>
      </c>
      <c r="D13" s="14">
        <v>36.47</v>
      </c>
      <c r="E13" s="14">
        <v>37.2</v>
      </c>
      <c r="F13" s="14">
        <v>37.9</v>
      </c>
      <c r="G13" s="14">
        <v>38.6</v>
      </c>
      <c r="H13" s="14">
        <v>39.4</v>
      </c>
      <c r="I13" s="14">
        <v>40.07</v>
      </c>
      <c r="J13" s="14">
        <v>40.617999999999995</v>
      </c>
      <c r="K13" s="14">
        <v>41.035</v>
      </c>
      <c r="L13" s="14">
        <v>41.254</v>
      </c>
      <c r="M13" s="14">
        <v>41.547</v>
      </c>
      <c r="N13" s="14">
        <v>41.637</v>
      </c>
      <c r="O13" s="14">
        <v>41.288</v>
      </c>
      <c r="P13" s="14">
        <v>40.738</v>
      </c>
      <c r="Q13" s="14">
        <v>40.277</v>
      </c>
      <c r="R13" s="14">
        <v>39.794</v>
      </c>
      <c r="S13" s="14">
        <v>39.495</v>
      </c>
      <c r="T13" s="14">
        <v>38.909</v>
      </c>
      <c r="U13" s="14">
        <v>38.256</v>
      </c>
      <c r="V13" s="14">
        <v>37.541</v>
      </c>
      <c r="W13" s="14">
        <v>37.028</v>
      </c>
      <c r="X13" s="14">
        <v>36.643</v>
      </c>
      <c r="Y13" s="14">
        <v>36.427</v>
      </c>
      <c r="Z13" s="35">
        <v>36.507</v>
      </c>
      <c r="AA13" s="34">
        <v>36.441</v>
      </c>
      <c r="AB13" s="34">
        <v>36.397</v>
      </c>
      <c r="AC13" s="34">
        <v>36.473</v>
      </c>
      <c r="AD13" s="34">
        <v>36.635</v>
      </c>
      <c r="AE13" s="34">
        <v>36.997</v>
      </c>
    </row>
    <row r="14" spans="1:31" ht="15.75">
      <c r="A14" s="3" t="s">
        <v>46</v>
      </c>
      <c r="B14" s="12" t="s">
        <v>4</v>
      </c>
      <c r="C14" s="13">
        <v>18.982</v>
      </c>
      <c r="D14" s="14">
        <v>23.025</v>
      </c>
      <c r="E14" s="14">
        <v>24.5</v>
      </c>
      <c r="F14" s="14">
        <v>25.9</v>
      </c>
      <c r="G14" s="14">
        <v>27.2</v>
      </c>
      <c r="H14" s="14">
        <v>28.6</v>
      </c>
      <c r="I14" s="14">
        <v>29.888999999999996</v>
      </c>
      <c r="J14" s="14">
        <v>31.183999999999997</v>
      </c>
      <c r="K14" s="14">
        <v>32.262</v>
      </c>
      <c r="L14" s="14">
        <v>33.535</v>
      </c>
      <c r="M14" s="14">
        <v>34.919</v>
      </c>
      <c r="N14" s="14">
        <v>36.534</v>
      </c>
      <c r="O14" s="14">
        <v>37.223</v>
      </c>
      <c r="P14" s="14">
        <v>38.063</v>
      </c>
      <c r="Q14" s="14">
        <v>38.92</v>
      </c>
      <c r="R14" s="14">
        <v>39.773</v>
      </c>
      <c r="S14" s="14">
        <v>40.691</v>
      </c>
      <c r="T14" s="14">
        <v>41.239000000000004</v>
      </c>
      <c r="U14" s="14">
        <v>41.806</v>
      </c>
      <c r="V14" s="14">
        <v>42.257000000000005</v>
      </c>
      <c r="W14" s="14">
        <v>42.589</v>
      </c>
      <c r="X14" s="14">
        <v>42.574</v>
      </c>
      <c r="Y14" s="14">
        <v>42.378</v>
      </c>
      <c r="Z14" s="34">
        <v>42.101</v>
      </c>
      <c r="AA14" s="34">
        <v>41.773</v>
      </c>
      <c r="AB14" s="34">
        <v>41.381</v>
      </c>
      <c r="AC14" s="34">
        <v>41.084</v>
      </c>
      <c r="AD14" s="34">
        <v>40.683</v>
      </c>
      <c r="AE14" s="34">
        <v>40.098</v>
      </c>
    </row>
    <row r="15" spans="1:31" ht="15.75">
      <c r="A15" s="3" t="s">
        <v>47</v>
      </c>
      <c r="B15" s="12" t="s">
        <v>4</v>
      </c>
      <c r="C15" s="13">
        <v>19.419</v>
      </c>
      <c r="D15" s="14">
        <v>18.614</v>
      </c>
      <c r="E15" s="14">
        <v>18.6</v>
      </c>
      <c r="F15" s="14">
        <v>18.6</v>
      </c>
      <c r="G15" s="14">
        <v>18.8</v>
      </c>
      <c r="H15" s="14">
        <v>19</v>
      </c>
      <c r="I15" s="14">
        <v>19.256999999999998</v>
      </c>
      <c r="J15" s="14">
        <v>19.747</v>
      </c>
      <c r="K15" s="14">
        <v>20.615</v>
      </c>
      <c r="L15" s="14">
        <v>21.445</v>
      </c>
      <c r="M15" s="14">
        <v>22.118000000000002</v>
      </c>
      <c r="N15" s="14">
        <v>22.963</v>
      </c>
      <c r="O15" s="14">
        <v>24.222</v>
      </c>
      <c r="P15" s="14">
        <v>25.599</v>
      </c>
      <c r="Q15" s="14">
        <v>26.869</v>
      </c>
      <c r="R15" s="14">
        <v>28.218000000000004</v>
      </c>
      <c r="S15" s="14">
        <v>29.743</v>
      </c>
      <c r="T15" s="14">
        <v>30.844</v>
      </c>
      <c r="U15" s="14">
        <v>31.903999999999996</v>
      </c>
      <c r="V15" s="14">
        <v>33.121</v>
      </c>
      <c r="W15" s="14">
        <v>34.686</v>
      </c>
      <c r="X15" s="14">
        <v>36.131</v>
      </c>
      <c r="Y15" s="14">
        <v>36.894</v>
      </c>
      <c r="Z15" s="35">
        <v>37.785</v>
      </c>
      <c r="AA15" s="34">
        <v>38.642</v>
      </c>
      <c r="AB15" s="34">
        <v>39.528</v>
      </c>
      <c r="AC15" s="34">
        <v>40.447</v>
      </c>
      <c r="AD15" s="34">
        <v>41.243</v>
      </c>
      <c r="AE15" s="34">
        <v>41.9</v>
      </c>
    </row>
    <row r="16" spans="1:31" ht="15.75">
      <c r="A16" s="3" t="s">
        <v>48</v>
      </c>
      <c r="B16" s="12" t="s">
        <v>4</v>
      </c>
      <c r="C16" s="13">
        <v>8.111</v>
      </c>
      <c r="D16" s="14">
        <v>9.27</v>
      </c>
      <c r="E16" s="14">
        <v>9.2</v>
      </c>
      <c r="F16" s="14">
        <v>9.2</v>
      </c>
      <c r="G16" s="14">
        <v>9.2</v>
      </c>
      <c r="H16" s="14">
        <v>9.1</v>
      </c>
      <c r="I16" s="14">
        <v>9.018</v>
      </c>
      <c r="J16" s="14">
        <v>8.947000000000001</v>
      </c>
      <c r="K16" s="14">
        <v>8.795</v>
      </c>
      <c r="L16" s="14">
        <v>8.708</v>
      </c>
      <c r="M16" s="14">
        <v>8.746</v>
      </c>
      <c r="N16" s="14">
        <v>8.911</v>
      </c>
      <c r="O16" s="14">
        <v>8.815</v>
      </c>
      <c r="P16" s="14">
        <v>9.005</v>
      </c>
      <c r="Q16" s="14">
        <v>9.268</v>
      </c>
      <c r="R16" s="14">
        <v>9.479</v>
      </c>
      <c r="S16" s="14">
        <v>9.9</v>
      </c>
      <c r="T16" s="14">
        <v>10.164</v>
      </c>
      <c r="U16" s="14">
        <v>10.79</v>
      </c>
      <c r="V16" s="14">
        <v>11.323</v>
      </c>
      <c r="W16" s="14">
        <v>11.977</v>
      </c>
      <c r="X16" s="14">
        <v>12.325</v>
      </c>
      <c r="Y16" s="14">
        <v>13.213</v>
      </c>
      <c r="Z16" s="34">
        <v>13.979</v>
      </c>
      <c r="AA16" s="34">
        <v>14.657</v>
      </c>
      <c r="AB16" s="34">
        <v>15.421</v>
      </c>
      <c r="AC16" s="34">
        <v>16.281</v>
      </c>
      <c r="AD16" s="34">
        <v>16.814</v>
      </c>
      <c r="AE16" s="34">
        <v>17.094</v>
      </c>
    </row>
    <row r="17" spans="1:31" ht="15.75">
      <c r="A17" s="3" t="s">
        <v>49</v>
      </c>
      <c r="B17" s="12" t="s">
        <v>4</v>
      </c>
      <c r="C17" s="13">
        <v>6.802</v>
      </c>
      <c r="D17" s="14">
        <v>8.244</v>
      </c>
      <c r="E17" s="14">
        <v>8.5</v>
      </c>
      <c r="F17" s="14">
        <v>8.5</v>
      </c>
      <c r="G17" s="14">
        <v>8.8</v>
      </c>
      <c r="H17" s="14">
        <v>8.7</v>
      </c>
      <c r="I17" s="14">
        <v>8.838</v>
      </c>
      <c r="J17" s="14">
        <v>8.734</v>
      </c>
      <c r="K17" s="14">
        <v>8.787</v>
      </c>
      <c r="L17" s="14">
        <v>8.709</v>
      </c>
      <c r="M17" s="14">
        <v>8.711</v>
      </c>
      <c r="N17" s="14">
        <v>8.812</v>
      </c>
      <c r="O17" s="14">
        <v>8.607</v>
      </c>
      <c r="P17" s="14">
        <v>8.513</v>
      </c>
      <c r="Q17" s="14">
        <v>8.535</v>
      </c>
      <c r="R17" s="14">
        <v>8.412</v>
      </c>
      <c r="S17" s="14">
        <v>8.555</v>
      </c>
      <c r="T17" s="14">
        <v>8.544</v>
      </c>
      <c r="U17" s="14">
        <v>8.82</v>
      </c>
      <c r="V17" s="14">
        <v>9.093</v>
      </c>
      <c r="W17" s="14">
        <v>9.302</v>
      </c>
      <c r="X17" s="14">
        <v>9.616</v>
      </c>
      <c r="Y17" s="14">
        <v>10.015</v>
      </c>
      <c r="Z17" s="34">
        <v>10.486</v>
      </c>
      <c r="AA17" s="34">
        <v>11.06</v>
      </c>
      <c r="AB17" s="34">
        <v>11.442</v>
      </c>
      <c r="AC17" s="34">
        <v>11.881</v>
      </c>
      <c r="AD17" s="34">
        <v>12.542</v>
      </c>
      <c r="AE17" s="34">
        <v>13.407</v>
      </c>
    </row>
    <row r="18" spans="1:31" ht="15.75">
      <c r="A18" s="3" t="s">
        <v>50</v>
      </c>
      <c r="B18" s="12" t="s">
        <v>4</v>
      </c>
      <c r="C18" s="13">
        <v>5.292</v>
      </c>
      <c r="D18" s="14">
        <v>6.984</v>
      </c>
      <c r="E18" s="14">
        <v>7.1</v>
      </c>
      <c r="F18" s="14">
        <v>7.2</v>
      </c>
      <c r="G18" s="14">
        <v>7.3</v>
      </c>
      <c r="H18" s="14">
        <v>7.3</v>
      </c>
      <c r="I18" s="14">
        <v>7.538</v>
      </c>
      <c r="J18" s="14">
        <v>7.69</v>
      </c>
      <c r="K18" s="14">
        <v>7.837</v>
      </c>
      <c r="L18" s="14">
        <v>7.942</v>
      </c>
      <c r="M18" s="14">
        <v>8.116</v>
      </c>
      <c r="N18" s="14">
        <v>8.099</v>
      </c>
      <c r="O18" s="14">
        <v>8.123</v>
      </c>
      <c r="P18" s="14">
        <v>8.167</v>
      </c>
      <c r="Q18" s="14">
        <v>8.213</v>
      </c>
      <c r="R18" s="14">
        <v>8.143</v>
      </c>
      <c r="S18" s="14">
        <v>7.997</v>
      </c>
      <c r="T18" s="14">
        <v>8.098</v>
      </c>
      <c r="U18" s="14">
        <v>8.069</v>
      </c>
      <c r="V18" s="14">
        <v>7.985</v>
      </c>
      <c r="W18" s="14">
        <v>7.856</v>
      </c>
      <c r="X18" s="14">
        <v>7.91</v>
      </c>
      <c r="Y18" s="14">
        <v>8.016</v>
      </c>
      <c r="Z18" s="34">
        <v>8.167</v>
      </c>
      <c r="AA18" s="34">
        <v>8.462</v>
      </c>
      <c r="AB18" s="34">
        <v>8.68</v>
      </c>
      <c r="AC18" s="34">
        <v>8.934</v>
      </c>
      <c r="AD18" s="34">
        <v>9.234</v>
      </c>
      <c r="AE18" s="34">
        <v>9.739</v>
      </c>
    </row>
    <row r="19" spans="1:31" ht="15.75">
      <c r="A19" s="3" t="s">
        <v>51</v>
      </c>
      <c r="B19" s="12" t="s">
        <v>4</v>
      </c>
      <c r="C19" s="13">
        <v>8.501000000000001</v>
      </c>
      <c r="D19" s="14">
        <v>12.156</v>
      </c>
      <c r="E19" s="14">
        <v>12.5</v>
      </c>
      <c r="F19" s="14">
        <v>13</v>
      </c>
      <c r="G19" s="14">
        <v>13.4</v>
      </c>
      <c r="H19" s="14">
        <v>13.9</v>
      </c>
      <c r="I19" s="14">
        <v>14.317</v>
      </c>
      <c r="J19" s="14">
        <v>14.641000000000002</v>
      </c>
      <c r="K19" s="14">
        <v>15.030999999999999</v>
      </c>
      <c r="L19" s="14">
        <v>15.434000000000001</v>
      </c>
      <c r="M19" s="14">
        <v>15.811</v>
      </c>
      <c r="N19" s="14">
        <v>16.519</v>
      </c>
      <c r="O19" s="14">
        <v>16.786</v>
      </c>
      <c r="P19" s="14">
        <v>17.259</v>
      </c>
      <c r="Q19" s="14">
        <v>17.659</v>
      </c>
      <c r="R19" s="14">
        <v>18.070999999999998</v>
      </c>
      <c r="S19" s="14">
        <v>18.506</v>
      </c>
      <c r="T19" s="14">
        <v>18.792</v>
      </c>
      <c r="U19" s="14">
        <v>19.118000000000002</v>
      </c>
      <c r="V19" s="14">
        <v>19.403</v>
      </c>
      <c r="W19" s="14">
        <v>19.579</v>
      </c>
      <c r="X19" s="14">
        <v>19.816</v>
      </c>
      <c r="Y19" s="14">
        <v>20.011</v>
      </c>
      <c r="Z19" s="34">
        <v>20.202</v>
      </c>
      <c r="AA19" s="34">
        <v>20.381</v>
      </c>
      <c r="AB19" s="34">
        <v>20.624</v>
      </c>
      <c r="AC19" s="34">
        <v>20.878</v>
      </c>
      <c r="AD19" s="34">
        <v>21.162</v>
      </c>
      <c r="AE19" s="34">
        <v>21.375</v>
      </c>
    </row>
    <row r="20" spans="2:3" ht="15.75">
      <c r="B20" s="9"/>
      <c r="C20" s="9"/>
    </row>
    <row r="21" spans="1:3" ht="15.75">
      <c r="A21" s="3" t="s">
        <v>7</v>
      </c>
      <c r="B21" s="9"/>
      <c r="C21" s="9"/>
    </row>
    <row r="22" spans="1:31" ht="15.75">
      <c r="A22" s="3" t="s">
        <v>8</v>
      </c>
      <c r="B22" s="12" t="s">
        <v>4</v>
      </c>
      <c r="C22" s="15">
        <v>93.09</v>
      </c>
      <c r="D22" s="16">
        <v>112.659</v>
      </c>
      <c r="E22" s="16">
        <v>112.83</v>
      </c>
      <c r="F22" s="16">
        <v>111.329</v>
      </c>
      <c r="G22" s="16">
        <v>112.443</v>
      </c>
      <c r="H22" s="16">
        <v>116.665</v>
      </c>
      <c r="I22" s="16">
        <v>120.234</v>
      </c>
      <c r="J22" s="16">
        <v>122.754</v>
      </c>
      <c r="K22" s="16">
        <v>125.858</v>
      </c>
      <c r="L22" s="16">
        <v>129.915</v>
      </c>
      <c r="M22" s="17">
        <v>132.357</v>
      </c>
      <c r="N22" s="17">
        <v>133.247</v>
      </c>
      <c r="O22" s="17">
        <v>132.656</v>
      </c>
      <c r="P22" s="17">
        <v>133.569</v>
      </c>
      <c r="Q22" s="17">
        <v>135.678</v>
      </c>
      <c r="R22" s="17">
        <v>138.763</v>
      </c>
      <c r="S22" s="17">
        <v>141.03</v>
      </c>
      <c r="T22" s="17">
        <v>143.446</v>
      </c>
      <c r="U22" s="16">
        <v>146.305</v>
      </c>
      <c r="V22" s="16">
        <v>149.268</v>
      </c>
      <c r="W22" s="17">
        <v>151.907</v>
      </c>
      <c r="X22" s="17">
        <v>154.624</v>
      </c>
      <c r="Y22" s="16">
        <v>154.83</v>
      </c>
      <c r="Z22" s="17">
        <v>154.31</v>
      </c>
      <c r="AA22" s="17">
        <v>154.576</v>
      </c>
      <c r="AB22" s="17">
        <v>156.25</v>
      </c>
      <c r="AC22" s="17">
        <v>158.913</v>
      </c>
      <c r="AD22" s="17">
        <v>161.209</v>
      </c>
      <c r="AE22" s="28">
        <v>163.177</v>
      </c>
    </row>
    <row r="23" spans="1:31" ht="15.75">
      <c r="A23" s="3" t="s">
        <v>9</v>
      </c>
      <c r="B23" s="12" t="s">
        <v>4</v>
      </c>
      <c r="C23" s="10">
        <v>24.224</v>
      </c>
      <c r="D23" s="11">
        <v>9.903</v>
      </c>
      <c r="E23" s="11">
        <v>8.594</v>
      </c>
      <c r="F23" s="11">
        <v>7.929</v>
      </c>
      <c r="G23" s="11">
        <v>7.044</v>
      </c>
      <c r="H23" s="11">
        <v>7.421</v>
      </c>
      <c r="I23" s="11">
        <v>7.766</v>
      </c>
      <c r="J23" s="11">
        <v>7.624</v>
      </c>
      <c r="K23" s="11">
        <v>8.178</v>
      </c>
      <c r="L23" s="11">
        <v>8.349</v>
      </c>
      <c r="M23" s="28">
        <v>8.116</v>
      </c>
      <c r="N23" s="28">
        <v>7.809</v>
      </c>
      <c r="O23" s="28">
        <v>7.631</v>
      </c>
      <c r="P23" s="28">
        <v>7.861</v>
      </c>
      <c r="Q23" s="28">
        <v>7.741</v>
      </c>
      <c r="R23" s="28">
        <v>7.556</v>
      </c>
      <c r="S23" s="28">
        <v>8.422</v>
      </c>
      <c r="T23" s="28">
        <v>8.893</v>
      </c>
      <c r="U23" s="11">
        <v>9.11</v>
      </c>
      <c r="V23" s="11">
        <v>9.344</v>
      </c>
      <c r="W23" s="28">
        <v>9.361</v>
      </c>
      <c r="X23" s="28">
        <v>9.766</v>
      </c>
      <c r="Y23" s="11">
        <v>9.337</v>
      </c>
      <c r="Z23" s="28">
        <v>8.342</v>
      </c>
      <c r="AA23" s="28">
        <v>8.388</v>
      </c>
      <c r="AB23" s="28">
        <v>9.189</v>
      </c>
      <c r="AC23" s="28">
        <v>9.668</v>
      </c>
      <c r="AD23" s="28">
        <v>9.856</v>
      </c>
      <c r="AE23" s="28">
        <v>10.17</v>
      </c>
    </row>
    <row r="24" spans="1:31" ht="15.75">
      <c r="A24" s="3" t="s">
        <v>10</v>
      </c>
      <c r="B24" s="12" t="s">
        <v>43</v>
      </c>
      <c r="C24" s="15">
        <v>531.6</v>
      </c>
      <c r="D24" s="16">
        <v>1339.3</v>
      </c>
      <c r="E24" s="16">
        <v>1465.8</v>
      </c>
      <c r="F24" s="16">
        <v>1535.1</v>
      </c>
      <c r="G24" s="16">
        <v>1619.7</v>
      </c>
      <c r="H24" s="16">
        <v>1801.1</v>
      </c>
      <c r="I24" s="16">
        <v>1952</v>
      </c>
      <c r="J24" s="16">
        <v>2092.9</v>
      </c>
      <c r="K24" s="16">
        <v>2247.8</v>
      </c>
      <c r="L24" s="16">
        <v>2445.5</v>
      </c>
      <c r="M24" s="16">
        <v>2586.1</v>
      </c>
      <c r="N24" s="16">
        <v>2716.3</v>
      </c>
      <c r="O24" s="16">
        <v>2774.6</v>
      </c>
      <c r="P24" s="16">
        <v>2930.4</v>
      </c>
      <c r="Q24" s="16">
        <v>3036.9</v>
      </c>
      <c r="R24" s="16">
        <v>3206.435</v>
      </c>
      <c r="S24" s="16">
        <v>3406.881</v>
      </c>
      <c r="T24" s="16">
        <v>3602.841</v>
      </c>
      <c r="U24" s="16">
        <v>3879.947</v>
      </c>
      <c r="V24" s="16">
        <v>4197.449</v>
      </c>
      <c r="W24" s="16">
        <v>4480.618</v>
      </c>
      <c r="X24" s="16">
        <v>4840.22</v>
      </c>
      <c r="Y24" s="16">
        <v>4940.406</v>
      </c>
      <c r="Z24" s="16">
        <v>4954.184</v>
      </c>
      <c r="AA24" s="16">
        <v>5090.81</v>
      </c>
      <c r="AB24" s="16">
        <v>5388.628</v>
      </c>
      <c r="AC24" s="17">
        <v>5699.865</v>
      </c>
      <c r="AD24" s="17">
        <v>6061.619</v>
      </c>
      <c r="AE24" s="17">
        <v>6404.697</v>
      </c>
    </row>
    <row r="25" spans="1:31" ht="15.75">
      <c r="A25" s="3" t="s">
        <v>11</v>
      </c>
      <c r="B25" s="12" t="s">
        <v>43</v>
      </c>
      <c r="C25" s="15">
        <v>415.59</v>
      </c>
      <c r="D25" s="16">
        <v>1173.65</v>
      </c>
      <c r="E25" s="16">
        <v>1296.33</v>
      </c>
      <c r="F25" s="16">
        <v>1360.71</v>
      </c>
      <c r="G25" s="16">
        <v>1449.9</v>
      </c>
      <c r="H25" s="16">
        <v>1591.95</v>
      </c>
      <c r="I25" s="16">
        <v>1717.18</v>
      </c>
      <c r="J25" s="16">
        <v>1830.73</v>
      </c>
      <c r="K25" s="16">
        <v>1959.02</v>
      </c>
      <c r="L25" s="16">
        <v>2092.47</v>
      </c>
      <c r="M25" s="16">
        <v>2237.81</v>
      </c>
      <c r="N25" s="16">
        <v>2358.86</v>
      </c>
      <c r="O25" s="16">
        <v>2422.48</v>
      </c>
      <c r="P25" s="16">
        <v>2532.76</v>
      </c>
      <c r="Q25" s="16">
        <v>2636.27</v>
      </c>
      <c r="R25" s="16">
        <v>2785.25</v>
      </c>
      <c r="S25" s="16">
        <v>2919.59</v>
      </c>
      <c r="T25" s="16">
        <v>3073.51</v>
      </c>
      <c r="U25" s="16">
        <v>3285.25</v>
      </c>
      <c r="V25" s="16">
        <v>3527.97</v>
      </c>
      <c r="W25" s="16">
        <v>3749.14</v>
      </c>
      <c r="X25" s="16">
        <v>4008.8</v>
      </c>
      <c r="Y25" s="16">
        <v>4170.9</v>
      </c>
      <c r="Z25" s="16">
        <v>4249.6</v>
      </c>
      <c r="AA25" s="16">
        <v>4355</v>
      </c>
      <c r="AB25" s="16">
        <v>4553.4</v>
      </c>
      <c r="AC25" s="17">
        <v>4765.9</v>
      </c>
      <c r="AD25" s="17">
        <v>5047.912</v>
      </c>
      <c r="AE25" s="29">
        <v>5300.014</v>
      </c>
    </row>
    <row r="26" spans="1:31" ht="15.75">
      <c r="A26" s="3" t="s">
        <v>12</v>
      </c>
      <c r="B26" s="12" t="s">
        <v>13</v>
      </c>
      <c r="C26" s="13">
        <f>100*C25/C24</f>
        <v>78.17720090293453</v>
      </c>
      <c r="D26" s="30">
        <f aca="true" t="shared" si="0" ref="D26:AE26">100*D25/D24</f>
        <v>87.63159859628165</v>
      </c>
      <c r="E26" s="30">
        <f t="shared" si="0"/>
        <v>88.43839541547278</v>
      </c>
      <c r="F26" s="30">
        <f t="shared" si="0"/>
        <v>88.63982802423295</v>
      </c>
      <c r="G26" s="30">
        <f t="shared" si="0"/>
        <v>89.51657714391554</v>
      </c>
      <c r="H26" s="30">
        <f t="shared" si="0"/>
        <v>88.38765199045028</v>
      </c>
      <c r="I26" s="30">
        <f t="shared" si="0"/>
        <v>87.9702868852459</v>
      </c>
      <c r="J26" s="30">
        <f t="shared" si="0"/>
        <v>87.47336232022552</v>
      </c>
      <c r="K26" s="30">
        <f t="shared" si="0"/>
        <v>87.15277159889669</v>
      </c>
      <c r="L26" s="30">
        <f t="shared" si="0"/>
        <v>85.56409732161111</v>
      </c>
      <c r="M26" s="30">
        <f t="shared" si="0"/>
        <v>86.53222999883995</v>
      </c>
      <c r="N26" s="30">
        <f t="shared" si="0"/>
        <v>86.84092331480322</v>
      </c>
      <c r="O26" s="30">
        <f t="shared" si="0"/>
        <v>87.30916168096303</v>
      </c>
      <c r="P26" s="30">
        <f t="shared" si="0"/>
        <v>86.43052143052144</v>
      </c>
      <c r="Q26" s="30">
        <f t="shared" si="0"/>
        <v>86.80792913826599</v>
      </c>
      <c r="R26" s="30">
        <f t="shared" si="0"/>
        <v>86.8643836534968</v>
      </c>
      <c r="S26" s="30">
        <f t="shared" si="0"/>
        <v>85.69685879841415</v>
      </c>
      <c r="T26" s="30">
        <f t="shared" si="0"/>
        <v>85.30795558283033</v>
      </c>
      <c r="U26" s="30">
        <f t="shared" si="0"/>
        <v>84.67254836212969</v>
      </c>
      <c r="V26" s="30">
        <f t="shared" si="0"/>
        <v>84.05033628758801</v>
      </c>
      <c r="W26" s="30">
        <f t="shared" si="0"/>
        <v>83.6746180995568</v>
      </c>
      <c r="X26" s="30">
        <f t="shared" si="0"/>
        <v>82.82268161364566</v>
      </c>
      <c r="Y26" s="30">
        <f t="shared" si="0"/>
        <v>84.4242355790192</v>
      </c>
      <c r="Z26" s="30">
        <f t="shared" si="0"/>
        <v>85.77800097856681</v>
      </c>
      <c r="AA26" s="30">
        <f t="shared" si="0"/>
        <v>85.54630795492268</v>
      </c>
      <c r="AB26" s="30">
        <f t="shared" si="0"/>
        <v>84.50017332797884</v>
      </c>
      <c r="AC26" s="30">
        <f t="shared" si="0"/>
        <v>83.61426103951584</v>
      </c>
      <c r="AD26" s="30">
        <f t="shared" si="0"/>
        <v>83.27662956051842</v>
      </c>
      <c r="AE26" s="30">
        <f t="shared" si="0"/>
        <v>82.75198654987113</v>
      </c>
    </row>
    <row r="27" spans="1:31" ht="15.75">
      <c r="A27" s="3" t="s">
        <v>14</v>
      </c>
      <c r="B27" s="9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6"/>
      <c r="Z27" s="36"/>
      <c r="AA27" s="36"/>
      <c r="AB27" s="36"/>
      <c r="AC27" s="36"/>
      <c r="AD27" s="36"/>
      <c r="AE27" s="36"/>
    </row>
    <row r="28" spans="1:31" ht="15.75">
      <c r="A28" s="3" t="s">
        <v>15</v>
      </c>
      <c r="B28" s="12" t="s">
        <v>16</v>
      </c>
      <c r="C28" s="15">
        <f>1000*C24/C22</f>
        <v>5710.602642603932</v>
      </c>
      <c r="D28" s="33">
        <f aca="true" t="shared" si="1" ref="D28:AE28">1000*D24/D22</f>
        <v>11888.087059178582</v>
      </c>
      <c r="E28" s="33">
        <f t="shared" si="1"/>
        <v>12991.225737835683</v>
      </c>
      <c r="F28" s="33">
        <f t="shared" si="1"/>
        <v>13788.860045450872</v>
      </c>
      <c r="G28" s="33">
        <f t="shared" si="1"/>
        <v>14404.631680051227</v>
      </c>
      <c r="H28" s="33">
        <f t="shared" si="1"/>
        <v>15438.220546007798</v>
      </c>
      <c r="I28" s="33">
        <f t="shared" si="1"/>
        <v>16235.00840028611</v>
      </c>
      <c r="J28" s="33">
        <f t="shared" si="1"/>
        <v>17049.546246965474</v>
      </c>
      <c r="K28" s="33">
        <f t="shared" si="1"/>
        <v>17859.810262359166</v>
      </c>
      <c r="L28" s="33">
        <f t="shared" si="1"/>
        <v>18823.846361082247</v>
      </c>
      <c r="M28" s="33">
        <f t="shared" si="1"/>
        <v>19538.82303164925</v>
      </c>
      <c r="N28" s="33">
        <f t="shared" si="1"/>
        <v>20385.449578602143</v>
      </c>
      <c r="O28" s="33">
        <f t="shared" si="1"/>
        <v>20915.752020262935</v>
      </c>
      <c r="P28" s="33">
        <f t="shared" si="1"/>
        <v>21939.222424364936</v>
      </c>
      <c r="Q28" s="33">
        <f t="shared" si="1"/>
        <v>22383.142440189273</v>
      </c>
      <c r="R28" s="33">
        <f t="shared" si="1"/>
        <v>23107.27643536101</v>
      </c>
      <c r="S28" s="33">
        <f t="shared" si="1"/>
        <v>24157.136779408636</v>
      </c>
      <c r="T28" s="33">
        <f t="shared" si="1"/>
        <v>25116.35737490066</v>
      </c>
      <c r="U28" s="33">
        <f t="shared" si="1"/>
        <v>26519.57896175797</v>
      </c>
      <c r="V28" s="33">
        <f t="shared" si="1"/>
        <v>28120.220006967334</v>
      </c>
      <c r="W28" s="33">
        <f t="shared" si="1"/>
        <v>29495.796770392408</v>
      </c>
      <c r="X28" s="33">
        <f t="shared" si="1"/>
        <v>31303.16121688742</v>
      </c>
      <c r="Y28" s="33">
        <f t="shared" si="1"/>
        <v>31908.58360782794</v>
      </c>
      <c r="Z28" s="33">
        <f t="shared" si="1"/>
        <v>32105.398224353572</v>
      </c>
      <c r="AA28" s="33">
        <f t="shared" si="1"/>
        <v>32934.025980747334</v>
      </c>
      <c r="AB28" s="33">
        <f t="shared" si="1"/>
        <v>34487.2192</v>
      </c>
      <c r="AC28" s="33">
        <f t="shared" si="1"/>
        <v>35867.83334277246</v>
      </c>
      <c r="AD28" s="33">
        <f t="shared" si="1"/>
        <v>37600.99622229528</v>
      </c>
      <c r="AE28" s="33">
        <f t="shared" si="1"/>
        <v>39249.99846792134</v>
      </c>
    </row>
    <row r="29" spans="1:31" ht="15.75">
      <c r="A29" s="3" t="s">
        <v>17</v>
      </c>
      <c r="B29" s="12" t="s">
        <v>16</v>
      </c>
      <c r="C29" s="15">
        <f>1000*C25/C22</f>
        <v>4464.389300676764</v>
      </c>
      <c r="D29" s="33">
        <f aca="true" t="shared" si="2" ref="D29:AE29">1000*D25/D22</f>
        <v>10417.720732475878</v>
      </c>
      <c r="E29" s="33">
        <f t="shared" si="2"/>
        <v>11489.231587343791</v>
      </c>
      <c r="F29" s="33">
        <f t="shared" si="2"/>
        <v>12222.421830789823</v>
      </c>
      <c r="G29" s="33">
        <f t="shared" si="2"/>
        <v>12894.533230169953</v>
      </c>
      <c r="H29" s="33">
        <f t="shared" si="2"/>
        <v>13645.480649723566</v>
      </c>
      <c r="I29" s="33">
        <f t="shared" si="2"/>
        <v>14281.983465575462</v>
      </c>
      <c r="J29" s="33">
        <f t="shared" si="2"/>
        <v>14913.811362562523</v>
      </c>
      <c r="K29" s="33">
        <f t="shared" si="2"/>
        <v>15565.319645950198</v>
      </c>
      <c r="L29" s="33">
        <f t="shared" si="2"/>
        <v>16106.454220066966</v>
      </c>
      <c r="M29" s="33">
        <f t="shared" si="2"/>
        <v>16907.379284813043</v>
      </c>
      <c r="N29" s="33">
        <f t="shared" si="2"/>
        <v>17702.912635931763</v>
      </c>
      <c r="O29" s="33">
        <f t="shared" si="2"/>
        <v>18261.367748160654</v>
      </c>
      <c r="P29" s="33">
        <f t="shared" si="2"/>
        <v>18962.1843391805</v>
      </c>
      <c r="Q29" s="33">
        <f t="shared" si="2"/>
        <v>19430.342428396645</v>
      </c>
      <c r="R29" s="33">
        <f t="shared" si="2"/>
        <v>20071.993254686047</v>
      </c>
      <c r="S29" s="33">
        <f t="shared" si="2"/>
        <v>20701.90739558959</v>
      </c>
      <c r="T29" s="33">
        <f t="shared" si="2"/>
        <v>21426.250993405185</v>
      </c>
      <c r="U29" s="33">
        <f t="shared" si="2"/>
        <v>22454.803321827687</v>
      </c>
      <c r="V29" s="33">
        <f t="shared" si="2"/>
        <v>23635.13948066565</v>
      </c>
      <c r="W29" s="33">
        <f t="shared" si="2"/>
        <v>24680.495303047257</v>
      </c>
      <c r="X29" s="33">
        <f t="shared" si="2"/>
        <v>25926.117549668874</v>
      </c>
      <c r="Y29" s="33">
        <f t="shared" si="2"/>
        <v>26938.577795000965</v>
      </c>
      <c r="Z29" s="33">
        <f t="shared" si="2"/>
        <v>27539.368803058776</v>
      </c>
      <c r="AA29" s="33">
        <f t="shared" si="2"/>
        <v>28173.843287444364</v>
      </c>
      <c r="AB29" s="33">
        <f t="shared" si="2"/>
        <v>29141.76</v>
      </c>
      <c r="AC29" s="33">
        <f t="shared" si="2"/>
        <v>29990.623800444268</v>
      </c>
      <c r="AD29" s="33">
        <f t="shared" si="2"/>
        <v>31312.84233510536</v>
      </c>
      <c r="AE29" s="33">
        <f t="shared" si="2"/>
        <v>32480.153452998893</v>
      </c>
    </row>
    <row r="30" spans="2:25" ht="15.75">
      <c r="B30" s="9"/>
      <c r="C30" s="9"/>
      <c r="O30" s="16"/>
      <c r="P30" s="16"/>
      <c r="Q30" s="16"/>
      <c r="R30" s="16"/>
      <c r="Y30" s="16"/>
    </row>
    <row r="31" spans="1:31" ht="15.75">
      <c r="A31" s="3" t="s">
        <v>18</v>
      </c>
      <c r="B31" s="12" t="s">
        <v>16</v>
      </c>
      <c r="C31" s="15">
        <v>7800</v>
      </c>
      <c r="D31" s="16">
        <v>25900</v>
      </c>
      <c r="E31" s="16">
        <v>29700</v>
      </c>
      <c r="F31" s="16">
        <v>32400</v>
      </c>
      <c r="G31" s="16">
        <v>35700</v>
      </c>
      <c r="H31" s="16">
        <v>37800</v>
      </c>
      <c r="I31" s="16">
        <v>39600</v>
      </c>
      <c r="J31" s="16">
        <v>42000</v>
      </c>
      <c r="K31" s="16">
        <v>43800</v>
      </c>
      <c r="L31" s="16">
        <v>45000</v>
      </c>
      <c r="M31" s="16">
        <v>48000</v>
      </c>
      <c r="N31" s="16">
        <v>51300</v>
      </c>
      <c r="O31" s="16">
        <v>53400</v>
      </c>
      <c r="P31" s="16">
        <v>55500</v>
      </c>
      <c r="Q31" s="16">
        <v>57600</v>
      </c>
      <c r="R31" s="16">
        <v>60600</v>
      </c>
      <c r="S31" s="16">
        <v>61200</v>
      </c>
      <c r="T31" s="16">
        <v>62700</v>
      </c>
      <c r="U31" s="16">
        <v>65400</v>
      </c>
      <c r="V31" s="16">
        <v>68400</v>
      </c>
      <c r="W31" s="16">
        <v>72600</v>
      </c>
      <c r="X31" s="16">
        <v>76200</v>
      </c>
      <c r="Y31" s="16">
        <v>80400</v>
      </c>
      <c r="Z31" s="16">
        <v>84900</v>
      </c>
      <c r="AA31" s="16">
        <v>87000</v>
      </c>
      <c r="AB31" s="16">
        <v>87900</v>
      </c>
      <c r="AC31" s="17">
        <v>90000</v>
      </c>
      <c r="AD31" s="17">
        <v>94200</v>
      </c>
      <c r="AE31" s="29">
        <v>97500</v>
      </c>
    </row>
    <row r="32" spans="1:3" ht="16.5" customHeight="1">
      <c r="A32" s="27" t="s">
        <v>39</v>
      </c>
      <c r="B32" s="9"/>
      <c r="C32" s="9"/>
    </row>
    <row r="33" spans="1:31" ht="15.75">
      <c r="A33" s="3" t="s">
        <v>19</v>
      </c>
      <c r="B33" s="12" t="s">
        <v>13</v>
      </c>
      <c r="C33" s="18">
        <v>4.8</v>
      </c>
      <c r="D33" s="19">
        <v>6.13</v>
      </c>
      <c r="E33" s="19">
        <v>6.65</v>
      </c>
      <c r="F33" s="19">
        <v>6.7</v>
      </c>
      <c r="G33" s="19">
        <v>6.7</v>
      </c>
      <c r="H33" s="19">
        <v>7</v>
      </c>
      <c r="I33" s="19">
        <v>7.05</v>
      </c>
      <c r="J33" s="19">
        <v>7.15</v>
      </c>
      <c r="K33" s="19">
        <v>7.15</v>
      </c>
      <c r="L33" s="19">
        <v>7.51</v>
      </c>
      <c r="M33" s="19">
        <v>7.51</v>
      </c>
      <c r="N33" s="19">
        <v>7.65</v>
      </c>
      <c r="O33" s="20">
        <v>7.65</v>
      </c>
      <c r="P33" s="20">
        <v>7.65</v>
      </c>
      <c r="Q33" s="20">
        <v>7.65</v>
      </c>
      <c r="R33" s="20">
        <v>7.65</v>
      </c>
      <c r="S33" s="20">
        <v>7.65</v>
      </c>
      <c r="T33" s="2">
        <v>7.65</v>
      </c>
      <c r="U33" s="2">
        <v>7.65</v>
      </c>
      <c r="V33" s="19">
        <v>7.65</v>
      </c>
      <c r="W33" s="19">
        <v>7.65</v>
      </c>
      <c r="X33" s="19">
        <v>7.65</v>
      </c>
      <c r="Y33" s="2">
        <v>7.65</v>
      </c>
      <c r="Z33" s="2">
        <v>7.65</v>
      </c>
      <c r="AA33" s="2">
        <v>7.65</v>
      </c>
      <c r="AB33" s="2">
        <v>7.65</v>
      </c>
      <c r="AC33" s="21">
        <v>7.65</v>
      </c>
      <c r="AD33" s="21">
        <v>7.65</v>
      </c>
      <c r="AE33" s="21">
        <v>7.65</v>
      </c>
    </row>
    <row r="34" spans="1:31" ht="16.5" customHeight="1">
      <c r="A34" s="27" t="s">
        <v>37</v>
      </c>
      <c r="B34" s="12" t="s">
        <v>13</v>
      </c>
      <c r="C34" s="18">
        <v>4.2</v>
      </c>
      <c r="D34" s="19">
        <v>5.08</v>
      </c>
      <c r="E34" s="19">
        <v>5.35</v>
      </c>
      <c r="F34" s="19">
        <v>5.4</v>
      </c>
      <c r="G34" s="19">
        <v>5.4</v>
      </c>
      <c r="H34" s="19">
        <v>5.7</v>
      </c>
      <c r="I34" s="19">
        <v>5.7</v>
      </c>
      <c r="J34" s="19">
        <v>5.7</v>
      </c>
      <c r="K34" s="19">
        <v>5.7</v>
      </c>
      <c r="L34" s="19">
        <v>6.06</v>
      </c>
      <c r="M34" s="19">
        <v>6.06</v>
      </c>
      <c r="N34" s="19">
        <v>6.2</v>
      </c>
      <c r="O34" s="19">
        <v>6.2</v>
      </c>
      <c r="P34" s="19">
        <v>6.2</v>
      </c>
      <c r="Q34" s="19">
        <v>6.2</v>
      </c>
      <c r="R34" s="19">
        <v>6.2</v>
      </c>
      <c r="S34" s="19">
        <v>6.2</v>
      </c>
      <c r="T34" s="19">
        <v>6.2</v>
      </c>
      <c r="U34" s="19">
        <v>6.2</v>
      </c>
      <c r="V34" s="19">
        <v>6.2</v>
      </c>
      <c r="W34" s="19">
        <v>6.2</v>
      </c>
      <c r="X34" s="19">
        <v>6.2</v>
      </c>
      <c r="Y34" s="19">
        <v>6.2</v>
      </c>
      <c r="Z34" s="20">
        <v>6.2</v>
      </c>
      <c r="AA34" s="20">
        <v>6.2</v>
      </c>
      <c r="AB34" s="20">
        <v>6.2</v>
      </c>
      <c r="AC34" s="21">
        <v>6.2</v>
      </c>
      <c r="AD34" s="21">
        <v>6.2</v>
      </c>
      <c r="AE34" s="21">
        <v>6.2</v>
      </c>
    </row>
    <row r="35" spans="1:31" ht="15.75">
      <c r="A35" s="3" t="s">
        <v>20</v>
      </c>
      <c r="B35" s="12" t="s">
        <v>13</v>
      </c>
      <c r="C35" s="18">
        <v>0.6</v>
      </c>
      <c r="D35" s="19">
        <v>1.05</v>
      </c>
      <c r="E35" s="19">
        <v>1.3</v>
      </c>
      <c r="F35" s="19">
        <v>1.3</v>
      </c>
      <c r="G35" s="19">
        <v>1.3</v>
      </c>
      <c r="H35" s="19">
        <v>1.3</v>
      </c>
      <c r="I35" s="19">
        <v>1.35</v>
      </c>
      <c r="J35" s="19">
        <v>1.45</v>
      </c>
      <c r="K35" s="19">
        <v>1.45</v>
      </c>
      <c r="L35" s="19">
        <v>1.45</v>
      </c>
      <c r="M35" s="19">
        <v>1.45</v>
      </c>
      <c r="N35" s="19">
        <v>1.45</v>
      </c>
      <c r="O35" s="19">
        <v>1.45</v>
      </c>
      <c r="P35" s="19">
        <v>1.45</v>
      </c>
      <c r="Q35" s="19">
        <v>1.45</v>
      </c>
      <c r="R35" s="19">
        <v>1.45</v>
      </c>
      <c r="S35" s="19">
        <v>1.45</v>
      </c>
      <c r="T35" s="19">
        <v>1.45</v>
      </c>
      <c r="U35" s="19">
        <v>1.45</v>
      </c>
      <c r="V35" s="19">
        <v>1.45</v>
      </c>
      <c r="W35" s="19">
        <v>1.45</v>
      </c>
      <c r="X35" s="19">
        <v>1.45</v>
      </c>
      <c r="Y35" s="19">
        <v>1.45</v>
      </c>
      <c r="Z35" s="2">
        <v>1.45</v>
      </c>
      <c r="AA35" s="2">
        <v>1.45</v>
      </c>
      <c r="AB35" s="2">
        <v>1.45</v>
      </c>
      <c r="AC35" s="21">
        <v>1.45</v>
      </c>
      <c r="AD35" s="21">
        <v>1.45</v>
      </c>
      <c r="AE35" s="21">
        <v>1.45</v>
      </c>
    </row>
    <row r="36" spans="1:31" ht="15.75">
      <c r="A36" s="3" t="s">
        <v>21</v>
      </c>
      <c r="B36" s="12" t="s">
        <v>13</v>
      </c>
      <c r="C36" s="18">
        <v>6.9</v>
      </c>
      <c r="D36" s="19">
        <v>8.1</v>
      </c>
      <c r="E36" s="19">
        <v>9.3</v>
      </c>
      <c r="F36" s="19">
        <v>9.35</v>
      </c>
      <c r="G36" s="19">
        <v>9.35</v>
      </c>
      <c r="H36" s="19">
        <v>14</v>
      </c>
      <c r="I36" s="19">
        <v>14.1</v>
      </c>
      <c r="J36" s="19">
        <v>14.3</v>
      </c>
      <c r="K36" s="19">
        <v>14.3</v>
      </c>
      <c r="L36" s="19">
        <v>15.02</v>
      </c>
      <c r="M36" s="19">
        <v>15.02</v>
      </c>
      <c r="N36" s="19">
        <v>15.3</v>
      </c>
      <c r="O36" s="19">
        <v>15.3</v>
      </c>
      <c r="P36" s="19">
        <v>15.3</v>
      </c>
      <c r="Q36" s="19">
        <v>15.3</v>
      </c>
      <c r="R36" s="19">
        <v>15.3</v>
      </c>
      <c r="S36" s="19">
        <v>15.3</v>
      </c>
      <c r="T36" s="19">
        <v>15.3</v>
      </c>
      <c r="U36" s="19">
        <v>15.3</v>
      </c>
      <c r="V36" s="19">
        <v>15.3</v>
      </c>
      <c r="W36" s="19">
        <v>15.3</v>
      </c>
      <c r="X36" s="19">
        <v>15.3</v>
      </c>
      <c r="Y36" s="20">
        <v>15.3</v>
      </c>
      <c r="Z36" s="20">
        <v>15.3</v>
      </c>
      <c r="AA36" s="20">
        <v>15.3</v>
      </c>
      <c r="AB36" s="20">
        <v>15.3</v>
      </c>
      <c r="AC36" s="21">
        <v>15.3</v>
      </c>
      <c r="AD36" s="21">
        <v>15.3</v>
      </c>
      <c r="AE36" s="21">
        <v>15.3</v>
      </c>
    </row>
    <row r="37" spans="1:31" ht="16.5" customHeight="1">
      <c r="A37" s="27" t="s">
        <v>37</v>
      </c>
      <c r="B37" s="12" t="s">
        <v>13</v>
      </c>
      <c r="C37" s="18">
        <v>6.3</v>
      </c>
      <c r="D37" s="19">
        <v>7.05</v>
      </c>
      <c r="E37" s="19">
        <v>8</v>
      </c>
      <c r="F37" s="19">
        <v>8.05</v>
      </c>
      <c r="G37" s="19">
        <v>8.05</v>
      </c>
      <c r="H37" s="19">
        <v>11.4</v>
      </c>
      <c r="I37" s="19">
        <v>11.4</v>
      </c>
      <c r="J37" s="19">
        <v>11.4</v>
      </c>
      <c r="K37" s="19">
        <v>11.4</v>
      </c>
      <c r="L37" s="19">
        <v>12.12</v>
      </c>
      <c r="M37" s="19">
        <v>12.12</v>
      </c>
      <c r="N37" s="19">
        <v>12.4</v>
      </c>
      <c r="O37" s="19">
        <v>12.4</v>
      </c>
      <c r="P37" s="19">
        <v>12.4</v>
      </c>
      <c r="Q37" s="19">
        <v>12.4</v>
      </c>
      <c r="R37" s="19">
        <v>12.4</v>
      </c>
      <c r="S37" s="19">
        <v>12.4</v>
      </c>
      <c r="T37" s="19">
        <v>12.4</v>
      </c>
      <c r="U37" s="19">
        <v>12.4</v>
      </c>
      <c r="V37" s="19">
        <v>12.4</v>
      </c>
      <c r="W37" s="19">
        <v>12.4</v>
      </c>
      <c r="X37" s="19">
        <v>12.4</v>
      </c>
      <c r="Y37" s="19">
        <v>12.4</v>
      </c>
      <c r="Z37" s="20">
        <v>12.4</v>
      </c>
      <c r="AA37" s="20">
        <v>12.4</v>
      </c>
      <c r="AB37" s="20">
        <v>12.4</v>
      </c>
      <c r="AC37" s="21">
        <v>12.4</v>
      </c>
      <c r="AD37" s="21">
        <v>12.4</v>
      </c>
      <c r="AE37" s="21">
        <v>12.4</v>
      </c>
    </row>
    <row r="38" spans="1:31" ht="15.75">
      <c r="A38" s="3" t="s">
        <v>20</v>
      </c>
      <c r="B38" s="12" t="s">
        <v>13</v>
      </c>
      <c r="C38" s="18">
        <v>0.6</v>
      </c>
      <c r="D38" s="19">
        <v>1.05</v>
      </c>
      <c r="E38" s="19">
        <v>1.3</v>
      </c>
      <c r="F38" s="19">
        <v>1.3</v>
      </c>
      <c r="G38" s="19">
        <v>1.3</v>
      </c>
      <c r="H38" s="19">
        <v>2.6</v>
      </c>
      <c r="I38" s="19">
        <v>2.7</v>
      </c>
      <c r="J38" s="19">
        <v>2.9</v>
      </c>
      <c r="K38" s="19">
        <v>2.9</v>
      </c>
      <c r="L38" s="19">
        <v>2.9</v>
      </c>
      <c r="M38" s="19">
        <v>2.9</v>
      </c>
      <c r="N38" s="19">
        <v>2.9</v>
      </c>
      <c r="O38" s="19">
        <v>2.9</v>
      </c>
      <c r="P38" s="19">
        <v>2.9</v>
      </c>
      <c r="Q38" s="19">
        <v>2.9</v>
      </c>
      <c r="R38" s="19">
        <v>2.9</v>
      </c>
      <c r="S38" s="19">
        <v>2.9</v>
      </c>
      <c r="T38" s="19">
        <v>2.9</v>
      </c>
      <c r="U38" s="19">
        <v>2.9</v>
      </c>
      <c r="V38" s="19">
        <v>2.9</v>
      </c>
      <c r="W38" s="19">
        <v>2.9</v>
      </c>
      <c r="X38" s="19">
        <v>2.9</v>
      </c>
      <c r="Y38" s="19">
        <v>2.9</v>
      </c>
      <c r="Z38" s="20">
        <v>2.9</v>
      </c>
      <c r="AA38" s="20">
        <v>2.9</v>
      </c>
      <c r="AB38" s="20">
        <v>2.9</v>
      </c>
      <c r="AC38" s="21">
        <v>2.9</v>
      </c>
      <c r="AD38" s="21">
        <v>2.9</v>
      </c>
      <c r="AE38" s="21">
        <v>2.9</v>
      </c>
    </row>
    <row r="39" spans="1:31" ht="15.75">
      <c r="A39" s="3" t="s">
        <v>38</v>
      </c>
      <c r="B39" s="12" t="s">
        <v>16</v>
      </c>
      <c r="C39" s="18">
        <v>5.3</v>
      </c>
      <c r="D39" s="19">
        <v>9.6</v>
      </c>
      <c r="E39" s="19">
        <v>11</v>
      </c>
      <c r="F39" s="19">
        <v>12.2</v>
      </c>
      <c r="G39" s="19">
        <v>12.2</v>
      </c>
      <c r="H39" s="19">
        <v>14.6</v>
      </c>
      <c r="I39" s="19">
        <v>15.5</v>
      </c>
      <c r="J39" s="19">
        <v>15.5</v>
      </c>
      <c r="K39" s="19">
        <v>17.9</v>
      </c>
      <c r="L39" s="19">
        <v>24.8</v>
      </c>
      <c r="M39" s="19">
        <v>31.9</v>
      </c>
      <c r="N39" s="19">
        <v>28.6</v>
      </c>
      <c r="O39" s="19">
        <v>29.9</v>
      </c>
      <c r="P39" s="19">
        <v>31.8</v>
      </c>
      <c r="Q39" s="19">
        <v>36.6</v>
      </c>
      <c r="R39" s="19">
        <v>41.1</v>
      </c>
      <c r="S39" s="19">
        <v>46.1</v>
      </c>
      <c r="T39" s="19">
        <v>42.5</v>
      </c>
      <c r="U39" s="19">
        <v>43.8</v>
      </c>
      <c r="V39" s="19">
        <v>43.8</v>
      </c>
      <c r="W39" s="19">
        <v>45.5</v>
      </c>
      <c r="X39" s="19">
        <v>45.5</v>
      </c>
      <c r="Y39" s="19">
        <v>50</v>
      </c>
      <c r="Z39" s="19">
        <v>54</v>
      </c>
      <c r="AA39" s="21">
        <v>58.7</v>
      </c>
      <c r="AB39" s="21">
        <v>66.6</v>
      </c>
      <c r="AC39" s="21">
        <v>78.2</v>
      </c>
      <c r="AD39" s="21">
        <v>88.5</v>
      </c>
      <c r="AE39" s="21">
        <v>93.5</v>
      </c>
    </row>
    <row r="40" spans="1:31" ht="15.75">
      <c r="A40" s="5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7"/>
      <c r="Q40" s="7"/>
      <c r="R40" s="5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7"/>
      <c r="AE40" s="7"/>
    </row>
    <row r="41" spans="1:28" ht="15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3"/>
      <c r="Q41" s="23"/>
      <c r="R41" s="22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ht="15.75">
      <c r="A42" s="3" t="s">
        <v>29</v>
      </c>
    </row>
    <row r="43" ht="15.75">
      <c r="A43" s="3" t="s">
        <v>30</v>
      </c>
    </row>
    <row r="44" ht="15.75">
      <c r="A44" s="3" t="s">
        <v>31</v>
      </c>
    </row>
  </sheetData>
  <mergeCells count="31">
    <mergeCell ref="V5:V7"/>
    <mergeCell ref="W5:W7"/>
    <mergeCell ref="X5:X7"/>
    <mergeCell ref="R5:R7"/>
    <mergeCell ref="S5:S7"/>
    <mergeCell ref="T5:T7"/>
    <mergeCell ref="U5:U7"/>
    <mergeCell ref="AC5:AC7"/>
    <mergeCell ref="Y5:Y7"/>
    <mergeCell ref="Z5:Z7"/>
    <mergeCell ref="AA5:AA7"/>
    <mergeCell ref="AB5:AB7"/>
    <mergeCell ref="I5:I7"/>
    <mergeCell ref="P5:P7"/>
    <mergeCell ref="Q5:Q7"/>
    <mergeCell ref="J5:J7"/>
    <mergeCell ref="K5:K7"/>
    <mergeCell ref="L5:L7"/>
    <mergeCell ref="M5:M7"/>
    <mergeCell ref="N5:N7"/>
    <mergeCell ref="O5:O7"/>
    <mergeCell ref="AE5:AE7"/>
    <mergeCell ref="AD5:AD7"/>
    <mergeCell ref="A5:A7"/>
    <mergeCell ref="B5:B7"/>
    <mergeCell ref="C5:C7"/>
    <mergeCell ref="D5:D7"/>
    <mergeCell ref="E5:E7"/>
    <mergeCell ref="F5:F7"/>
    <mergeCell ref="G5:G7"/>
    <mergeCell ref="H5:H7"/>
  </mergeCells>
  <hyperlinks>
    <hyperlink ref="A3" location="Notes!A1" display="See Notes"/>
  </hyperlinks>
  <printOptions/>
  <pageMargins left="0.5" right="0.5" top="0.25" bottom="0.25" header="0.5" footer="0.5"/>
  <pageSetup fitToHeight="1" fitToWidth="1" horizontalDpi="600" verticalDpi="600" orientation="landscape" paperSize="17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5.75">
      <c r="A1" s="39" t="s">
        <v>60</v>
      </c>
    </row>
    <row r="3" s="38" customFormat="1" ht="15.75">
      <c r="A3" s="38" t="s">
        <v>56</v>
      </c>
    </row>
    <row r="5" ht="15.75">
      <c r="A5" s="39" t="s">
        <v>57</v>
      </c>
    </row>
    <row r="6" ht="16.5">
      <c r="A6" s="3" t="s">
        <v>53</v>
      </c>
    </row>
    <row r="7" ht="15.75">
      <c r="A7" s="3" t="s">
        <v>1</v>
      </c>
    </row>
    <row r="8" ht="15.75">
      <c r="A8" s="3" t="s">
        <v>33</v>
      </c>
    </row>
    <row r="9" ht="15.75">
      <c r="A9" s="3" t="s">
        <v>34</v>
      </c>
    </row>
    <row r="11" ht="15.75">
      <c r="A11" s="26" t="s">
        <v>32</v>
      </c>
    </row>
    <row r="12" ht="15.75">
      <c r="A12" s="3" t="s">
        <v>22</v>
      </c>
    </row>
    <row r="13" ht="15.75">
      <c r="A13" s="3" t="s">
        <v>23</v>
      </c>
    </row>
    <row r="14" ht="15.75">
      <c r="A14" s="3" t="s">
        <v>41</v>
      </c>
    </row>
    <row r="15" ht="15.75">
      <c r="A15" s="3" t="s">
        <v>42</v>
      </c>
    </row>
    <row r="16" ht="15.75" hidden="1">
      <c r="A16" s="3" t="s">
        <v>0</v>
      </c>
    </row>
    <row r="17" ht="15.75">
      <c r="A17" s="3" t="s">
        <v>24</v>
      </c>
    </row>
    <row r="18" ht="15.75">
      <c r="A18" s="3" t="s">
        <v>25</v>
      </c>
    </row>
    <row r="19" ht="15.75">
      <c r="A19" s="3" t="s">
        <v>40</v>
      </c>
    </row>
    <row r="20" ht="15.75">
      <c r="A20" s="3" t="s">
        <v>26</v>
      </c>
    </row>
    <row r="21" ht="15.75" hidden="1">
      <c r="A21" s="25" t="s">
        <v>0</v>
      </c>
    </row>
    <row r="22" ht="15.75" hidden="1">
      <c r="A22" s="4" t="s">
        <v>0</v>
      </c>
    </row>
    <row r="23" ht="15.75" hidden="1">
      <c r="A23" s="25" t="s">
        <v>0</v>
      </c>
    </row>
    <row r="24" ht="15.75">
      <c r="A24" s="3" t="s">
        <v>36</v>
      </c>
    </row>
    <row r="25" ht="15.75">
      <c r="A25" s="3" t="s">
        <v>27</v>
      </c>
    </row>
    <row r="26" ht="15.75">
      <c r="A26" s="3" t="s">
        <v>28</v>
      </c>
    </row>
    <row r="27" ht="15.75">
      <c r="A27" s="3" t="s">
        <v>52</v>
      </c>
    </row>
    <row r="29" ht="15.75">
      <c r="A29" s="3" t="s">
        <v>29</v>
      </c>
    </row>
    <row r="30" ht="15.75">
      <c r="A30" s="3" t="s">
        <v>30</v>
      </c>
    </row>
    <row r="31" ht="15.75">
      <c r="A31" s="3" t="s">
        <v>54</v>
      </c>
    </row>
    <row r="33" ht="15.75">
      <c r="A33" s="26" t="s">
        <v>58</v>
      </c>
    </row>
    <row r="34" s="38" customFormat="1" ht="15.75">
      <c r="A34" s="37" t="s">
        <v>61</v>
      </c>
    </row>
  </sheetData>
  <hyperlinks>
    <hyperlink ref="A3:IV3" location="Data!A1" display="Back to Data"/>
    <hyperlink ref="A34" r:id="rId1" display="http://ssa.gov/policy/docs/statcomps/supplement/2007/index.html"/>
    <hyperlink ref="A34:IV34" r:id="rId2" display="http://ssa.gov/policy/docs/statcomps/supplement/2007/index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Social Security--Covered Employment, Earnings, and Contribution Rates</dc:title>
  <dc:subject/>
  <dc:creator>US Census Bureau</dc:creator>
  <cp:keywords/>
  <dc:description/>
  <cp:lastModifiedBy>obrie014</cp:lastModifiedBy>
  <cp:lastPrinted>2008-06-03T20:33:10Z</cp:lastPrinted>
  <dcterms:created xsi:type="dcterms:W3CDTF">2006-04-27T18:14:01Z</dcterms:created>
  <dcterms:modified xsi:type="dcterms:W3CDTF">2008-11-24T16:12:22Z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