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inal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<sst xmlns="http://schemas.openxmlformats.org/spreadsheetml/2006/main" count="51" uniqueCount="51">
  <si>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U.S. Solid Wood Exports, by Customs District</t>
  </si>
  <si>
    <t>Customs District</t>
  </si>
  <si>
    <t>Value ($1,000)</t>
  </si>
  <si>
    <t>January -September</t>
  </si>
  <si>
    <t>% Change</t>
  </si>
  <si>
    <t>2003-2004</t>
  </si>
  <si>
    <t>SEATTLE; WASH.</t>
  </si>
  <si>
    <t>NORFOLK; VA.</t>
  </si>
  <si>
    <t>PORTLAND; OREG.</t>
  </si>
  <si>
    <t>DETROIT; MICH.</t>
  </si>
  <si>
    <t>BUFFALO; N. Y.</t>
  </si>
  <si>
    <t>NEW YORK; N.Y.</t>
  </si>
  <si>
    <t>OGDENSBURG; N.Y.</t>
  </si>
  <si>
    <t>PORTLAND;MAINE</t>
  </si>
  <si>
    <t>BALTIMORE; MD.</t>
  </si>
  <si>
    <t>SAN DIEGO; CALIF.</t>
  </si>
  <si>
    <t>SHIPMENTS UNDER $251</t>
  </si>
  <si>
    <t>CHARLESTON; S.C.</t>
  </si>
  <si>
    <t>LOS ANGELES; CALIF</t>
  </si>
  <si>
    <t>SAVANNAH; GA.</t>
  </si>
  <si>
    <t>LAREDO; TEX.</t>
  </si>
  <si>
    <t>PEMBINA; N.DAK.</t>
  </si>
  <si>
    <t>MOBILE; ALA.</t>
  </si>
  <si>
    <t>ST.ALBANS; VT.</t>
  </si>
  <si>
    <t>ANCHORAGE; ALASKA</t>
  </si>
  <si>
    <t>MIAMI; FLA.</t>
  </si>
  <si>
    <t>GREAT FALLS; MONT.</t>
  </si>
  <si>
    <t>NEW ORLEANS; LA.</t>
  </si>
  <si>
    <t>SAN FRANCISCO;CALIF.</t>
  </si>
  <si>
    <t>EL PASO; TEX.</t>
  </si>
  <si>
    <t>WILMINGTON; N.C.</t>
  </si>
  <si>
    <t>DULUTH; MINN.</t>
  </si>
  <si>
    <t>BOSTON; MASS.</t>
  </si>
  <si>
    <t>TAMPA; FLA.</t>
  </si>
  <si>
    <t>HOUSTON-GALVESTN;TEX</t>
  </si>
  <si>
    <t>PHILADELPHIA; PA.</t>
  </si>
  <si>
    <t>NOGALES; ARIZ.</t>
  </si>
  <si>
    <t>CHICAGO; ILL.</t>
  </si>
  <si>
    <t>CLEVELAND; OHIO</t>
  </si>
  <si>
    <t>SAN JUAN; P.R.</t>
  </si>
  <si>
    <t>MILWAUKEE; WIS.</t>
  </si>
  <si>
    <t>HONOLULU; HAWAII</t>
  </si>
  <si>
    <t>DALLAS-FT.WORTH; TX.</t>
  </si>
  <si>
    <t>WASHINGTON; D.C.</t>
  </si>
  <si>
    <t>PORT ARTHUR; TEX.</t>
  </si>
  <si>
    <t>MINNEAPOLIS; MINN.</t>
  </si>
  <si>
    <t>ST.LOUIS; MO.</t>
  </si>
  <si>
    <t>MAIL SHIPMENTS</t>
  </si>
  <si>
    <t>PROVIDENCE; R.I.</t>
  </si>
  <si>
    <t>VIRGIN ISLANDS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</si>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</sst>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">
    <font>
      <sz val="10"/>
      <name val="Arial"/>
      <family val="0"/>
    </font>
    <font>
      <sz val="10"/>
      <name val="Times New Roman"/>
      <family val="1"/>
    </font>
    <font>
      <b/>
      <sz val="10"/>
      <color indexed="60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64" fontId="1" fillId="0" borderId="0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9" fontId="1" fillId="0" borderId="3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9" fontId="1" fillId="0" borderId="5" xfId="0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164" fontId="1" fillId="0" borderId="7" xfId="0" applyNumberFormat="1" applyFont="1" applyBorder="1" applyAlignment="1">
      <alignment/>
    </xf>
    <xf numFmtId="9" fontId="1" fillId="0" borderId="8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  <xf numFmtId="9" fontId="1" fillId="0" borderId="1" xfId="0" applyNumberFormat="1" applyFont="1" applyBorder="1" applyAlignment="1">
      <alignment/>
    </xf>
    <xf numFmtId="9" fontId="1" fillId="0" borderId="4" xfId="0" applyNumberFormat="1" applyFont="1" applyBorder="1" applyAlignment="1">
      <alignment/>
    </xf>
    <xf numFmtId="9" fontId="1" fillId="0" borderId="7" xfId="0" applyNumberFormat="1" applyFont="1" applyBorder="1" applyAlignment="1">
      <alignment/>
    </xf>
    <xf numFmtId="9" fontId="1" fillId="0" borderId="10" xfId="0" applyNumberFormat="1" applyFont="1" applyBorder="1" applyAlignment="1">
      <alignment/>
    </xf>
    <xf numFmtId="9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164" fontId="1" fillId="0" borderId="12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19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5" xfId="19" applyNumberFormat="1" applyFont="1" applyBorder="1" applyAlignment="1" quotePrefix="1">
      <alignment horizontal="center"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="75" zoomScaleNormal="75" workbookViewId="0" topLeftCell="A1">
      <selection activeCell="A1" sqref="A1:I1"/>
    </sheetView>
  </sheetViews>
  <sheetFormatPr defaultColWidth="9.140625" defaultRowHeight="12.75"/>
  <cols>
    <col min="1" max="1" width="32.28125" style="26" bestFit="1" customWidth="1"/>
    <col min="2" max="2" width="11.28125" style="16" customWidth="1"/>
    <col min="3" max="3" width="11.57421875" style="16" bestFit="1" customWidth="1"/>
    <col min="4" max="4" width="10.57421875" style="16" bestFit="1" customWidth="1"/>
    <col min="5" max="5" width="11.28125" style="16" customWidth="1"/>
    <col min="6" max="6" width="10.8515625" style="16" bestFit="1" customWidth="1"/>
    <col min="7" max="7" width="11.28125" style="16" bestFit="1" customWidth="1"/>
    <col min="8" max="8" width="11.8515625" style="16" bestFit="1" customWidth="1"/>
    <col min="9" max="9" width="14.421875" style="16" bestFit="1" customWidth="1"/>
    <col min="10" max="16384" width="9.140625" style="16" customWidth="1"/>
  </cols>
  <sheetData>
    <row r="1" spans="1:9" s="26" customFormat="1" ht="12.75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s="26" customFormat="1" ht="12.75">
      <c r="A2" s="27" t="s">
        <v>1</v>
      </c>
      <c r="B2" s="28" t="s">
        <v>2</v>
      </c>
      <c r="C2" s="29"/>
      <c r="D2" s="29"/>
      <c r="E2" s="29"/>
      <c r="F2" s="30"/>
      <c r="G2" s="28" t="s">
        <v>3</v>
      </c>
      <c r="H2" s="30"/>
      <c r="I2" s="31" t="s">
        <v>4</v>
      </c>
    </row>
    <row r="3" spans="1:9" s="26" customFormat="1" ht="12.75">
      <c r="A3" s="32"/>
      <c r="B3" s="33">
        <v>1999</v>
      </c>
      <c r="C3" s="34">
        <v>2000</v>
      </c>
      <c r="D3" s="34">
        <v>2001</v>
      </c>
      <c r="E3" s="34">
        <v>2002</v>
      </c>
      <c r="F3" s="35">
        <v>2003</v>
      </c>
      <c r="G3" s="33">
        <v>2003</v>
      </c>
      <c r="H3" s="35">
        <v>2004</v>
      </c>
      <c r="I3" s="36" t="s">
        <v>5</v>
      </c>
    </row>
    <row r="4" spans="1:9" ht="12.75">
      <c r="A4" s="37" t="s">
        <v>6</v>
      </c>
      <c r="B4" s="1">
        <v>908956</v>
      </c>
      <c r="C4" s="1">
        <v>863638</v>
      </c>
      <c r="D4" s="1">
        <v>666980</v>
      </c>
      <c r="E4" s="1">
        <v>634312</v>
      </c>
      <c r="F4" s="2">
        <v>615864</v>
      </c>
      <c r="G4" s="1">
        <v>461558</v>
      </c>
      <c r="H4" s="3">
        <v>549295</v>
      </c>
      <c r="I4" s="4">
        <f aca="true" t="shared" si="0" ref="I4:I48">IF(G4=0,0,SUM(H4-G4)/G4)</f>
        <v>0.19008878624138245</v>
      </c>
    </row>
    <row r="5" spans="1:9" ht="12.75">
      <c r="A5" s="38" t="s">
        <v>7</v>
      </c>
      <c r="B5" s="1">
        <v>499830</v>
      </c>
      <c r="C5" s="1">
        <v>496348</v>
      </c>
      <c r="D5" s="1">
        <v>443305</v>
      </c>
      <c r="E5" s="1">
        <v>446217</v>
      </c>
      <c r="F5" s="5">
        <v>445710</v>
      </c>
      <c r="G5" s="1">
        <v>319001</v>
      </c>
      <c r="H5" s="1">
        <v>412713</v>
      </c>
      <c r="I5" s="6">
        <f t="shared" si="0"/>
        <v>0.29376710417835683</v>
      </c>
    </row>
    <row r="6" spans="1:9" ht="12.75">
      <c r="A6" s="38" t="s">
        <v>9</v>
      </c>
      <c r="B6" s="1">
        <v>375588</v>
      </c>
      <c r="C6" s="1">
        <v>409857</v>
      </c>
      <c r="D6" s="1">
        <v>366963</v>
      </c>
      <c r="E6" s="1">
        <v>405899</v>
      </c>
      <c r="F6" s="5">
        <v>421863</v>
      </c>
      <c r="G6" s="1">
        <v>316362</v>
      </c>
      <c r="H6" s="1">
        <v>329255</v>
      </c>
      <c r="I6" s="6">
        <f t="shared" si="0"/>
        <v>0.04075394642845854</v>
      </c>
    </row>
    <row r="7" spans="1:9" ht="12.75">
      <c r="A7" s="38" t="s">
        <v>8</v>
      </c>
      <c r="B7" s="1">
        <v>598174</v>
      </c>
      <c r="C7" s="1">
        <v>642861</v>
      </c>
      <c r="D7" s="1">
        <v>488808</v>
      </c>
      <c r="E7" s="1">
        <v>427818</v>
      </c>
      <c r="F7" s="5">
        <v>421090</v>
      </c>
      <c r="G7" s="1">
        <v>312306</v>
      </c>
      <c r="H7" s="1">
        <v>351915</v>
      </c>
      <c r="I7" s="6">
        <f>IF(G7=0,0,SUM(H7-G7)/G7)</f>
        <v>0.12682753453343837</v>
      </c>
    </row>
    <row r="8" spans="1:9" ht="12.75">
      <c r="A8" s="39" t="s">
        <v>10</v>
      </c>
      <c r="B8" s="7">
        <v>289175</v>
      </c>
      <c r="C8" s="7">
        <v>336893</v>
      </c>
      <c r="D8" s="7">
        <v>304065</v>
      </c>
      <c r="E8" s="7">
        <v>274323</v>
      </c>
      <c r="F8" s="8">
        <v>286230</v>
      </c>
      <c r="G8" s="7">
        <v>217465</v>
      </c>
      <c r="H8" s="7">
        <v>243959</v>
      </c>
      <c r="I8" s="9">
        <f t="shared" si="0"/>
        <v>0.12183109925735176</v>
      </c>
    </row>
    <row r="9" spans="1:9" ht="12.75">
      <c r="A9" s="38" t="s">
        <v>13</v>
      </c>
      <c r="B9" s="1">
        <v>213018</v>
      </c>
      <c r="C9" s="1">
        <v>230049</v>
      </c>
      <c r="D9" s="1">
        <v>241168</v>
      </c>
      <c r="E9" s="1">
        <v>242349</v>
      </c>
      <c r="F9" s="5">
        <v>246657</v>
      </c>
      <c r="G9" s="1">
        <v>186943</v>
      </c>
      <c r="H9" s="1">
        <v>189724</v>
      </c>
      <c r="I9" s="4">
        <f t="shared" si="0"/>
        <v>0.014876192208320184</v>
      </c>
    </row>
    <row r="10" spans="1:9" ht="12.75">
      <c r="A10" s="38" t="s">
        <v>12</v>
      </c>
      <c r="B10" s="1">
        <v>206029</v>
      </c>
      <c r="C10" s="1">
        <v>227934</v>
      </c>
      <c r="D10" s="1">
        <v>192150</v>
      </c>
      <c r="E10" s="1">
        <v>213087</v>
      </c>
      <c r="F10" s="5">
        <v>244694</v>
      </c>
      <c r="G10" s="1">
        <v>186666</v>
      </c>
      <c r="H10" s="1">
        <v>193321</v>
      </c>
      <c r="I10" s="6">
        <f t="shared" si="0"/>
        <v>0.03565191304254658</v>
      </c>
    </row>
    <row r="11" spans="1:9" ht="12.75">
      <c r="A11" s="38" t="s">
        <v>11</v>
      </c>
      <c r="B11" s="1">
        <v>291420</v>
      </c>
      <c r="C11" s="1">
        <v>279879</v>
      </c>
      <c r="D11" s="1">
        <v>234095</v>
      </c>
      <c r="E11" s="1">
        <v>222368</v>
      </c>
      <c r="F11" s="5">
        <v>248531</v>
      </c>
      <c r="G11" s="1">
        <v>176027</v>
      </c>
      <c r="H11" s="1">
        <v>213134</v>
      </c>
      <c r="I11" s="6">
        <f t="shared" si="0"/>
        <v>0.21080288819328852</v>
      </c>
    </row>
    <row r="12" spans="1:9" ht="12.75">
      <c r="A12" s="38" t="s">
        <v>14</v>
      </c>
      <c r="B12" s="1">
        <v>204398</v>
      </c>
      <c r="C12" s="1">
        <v>242513</v>
      </c>
      <c r="D12" s="1">
        <v>210957</v>
      </c>
      <c r="E12" s="1">
        <v>219566</v>
      </c>
      <c r="F12" s="5">
        <v>221053</v>
      </c>
      <c r="G12" s="1">
        <v>164400</v>
      </c>
      <c r="H12" s="1">
        <v>179593</v>
      </c>
      <c r="I12" s="6">
        <f t="shared" si="0"/>
        <v>0.09241484184914842</v>
      </c>
    </row>
    <row r="13" spans="1:9" ht="12.75">
      <c r="A13" s="39" t="s">
        <v>15</v>
      </c>
      <c r="B13" s="7">
        <v>238212</v>
      </c>
      <c r="C13" s="7">
        <v>235888</v>
      </c>
      <c r="D13" s="7">
        <v>192513</v>
      </c>
      <c r="E13" s="7">
        <v>194017</v>
      </c>
      <c r="F13" s="8">
        <v>201660</v>
      </c>
      <c r="G13" s="7">
        <v>151650</v>
      </c>
      <c r="H13" s="7">
        <v>168763</v>
      </c>
      <c r="I13" s="9">
        <f t="shared" si="0"/>
        <v>0.11284536762281569</v>
      </c>
    </row>
    <row r="14" spans="1:9" ht="12.75">
      <c r="A14" s="38" t="s">
        <v>16</v>
      </c>
      <c r="B14" s="1">
        <v>143092</v>
      </c>
      <c r="C14" s="1">
        <v>144254</v>
      </c>
      <c r="D14" s="1">
        <v>150163</v>
      </c>
      <c r="E14" s="1">
        <v>159305</v>
      </c>
      <c r="F14" s="5">
        <v>177155</v>
      </c>
      <c r="G14" s="1">
        <v>135236</v>
      </c>
      <c r="H14" s="1">
        <v>158428</v>
      </c>
      <c r="I14" s="4">
        <f t="shared" si="0"/>
        <v>0.1714927977757402</v>
      </c>
    </row>
    <row r="15" spans="1:9" ht="12.75">
      <c r="A15" s="38" t="s">
        <v>18</v>
      </c>
      <c r="B15" s="1">
        <v>139616</v>
      </c>
      <c r="C15" s="1">
        <v>171260</v>
      </c>
      <c r="D15" s="1">
        <v>163598</v>
      </c>
      <c r="E15" s="1">
        <v>165608</v>
      </c>
      <c r="F15" s="5">
        <v>154520</v>
      </c>
      <c r="G15" s="1">
        <v>110578</v>
      </c>
      <c r="H15" s="1">
        <v>128960</v>
      </c>
      <c r="I15" s="6">
        <f t="shared" si="0"/>
        <v>0.16623559840112861</v>
      </c>
    </row>
    <row r="16" spans="1:9" ht="12.75">
      <c r="A16" s="38" t="s">
        <v>17</v>
      </c>
      <c r="B16" s="1">
        <v>155480</v>
      </c>
      <c r="C16" s="1">
        <v>176274</v>
      </c>
      <c r="D16" s="1">
        <v>141643</v>
      </c>
      <c r="E16" s="1">
        <v>132078</v>
      </c>
      <c r="F16" s="5">
        <v>132591</v>
      </c>
      <c r="G16" s="1">
        <v>97787</v>
      </c>
      <c r="H16" s="1">
        <v>133014</v>
      </c>
      <c r="I16" s="6">
        <f t="shared" si="0"/>
        <v>0.3602421589781873</v>
      </c>
    </row>
    <row r="17" spans="1:9" ht="12.75">
      <c r="A17" s="38" t="s">
        <v>24</v>
      </c>
      <c r="B17" s="1">
        <v>223971</v>
      </c>
      <c r="C17" s="1">
        <v>208446</v>
      </c>
      <c r="D17" s="1">
        <v>149923</v>
      </c>
      <c r="E17" s="1">
        <v>126770</v>
      </c>
      <c r="F17" s="5">
        <v>151864</v>
      </c>
      <c r="G17" s="1">
        <v>96191</v>
      </c>
      <c r="H17" s="1">
        <v>71738</v>
      </c>
      <c r="I17" s="6">
        <f t="shared" si="0"/>
        <v>-0.25421297210757765</v>
      </c>
    </row>
    <row r="18" spans="1:9" ht="12.75">
      <c r="A18" s="39" t="s">
        <v>20</v>
      </c>
      <c r="B18" s="7">
        <v>110475</v>
      </c>
      <c r="C18" s="7">
        <v>138801</v>
      </c>
      <c r="D18" s="7">
        <v>117798</v>
      </c>
      <c r="E18" s="7">
        <v>121503</v>
      </c>
      <c r="F18" s="8">
        <v>130355</v>
      </c>
      <c r="G18" s="7">
        <v>95255</v>
      </c>
      <c r="H18" s="7">
        <v>109098</v>
      </c>
      <c r="I18" s="9">
        <f t="shared" si="0"/>
        <v>0.14532570468741798</v>
      </c>
    </row>
    <row r="19" spans="1:9" ht="12.75">
      <c r="A19" s="38" t="s">
        <v>21</v>
      </c>
      <c r="B19" s="1">
        <v>88226</v>
      </c>
      <c r="C19" s="1">
        <v>97843</v>
      </c>
      <c r="D19" s="1">
        <v>93170</v>
      </c>
      <c r="E19" s="1">
        <v>102143</v>
      </c>
      <c r="F19" s="5">
        <v>115498</v>
      </c>
      <c r="G19" s="1">
        <v>86277</v>
      </c>
      <c r="H19" s="1">
        <v>92283</v>
      </c>
      <c r="I19" s="4">
        <f t="shared" si="0"/>
        <v>0.06961299071594979</v>
      </c>
    </row>
    <row r="20" spans="1:9" ht="12.75">
      <c r="A20" s="38" t="s">
        <v>19</v>
      </c>
      <c r="B20" s="1">
        <v>103018</v>
      </c>
      <c r="C20" s="1">
        <v>114760</v>
      </c>
      <c r="D20" s="1">
        <v>121641</v>
      </c>
      <c r="E20" s="1">
        <v>128519</v>
      </c>
      <c r="F20" s="5">
        <v>105931</v>
      </c>
      <c r="G20" s="1">
        <v>79981</v>
      </c>
      <c r="H20" s="1">
        <v>119537</v>
      </c>
      <c r="I20" s="6">
        <f t="shared" si="0"/>
        <v>0.4945674597716958</v>
      </c>
    </row>
    <row r="21" spans="1:9" ht="12.75">
      <c r="A21" s="38" t="s">
        <v>23</v>
      </c>
      <c r="B21" s="1">
        <v>99667</v>
      </c>
      <c r="C21" s="1">
        <v>105488</v>
      </c>
      <c r="D21" s="1">
        <v>94757</v>
      </c>
      <c r="E21" s="1">
        <v>94367</v>
      </c>
      <c r="F21" s="5">
        <v>94749</v>
      </c>
      <c r="G21" s="1">
        <v>74940</v>
      </c>
      <c r="H21" s="1">
        <v>78875</v>
      </c>
      <c r="I21" s="6">
        <f t="shared" si="0"/>
        <v>0.05250867360555111</v>
      </c>
    </row>
    <row r="22" spans="1:9" ht="12.75">
      <c r="A22" s="38" t="s">
        <v>22</v>
      </c>
      <c r="B22" s="1">
        <v>355339</v>
      </c>
      <c r="C22" s="1">
        <v>301473</v>
      </c>
      <c r="D22" s="1">
        <v>205820</v>
      </c>
      <c r="E22" s="1">
        <v>147088</v>
      </c>
      <c r="F22" s="5">
        <v>104742</v>
      </c>
      <c r="G22" s="1">
        <v>73520</v>
      </c>
      <c r="H22" s="1">
        <v>86318</v>
      </c>
      <c r="I22" s="6">
        <f t="shared" si="0"/>
        <v>0.17407508161044613</v>
      </c>
    </row>
    <row r="23" spans="1:9" ht="12.75">
      <c r="A23" s="38" t="s">
        <v>25</v>
      </c>
      <c r="B23" s="1">
        <v>167712</v>
      </c>
      <c r="C23" s="1">
        <v>172284</v>
      </c>
      <c r="D23" s="1">
        <v>104853</v>
      </c>
      <c r="E23" s="1">
        <v>85863</v>
      </c>
      <c r="F23" s="5">
        <v>78923</v>
      </c>
      <c r="G23" s="1">
        <v>60366</v>
      </c>
      <c r="H23" s="1">
        <v>69571</v>
      </c>
      <c r="I23" s="6">
        <f t="shared" si="0"/>
        <v>0.15248649902262862</v>
      </c>
    </row>
    <row r="24" spans="1:9" ht="12.75">
      <c r="A24" s="37" t="s">
        <v>26</v>
      </c>
      <c r="B24" s="10">
        <v>83126</v>
      </c>
      <c r="C24" s="3">
        <v>81290</v>
      </c>
      <c r="D24" s="3">
        <v>68550</v>
      </c>
      <c r="E24" s="3">
        <v>63204</v>
      </c>
      <c r="F24" s="2">
        <v>62805</v>
      </c>
      <c r="G24" s="10">
        <v>47978</v>
      </c>
      <c r="H24" s="3">
        <v>59983</v>
      </c>
      <c r="I24" s="11">
        <f t="shared" si="0"/>
        <v>0.2502188503063904</v>
      </c>
    </row>
    <row r="25" spans="1:9" ht="12.75">
      <c r="A25" s="38" t="s">
        <v>27</v>
      </c>
      <c r="B25" s="17">
        <v>110977</v>
      </c>
      <c r="C25" s="1">
        <v>113101</v>
      </c>
      <c r="D25" s="1">
        <v>61323</v>
      </c>
      <c r="E25" s="1">
        <v>70716</v>
      </c>
      <c r="F25" s="5">
        <v>56556</v>
      </c>
      <c r="G25" s="17">
        <v>45726</v>
      </c>
      <c r="H25" s="1">
        <v>41955</v>
      </c>
      <c r="I25" s="12">
        <f t="shared" si="0"/>
        <v>-0.08246949219262564</v>
      </c>
    </row>
    <row r="26" spans="1:9" ht="12.75">
      <c r="A26" s="38" t="s">
        <v>28</v>
      </c>
      <c r="B26" s="17">
        <v>139492</v>
      </c>
      <c r="C26" s="1">
        <v>159124</v>
      </c>
      <c r="D26" s="1">
        <v>111914</v>
      </c>
      <c r="E26" s="1">
        <v>69534</v>
      </c>
      <c r="F26" s="5">
        <v>58342</v>
      </c>
      <c r="G26" s="17">
        <v>42466</v>
      </c>
      <c r="H26" s="1">
        <v>40976</v>
      </c>
      <c r="I26" s="12">
        <f t="shared" si="0"/>
        <v>-0.035086893043846844</v>
      </c>
    </row>
    <row r="27" spans="1:9" ht="12.75">
      <c r="A27" s="38" t="s">
        <v>29</v>
      </c>
      <c r="B27" s="17">
        <v>25457</v>
      </c>
      <c r="C27" s="1">
        <v>32063</v>
      </c>
      <c r="D27" s="1">
        <v>41233</v>
      </c>
      <c r="E27" s="1">
        <v>36257</v>
      </c>
      <c r="F27" s="5">
        <v>39574</v>
      </c>
      <c r="G27" s="17">
        <v>29270</v>
      </c>
      <c r="H27" s="1">
        <v>34400</v>
      </c>
      <c r="I27" s="12">
        <f t="shared" si="0"/>
        <v>0.1752647762213871</v>
      </c>
    </row>
    <row r="28" spans="1:9" ht="12.75">
      <c r="A28" s="39" t="s">
        <v>30</v>
      </c>
      <c r="B28" s="18">
        <v>79427</v>
      </c>
      <c r="C28" s="7">
        <v>67867</v>
      </c>
      <c r="D28" s="7">
        <v>50771</v>
      </c>
      <c r="E28" s="7">
        <v>41156</v>
      </c>
      <c r="F28" s="8">
        <v>35880</v>
      </c>
      <c r="G28" s="18">
        <v>23048</v>
      </c>
      <c r="H28" s="7">
        <v>35263</v>
      </c>
      <c r="I28" s="13">
        <f t="shared" si="0"/>
        <v>0.5299809094064561</v>
      </c>
    </row>
    <row r="29" spans="1:9" ht="12.75">
      <c r="A29" s="37" t="s">
        <v>31</v>
      </c>
      <c r="B29" s="10">
        <v>12170</v>
      </c>
      <c r="C29" s="3">
        <v>8687</v>
      </c>
      <c r="D29" s="3">
        <v>7701</v>
      </c>
      <c r="E29" s="3">
        <v>14146</v>
      </c>
      <c r="F29" s="2">
        <v>27810</v>
      </c>
      <c r="G29" s="10">
        <v>20284</v>
      </c>
      <c r="H29" s="3">
        <v>22601</v>
      </c>
      <c r="I29" s="11">
        <f t="shared" si="0"/>
        <v>0.11422796292644449</v>
      </c>
    </row>
    <row r="30" spans="1:9" ht="12.75">
      <c r="A30" s="38" t="s">
        <v>32</v>
      </c>
      <c r="B30" s="17">
        <v>17916</v>
      </c>
      <c r="C30" s="1">
        <v>23129</v>
      </c>
      <c r="D30" s="1">
        <v>19706</v>
      </c>
      <c r="E30" s="1">
        <v>20492</v>
      </c>
      <c r="F30" s="5">
        <v>22490</v>
      </c>
      <c r="G30" s="17">
        <v>16832</v>
      </c>
      <c r="H30" s="1">
        <v>17552</v>
      </c>
      <c r="I30" s="12">
        <f t="shared" si="0"/>
        <v>0.04277566539923954</v>
      </c>
    </row>
    <row r="31" spans="1:9" ht="12.75">
      <c r="A31" s="38" t="s">
        <v>33</v>
      </c>
      <c r="B31" s="17">
        <v>45622</v>
      </c>
      <c r="C31" s="1">
        <v>46410</v>
      </c>
      <c r="D31" s="1">
        <v>37209</v>
      </c>
      <c r="E31" s="1">
        <v>26042</v>
      </c>
      <c r="F31" s="5">
        <v>21532</v>
      </c>
      <c r="G31" s="17">
        <v>15905</v>
      </c>
      <c r="H31" s="1">
        <v>21443</v>
      </c>
      <c r="I31" s="12">
        <f t="shared" si="0"/>
        <v>0.34819239232945615</v>
      </c>
    </row>
    <row r="32" spans="1:9" ht="12.75">
      <c r="A32" s="38" t="s">
        <v>34</v>
      </c>
      <c r="B32" s="17">
        <v>36273</v>
      </c>
      <c r="C32" s="1">
        <v>29657</v>
      </c>
      <c r="D32" s="1">
        <v>24933</v>
      </c>
      <c r="E32" s="1">
        <v>22223</v>
      </c>
      <c r="F32" s="5">
        <v>23326</v>
      </c>
      <c r="G32" s="17">
        <v>15892</v>
      </c>
      <c r="H32" s="1">
        <v>22170</v>
      </c>
      <c r="I32" s="12">
        <f t="shared" si="0"/>
        <v>0.39504153032972567</v>
      </c>
    </row>
    <row r="33" spans="1:9" ht="12.75">
      <c r="A33" s="39" t="s">
        <v>35</v>
      </c>
      <c r="B33" s="18">
        <v>10506</v>
      </c>
      <c r="C33" s="7">
        <v>10724</v>
      </c>
      <c r="D33" s="7">
        <v>14846</v>
      </c>
      <c r="E33" s="7">
        <v>14242</v>
      </c>
      <c r="F33" s="8">
        <v>19639</v>
      </c>
      <c r="G33" s="18">
        <v>14554</v>
      </c>
      <c r="H33" s="7">
        <v>10151</v>
      </c>
      <c r="I33" s="13">
        <f t="shared" si="0"/>
        <v>-0.3025285144977326</v>
      </c>
    </row>
    <row r="34" spans="1:9" ht="12.75">
      <c r="A34" s="37" t="s">
        <v>36</v>
      </c>
      <c r="B34" s="10">
        <v>16145</v>
      </c>
      <c r="C34" s="3">
        <v>12637</v>
      </c>
      <c r="D34" s="3">
        <v>13300</v>
      </c>
      <c r="E34" s="3">
        <v>20832</v>
      </c>
      <c r="F34" s="2">
        <v>17066</v>
      </c>
      <c r="G34" s="10">
        <v>13000</v>
      </c>
      <c r="H34" s="3">
        <v>22359</v>
      </c>
      <c r="I34" s="11">
        <f t="shared" si="0"/>
        <v>0.7199230769230769</v>
      </c>
    </row>
    <row r="35" spans="1:9" ht="12.75">
      <c r="A35" s="38" t="s">
        <v>37</v>
      </c>
      <c r="B35" s="17">
        <v>5576</v>
      </c>
      <c r="C35" s="1">
        <v>6112</v>
      </c>
      <c r="D35" s="1">
        <v>7900</v>
      </c>
      <c r="E35" s="1">
        <v>9493</v>
      </c>
      <c r="F35" s="5">
        <v>8735</v>
      </c>
      <c r="G35" s="17">
        <v>6327</v>
      </c>
      <c r="H35" s="1">
        <v>12348</v>
      </c>
      <c r="I35" s="12">
        <f t="shared" si="0"/>
        <v>0.9516358463726885</v>
      </c>
    </row>
    <row r="36" spans="1:9" ht="12.75">
      <c r="A36" s="38" t="s">
        <v>38</v>
      </c>
      <c r="B36" s="17">
        <v>4641</v>
      </c>
      <c r="C36" s="1">
        <v>9398</v>
      </c>
      <c r="D36" s="1">
        <v>8355</v>
      </c>
      <c r="E36" s="1">
        <v>4888</v>
      </c>
      <c r="F36" s="5">
        <v>5572</v>
      </c>
      <c r="G36" s="17">
        <v>4184</v>
      </c>
      <c r="H36" s="1">
        <v>3248</v>
      </c>
      <c r="I36" s="12">
        <f t="shared" si="0"/>
        <v>-0.2237093690248566</v>
      </c>
    </row>
    <row r="37" spans="1:9" ht="12.75">
      <c r="A37" s="38" t="s">
        <v>39</v>
      </c>
      <c r="B37" s="17">
        <v>3323</v>
      </c>
      <c r="C37" s="1">
        <v>4860</v>
      </c>
      <c r="D37" s="1">
        <v>2141</v>
      </c>
      <c r="E37" s="1">
        <v>1777</v>
      </c>
      <c r="F37" s="5">
        <v>2539</v>
      </c>
      <c r="G37" s="17">
        <v>2005</v>
      </c>
      <c r="H37" s="1">
        <v>3866</v>
      </c>
      <c r="I37" s="12">
        <f t="shared" si="0"/>
        <v>0.9281795511221945</v>
      </c>
    </row>
    <row r="38" spans="1:9" ht="12.75">
      <c r="A38" s="39" t="s">
        <v>40</v>
      </c>
      <c r="B38" s="18">
        <v>10</v>
      </c>
      <c r="C38" s="7">
        <v>172</v>
      </c>
      <c r="D38" s="7">
        <v>88</v>
      </c>
      <c r="E38" s="7">
        <v>44</v>
      </c>
      <c r="F38" s="8">
        <v>1317</v>
      </c>
      <c r="G38" s="18">
        <v>1317</v>
      </c>
      <c r="H38" s="7">
        <v>13</v>
      </c>
      <c r="I38" s="13">
        <f t="shared" si="0"/>
        <v>-0.9901290812452543</v>
      </c>
    </row>
    <row r="39" spans="1:9" ht="12.75">
      <c r="A39" s="37" t="s">
        <v>41</v>
      </c>
      <c r="B39" s="10">
        <v>1689</v>
      </c>
      <c r="C39" s="3">
        <v>1783</v>
      </c>
      <c r="D39" s="3">
        <v>1482</v>
      </c>
      <c r="E39" s="3">
        <v>1227</v>
      </c>
      <c r="F39" s="2">
        <v>1369</v>
      </c>
      <c r="G39" s="10">
        <v>1088</v>
      </c>
      <c r="H39" s="3">
        <v>1315</v>
      </c>
      <c r="I39" s="11">
        <f t="shared" si="0"/>
        <v>0.20863970588235295</v>
      </c>
    </row>
    <row r="40" spans="1:9" ht="12.75">
      <c r="A40" s="38" t="s">
        <v>42</v>
      </c>
      <c r="B40" s="17">
        <v>676</v>
      </c>
      <c r="C40" s="1">
        <v>434</v>
      </c>
      <c r="D40" s="1">
        <v>790</v>
      </c>
      <c r="E40" s="1">
        <v>551</v>
      </c>
      <c r="F40" s="5">
        <v>851</v>
      </c>
      <c r="G40" s="17">
        <v>568</v>
      </c>
      <c r="H40" s="1">
        <v>589</v>
      </c>
      <c r="I40" s="12">
        <f t="shared" si="0"/>
        <v>0.03697183098591549</v>
      </c>
    </row>
    <row r="41" spans="1:9" ht="12.75">
      <c r="A41" s="38" t="s">
        <v>43</v>
      </c>
      <c r="B41" s="17">
        <v>480</v>
      </c>
      <c r="C41" s="1">
        <v>638</v>
      </c>
      <c r="D41" s="1">
        <v>311</v>
      </c>
      <c r="E41" s="1">
        <v>533</v>
      </c>
      <c r="F41" s="5">
        <v>241</v>
      </c>
      <c r="G41" s="17">
        <v>230</v>
      </c>
      <c r="H41" s="1">
        <v>159</v>
      </c>
      <c r="I41" s="12">
        <f t="shared" si="0"/>
        <v>-0.30869565217391304</v>
      </c>
    </row>
    <row r="42" spans="1:9" ht="12.75">
      <c r="A42" s="38" t="s">
        <v>44</v>
      </c>
      <c r="B42" s="17">
        <v>25197</v>
      </c>
      <c r="C42" s="1">
        <v>17699</v>
      </c>
      <c r="D42" s="1">
        <v>6042</v>
      </c>
      <c r="E42" s="1">
        <v>545</v>
      </c>
      <c r="F42" s="5">
        <v>214</v>
      </c>
      <c r="G42" s="17">
        <v>150</v>
      </c>
      <c r="H42" s="1">
        <v>145</v>
      </c>
      <c r="I42" s="12">
        <f t="shared" si="0"/>
        <v>-0.03333333333333333</v>
      </c>
    </row>
    <row r="43" spans="1:9" ht="12.75">
      <c r="A43" s="39" t="s">
        <v>45</v>
      </c>
      <c r="B43" s="18">
        <v>652</v>
      </c>
      <c r="C43" s="7">
        <v>791</v>
      </c>
      <c r="D43" s="7">
        <v>330</v>
      </c>
      <c r="E43" s="7">
        <v>141</v>
      </c>
      <c r="F43" s="8">
        <v>91</v>
      </c>
      <c r="G43" s="18">
        <v>72</v>
      </c>
      <c r="H43" s="7">
        <v>61</v>
      </c>
      <c r="I43" s="13">
        <f t="shared" si="0"/>
        <v>-0.1527777777777778</v>
      </c>
    </row>
    <row r="44" spans="1:9" ht="12.75">
      <c r="A44" s="38" t="s">
        <v>46</v>
      </c>
      <c r="B44" s="17">
        <v>34</v>
      </c>
      <c r="C44" s="1">
        <v>185</v>
      </c>
      <c r="D44" s="1">
        <v>232</v>
      </c>
      <c r="E44" s="1">
        <v>145</v>
      </c>
      <c r="F44" s="5">
        <v>16</v>
      </c>
      <c r="G44" s="17">
        <v>16</v>
      </c>
      <c r="H44" s="1">
        <v>44</v>
      </c>
      <c r="I44" s="12">
        <f t="shared" si="0"/>
        <v>1.75</v>
      </c>
    </row>
    <row r="45" spans="1:9" ht="12.75">
      <c r="A45" s="38" t="s">
        <v>47</v>
      </c>
      <c r="B45" s="17">
        <v>123</v>
      </c>
      <c r="C45" s="1">
        <v>0</v>
      </c>
      <c r="D45" s="1">
        <v>0</v>
      </c>
      <c r="E45" s="1">
        <v>0</v>
      </c>
      <c r="F45" s="5">
        <v>3</v>
      </c>
      <c r="G45" s="17">
        <v>3</v>
      </c>
      <c r="H45" s="1">
        <v>123</v>
      </c>
      <c r="I45" s="12">
        <f t="shared" si="0"/>
        <v>40</v>
      </c>
    </row>
    <row r="46" spans="1:9" ht="12.75">
      <c r="A46" s="38" t="s">
        <v>48</v>
      </c>
      <c r="B46" s="17">
        <v>0</v>
      </c>
      <c r="C46" s="1">
        <v>5</v>
      </c>
      <c r="D46" s="1">
        <v>8</v>
      </c>
      <c r="E46" s="1">
        <v>12</v>
      </c>
      <c r="F46" s="5">
        <v>0</v>
      </c>
      <c r="G46" s="17">
        <v>0</v>
      </c>
      <c r="H46" s="1">
        <v>0</v>
      </c>
      <c r="I46" s="12">
        <f t="shared" si="0"/>
        <v>0</v>
      </c>
    </row>
    <row r="47" spans="1:9" ht="13.5" thickBot="1">
      <c r="A47" s="40" t="s">
        <v>49</v>
      </c>
      <c r="B47" s="19">
        <v>8</v>
      </c>
      <c r="C47" s="20">
        <v>0</v>
      </c>
      <c r="D47" s="20">
        <v>17</v>
      </c>
      <c r="E47" s="20">
        <v>0</v>
      </c>
      <c r="F47" s="21">
        <v>149</v>
      </c>
      <c r="G47" s="19">
        <v>0</v>
      </c>
      <c r="H47" s="20">
        <v>31</v>
      </c>
      <c r="I47" s="14">
        <f t="shared" si="0"/>
        <v>0</v>
      </c>
    </row>
    <row r="48" spans="1:9" ht="13.5" thickTop="1">
      <c r="A48" s="41" t="s">
        <v>50</v>
      </c>
      <c r="B48" s="22">
        <f>SUM(B4:B47)</f>
        <v>6030916</v>
      </c>
      <c r="C48" s="23">
        <f aca="true" t="shared" si="1" ref="C48:H48">SUM(C4:C47)</f>
        <v>6223509</v>
      </c>
      <c r="D48" s="23">
        <f t="shared" si="1"/>
        <v>5163552</v>
      </c>
      <c r="E48" s="23">
        <f t="shared" si="1"/>
        <v>4961400</v>
      </c>
      <c r="F48" s="24">
        <f t="shared" si="1"/>
        <v>5005797</v>
      </c>
      <c r="G48" s="22">
        <f t="shared" si="1"/>
        <v>3703424</v>
      </c>
      <c r="H48" s="23">
        <f t="shared" si="1"/>
        <v>4230289</v>
      </c>
      <c r="I48" s="15">
        <f t="shared" si="0"/>
        <v>0.14226429379946773</v>
      </c>
    </row>
  </sheetData>
  <mergeCells count="4">
    <mergeCell ref="A1:I1"/>
    <mergeCell ref="A2:A3"/>
    <mergeCell ref="B2:F2"/>
    <mergeCell ref="G2:H2"/>
  </mergeCells>
  <printOptions/>
  <pageMargins left="0.75" right="0.75" top="1" bottom="1" header="0.5" footer="0.5"/>
  <pageSetup fitToHeight="1" fitToWidth="1" horizontalDpi="204" verticalDpi="204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FAS/USDA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LocalAdmin</dc:creator>
  <cp:keywords/>
  <dc:description/>
  <cp:lastModifiedBy>dallosl</cp:lastModifiedBy>
  <cp:lastPrinted>2004-12-10T13:11:48Z</cp:lastPrinted>
  <dcterms:created xsi:type="dcterms:W3CDTF">2001-12-04T13:12:20Z</dcterms:created>
  <dcterms:modified xsi:type="dcterms:W3CDTF">2004-12-10T13:11:58Z</dcterms:modified>
  <cp:category/>
  <cp:version/>
  <cp:contentType/>
  <cp:contentStatus/>
</cp:coreProperties>
</file>