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<sst xmlns="http://schemas.openxmlformats.org/spreadsheetml/2006/main" count="84" uniqueCount="46">
  <si>
    <t>Description</t>
  </si>
  <si>
    <t>Year</t>
  </si>
  <si>
    <t>Units</t>
  </si>
  <si>
    <t>Values</t>
  </si>
  <si>
    <t>Notes/Source</t>
  </si>
  <si>
    <t>Month 
Updated</t>
  </si>
  <si>
    <t>Alternative Fuel Vehicles</t>
  </si>
  <si>
    <t>Liquefied Petroleum Gases</t>
  </si>
  <si>
    <t xml:space="preserve">Compressed Natural Gas </t>
  </si>
  <si>
    <t xml:space="preserve">Liquefied Natural Gas </t>
  </si>
  <si>
    <t>Ethanol, 85 Percent (E85)</t>
  </si>
  <si>
    <t>Electricity</t>
  </si>
  <si>
    <t>Total</t>
  </si>
  <si>
    <t>Alternative Fuel Stations</t>
  </si>
  <si>
    <t>Compressed Natural Gas</t>
  </si>
  <si>
    <t>85% Ethanol</t>
  </si>
  <si>
    <t>Propane</t>
  </si>
  <si>
    <t>Electric</t>
  </si>
  <si>
    <t>Biodiesel</t>
  </si>
  <si>
    <t>Hydrogen</t>
  </si>
  <si>
    <t>Liquefied Natural Gas</t>
  </si>
  <si>
    <t>October</t>
  </si>
  <si>
    <t>Alternative Fuel Prices (GGE Median Values)</t>
  </si>
  <si>
    <t xml:space="preserve">The Alternative Fuel Price Report </t>
  </si>
  <si>
    <t xml:space="preserve">Alternative Fuel Sales </t>
  </si>
  <si>
    <t xml:space="preserve">Liquefied Petroleum Gases </t>
  </si>
  <si>
    <t>Thousand GGE</t>
  </si>
  <si>
    <t>AFDC</t>
  </si>
  <si>
    <t>Total Altermative Fuel Vehicles</t>
  </si>
  <si>
    <t>Total Light Duty Vehicles</t>
  </si>
  <si>
    <t>Million</t>
  </si>
  <si>
    <t>EIA Total LDV Stock Including 2B Trucks</t>
  </si>
  <si>
    <t>Retail Outlets Selling Gasoline</t>
  </si>
  <si>
    <t>National Petroleum News Survey</t>
  </si>
  <si>
    <t>Conventional Gasoline</t>
  </si>
  <si>
    <t>EIA August 2003 Monthly Energy Review, Table 9.4</t>
  </si>
  <si>
    <t>% Alt Fuels of Total Light Duty Vehicle Energy Use</t>
  </si>
  <si>
    <t>EIA Annual Energy Outlook 2003, Table 46</t>
  </si>
  <si>
    <t>% Alt Fuel Vehicles of Total Light Duty Stock</t>
  </si>
  <si>
    <t>Calculated</t>
  </si>
  <si>
    <t>EIA Table 1. Estimated Number of Alternative-Fueled Vehicles in Use in the United States, by Fuel, 1993-2002</t>
  </si>
  <si>
    <t>Other (Includes M85)</t>
  </si>
  <si>
    <t>EIA Table 10. Estimated Consumption of Vehicle Fuels in the United States, 1992-2001</t>
  </si>
  <si>
    <t>Row</t>
  </si>
  <si>
    <t>Most Commonly Used Data</t>
  </si>
  <si>
    <t>Weatherization and Intergovernmental Programs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</si>
</sst>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8" fontId="0" fillId="0" borderId="0" xfId="15" applyNumberFormat="1" applyAlignment="1">
      <alignment/>
    </xf>
    <xf numFmtId="0" fontId="0" fillId="0" borderId="0" xfId="0" applyAlignment="1">
      <alignment horizontal="left" vertical="top" wrapText="1"/>
    </xf>
    <xf numFmtId="168" fontId="0" fillId="0" borderId="0" xfId="15" applyNumberForma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4" fontId="0" fillId="0" borderId="0" xfId="17" applyFont="1" applyFill="1" applyBorder="1" applyAlignment="1">
      <alignment horizontal="center" wrapText="1"/>
    </xf>
    <xf numFmtId="44" fontId="0" fillId="0" borderId="0" xfId="17" applyAlignment="1">
      <alignment/>
    </xf>
    <xf numFmtId="44" fontId="0" fillId="0" borderId="0" xfId="17" applyAlignment="1" quotePrefix="1">
      <alignment horizontal="right"/>
    </xf>
    <xf numFmtId="43" fontId="0" fillId="0" borderId="0" xfId="15" applyNumberFormat="1" applyFont="1" applyAlignment="1">
      <alignment/>
    </xf>
    <xf numFmtId="170" fontId="0" fillId="0" borderId="0" xfId="19" applyNumberFormat="1" applyAlignment="1">
      <alignment/>
    </xf>
    <xf numFmtId="170" fontId="0" fillId="0" borderId="0" xfId="19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7.7109375" style="0" customWidth="1"/>
    <col min="4" max="4" width="11.57421875" style="0" bestFit="1" customWidth="1"/>
    <col min="5" max="5" width="13.57421875" style="0" customWidth="1"/>
    <col min="6" max="6" width="11.421875" style="0" customWidth="1"/>
    <col min="7" max="7" width="43.421875" style="0" customWidth="1"/>
  </cols>
  <sheetData>
    <row r="1" ht="17.25">
      <c r="B1" s="17" t="s">
        <v>45</v>
      </c>
    </row>
    <row r="2" ht="17.25">
      <c r="B2" s="17" t="s">
        <v>44</v>
      </c>
    </row>
    <row r="3" spans="1:7" ht="26.25">
      <c r="A3" s="2" t="s">
        <v>43</v>
      </c>
      <c r="B3" s="2" t="s">
        <v>0</v>
      </c>
      <c r="C3" s="2" t="s">
        <v>1</v>
      </c>
      <c r="D3" s="2" t="s">
        <v>3</v>
      </c>
      <c r="E3" s="2" t="s">
        <v>2</v>
      </c>
      <c r="F3" s="3" t="s">
        <v>5</v>
      </c>
      <c r="G3" s="2" t="s">
        <v>4</v>
      </c>
    </row>
    <row r="4" spans="1:7" ht="12.75">
      <c r="A4">
        <v>1</v>
      </c>
      <c r="B4" s="2" t="s">
        <v>6</v>
      </c>
      <c r="F4" s="4"/>
      <c r="G4" s="4"/>
    </row>
    <row r="5" spans="1:7" ht="12.75" customHeight="1">
      <c r="A5">
        <f>+A4+1</f>
        <v>2</v>
      </c>
      <c r="B5" t="s">
        <v>7</v>
      </c>
      <c r="C5">
        <v>2002</v>
      </c>
      <c r="D5" s="6">
        <v>281286</v>
      </c>
      <c r="F5" s="4"/>
      <c r="G5" t="s">
        <v>40</v>
      </c>
    </row>
    <row r="6" spans="1:7" ht="12.75" customHeight="1">
      <c r="A6">
        <f aca="true" t="shared" si="0" ref="A6:A40">+A5+1</f>
        <v>3</v>
      </c>
      <c r="B6" t="s">
        <v>8</v>
      </c>
      <c r="C6">
        <v>2002</v>
      </c>
      <c r="D6" s="6">
        <v>126341</v>
      </c>
      <c r="F6" s="3"/>
      <c r="G6" t="s">
        <v>40</v>
      </c>
    </row>
    <row r="7" spans="1:7" ht="12.75" customHeight="1">
      <c r="A7">
        <f t="shared" si="0"/>
        <v>4</v>
      </c>
      <c r="B7" t="s">
        <v>9</v>
      </c>
      <c r="C7">
        <v>2002</v>
      </c>
      <c r="D7" s="6">
        <v>3187</v>
      </c>
      <c r="F7" s="3"/>
      <c r="G7" t="s">
        <v>40</v>
      </c>
    </row>
    <row r="8" spans="1:7" ht="12.75" customHeight="1">
      <c r="A8">
        <f t="shared" si="0"/>
        <v>5</v>
      </c>
      <c r="B8" t="s">
        <v>10</v>
      </c>
      <c r="C8">
        <v>2002</v>
      </c>
      <c r="D8" s="6">
        <v>82477</v>
      </c>
      <c r="F8" s="3"/>
      <c r="G8" t="s">
        <v>40</v>
      </c>
    </row>
    <row r="9" spans="1:7" ht="12.75" customHeight="1">
      <c r="A9">
        <f t="shared" si="0"/>
        <v>6</v>
      </c>
      <c r="B9" t="s">
        <v>11</v>
      </c>
      <c r="C9">
        <v>2002</v>
      </c>
      <c r="D9" s="6">
        <v>19755</v>
      </c>
      <c r="F9" s="3"/>
      <c r="G9" t="s">
        <v>40</v>
      </c>
    </row>
    <row r="10" spans="1:7" ht="12.75" customHeight="1">
      <c r="A10">
        <f t="shared" si="0"/>
        <v>7</v>
      </c>
      <c r="B10" t="s">
        <v>41</v>
      </c>
      <c r="C10">
        <v>2002</v>
      </c>
      <c r="D10" s="6">
        <v>5873</v>
      </c>
      <c r="F10" s="3"/>
      <c r="G10" t="s">
        <v>40</v>
      </c>
    </row>
    <row r="11" spans="1:7" ht="12.75" customHeight="1">
      <c r="A11">
        <f t="shared" si="0"/>
        <v>8</v>
      </c>
      <c r="B11" t="s">
        <v>28</v>
      </c>
      <c r="C11">
        <v>2002</v>
      </c>
      <c r="D11" s="6">
        <v>518919</v>
      </c>
      <c r="F11" s="3"/>
      <c r="G11" t="s">
        <v>40</v>
      </c>
    </row>
    <row r="12" spans="1:7" ht="12.75">
      <c r="A12">
        <f t="shared" si="0"/>
        <v>9</v>
      </c>
      <c r="B12" t="s">
        <v>29</v>
      </c>
      <c r="C12">
        <v>2002</v>
      </c>
      <c r="D12" s="13">
        <v>209.32</v>
      </c>
      <c r="E12" t="s">
        <v>30</v>
      </c>
      <c r="G12" t="s">
        <v>31</v>
      </c>
    </row>
    <row r="13" spans="1:7" ht="12.75">
      <c r="A13">
        <f t="shared" si="0"/>
        <v>10</v>
      </c>
      <c r="B13" t="s">
        <v>38</v>
      </c>
      <c r="D13" s="14">
        <f>D11/(D12*1000000)</f>
        <v>0.0024790703229505065</v>
      </c>
      <c r="G13" t="s">
        <v>39</v>
      </c>
    </row>
    <row r="14" ht="12.75">
      <c r="A14">
        <f t="shared" si="0"/>
        <v>11</v>
      </c>
    </row>
    <row r="15" spans="1:2" ht="12.75">
      <c r="A15">
        <f t="shared" si="0"/>
        <v>12</v>
      </c>
      <c r="B15" s="2" t="s">
        <v>13</v>
      </c>
    </row>
    <row r="16" spans="1:7" ht="12.75">
      <c r="A16">
        <f t="shared" si="0"/>
        <v>13</v>
      </c>
      <c r="B16" s="7" t="s">
        <v>14</v>
      </c>
      <c r="C16">
        <v>2002</v>
      </c>
      <c r="D16" s="8">
        <v>1101</v>
      </c>
      <c r="G16" t="s">
        <v>27</v>
      </c>
    </row>
    <row r="17" spans="1:7" ht="12.75">
      <c r="A17">
        <f t="shared" si="0"/>
        <v>14</v>
      </c>
      <c r="B17" s="7" t="s">
        <v>15</v>
      </c>
      <c r="C17">
        <v>2002</v>
      </c>
      <c r="D17" s="8">
        <v>178</v>
      </c>
      <c r="G17" t="s">
        <v>27</v>
      </c>
    </row>
    <row r="18" spans="1:7" ht="12.75">
      <c r="A18">
        <f t="shared" si="0"/>
        <v>15</v>
      </c>
      <c r="B18" s="7" t="s">
        <v>16</v>
      </c>
      <c r="C18">
        <v>2002</v>
      </c>
      <c r="D18" s="8">
        <v>4031</v>
      </c>
      <c r="G18" t="s">
        <v>27</v>
      </c>
    </row>
    <row r="19" spans="1:7" ht="12.75">
      <c r="A19">
        <f t="shared" si="0"/>
        <v>16</v>
      </c>
      <c r="B19" s="7" t="s">
        <v>17</v>
      </c>
      <c r="C19">
        <v>2002</v>
      </c>
      <c r="D19" s="8">
        <v>880</v>
      </c>
      <c r="G19" t="s">
        <v>27</v>
      </c>
    </row>
    <row r="20" spans="1:7" ht="12.75">
      <c r="A20">
        <f t="shared" si="0"/>
        <v>17</v>
      </c>
      <c r="B20" s="7" t="s">
        <v>18</v>
      </c>
      <c r="C20">
        <v>2002</v>
      </c>
      <c r="D20" s="8">
        <v>119</v>
      </c>
      <c r="G20" t="s">
        <v>27</v>
      </c>
    </row>
    <row r="21" spans="1:7" ht="12.75">
      <c r="A21">
        <f t="shared" si="0"/>
        <v>18</v>
      </c>
      <c r="B21" s="7" t="s">
        <v>19</v>
      </c>
      <c r="C21">
        <v>2002</v>
      </c>
      <c r="D21" s="8">
        <v>7</v>
      </c>
      <c r="G21" t="s">
        <v>27</v>
      </c>
    </row>
    <row r="22" spans="1:7" ht="12.75">
      <c r="A22">
        <f t="shared" si="0"/>
        <v>19</v>
      </c>
      <c r="B22" s="7" t="s">
        <v>20</v>
      </c>
      <c r="C22">
        <v>2002</v>
      </c>
      <c r="D22" s="8">
        <v>27</v>
      </c>
      <c r="G22" t="s">
        <v>27</v>
      </c>
    </row>
    <row r="23" spans="1:7" ht="12.75">
      <c r="A23">
        <f t="shared" si="0"/>
        <v>20</v>
      </c>
      <c r="B23" s="7" t="s">
        <v>12</v>
      </c>
      <c r="C23">
        <v>2002</v>
      </c>
      <c r="D23" s="8">
        <v>6368</v>
      </c>
      <c r="G23" t="s">
        <v>27</v>
      </c>
    </row>
    <row r="24" spans="1:7" ht="12.75">
      <c r="A24">
        <f t="shared" si="0"/>
        <v>21</v>
      </c>
      <c r="B24" s="7" t="s">
        <v>32</v>
      </c>
      <c r="C24">
        <v>2002</v>
      </c>
      <c r="D24" s="8">
        <v>170678</v>
      </c>
      <c r="G24" s="16" t="s">
        <v>33</v>
      </c>
    </row>
    <row r="25" ht="12.75">
      <c r="A25">
        <f t="shared" si="0"/>
        <v>22</v>
      </c>
    </row>
    <row r="26" spans="1:2" ht="26.25">
      <c r="A26">
        <f t="shared" si="0"/>
        <v>23</v>
      </c>
      <c r="B26" s="9" t="s">
        <v>22</v>
      </c>
    </row>
    <row r="27" spans="1:7" ht="12.75">
      <c r="A27">
        <f t="shared" si="0"/>
        <v>24</v>
      </c>
      <c r="B27" s="7" t="s">
        <v>14</v>
      </c>
      <c r="C27">
        <v>2002</v>
      </c>
      <c r="D27" s="10">
        <v>1.17</v>
      </c>
      <c r="F27" t="s">
        <v>21</v>
      </c>
      <c r="G27" s="5" t="s">
        <v>23</v>
      </c>
    </row>
    <row r="28" spans="1:7" ht="12.75">
      <c r="A28">
        <f t="shared" si="0"/>
        <v>25</v>
      </c>
      <c r="B28" s="7" t="s">
        <v>16</v>
      </c>
      <c r="C28">
        <v>2002</v>
      </c>
      <c r="D28" s="11">
        <v>1.66</v>
      </c>
      <c r="F28" t="s">
        <v>21</v>
      </c>
      <c r="G28" s="5" t="s">
        <v>23</v>
      </c>
    </row>
    <row r="29" spans="1:7" ht="12.75">
      <c r="A29">
        <f t="shared" si="0"/>
        <v>26</v>
      </c>
      <c r="B29" s="7" t="s">
        <v>15</v>
      </c>
      <c r="C29">
        <v>2002</v>
      </c>
      <c r="D29" s="11">
        <v>1.71</v>
      </c>
      <c r="F29" t="s">
        <v>21</v>
      </c>
      <c r="G29" s="5" t="s">
        <v>23</v>
      </c>
    </row>
    <row r="30" spans="1:7" ht="12.75">
      <c r="A30">
        <f t="shared" si="0"/>
        <v>27</v>
      </c>
      <c r="B30" s="7" t="s">
        <v>18</v>
      </c>
      <c r="C30">
        <v>2002</v>
      </c>
      <c r="D30" s="12">
        <v>1.6</v>
      </c>
      <c r="F30" t="s">
        <v>21</v>
      </c>
      <c r="G30" s="5" t="s">
        <v>23</v>
      </c>
    </row>
    <row r="31" spans="1:7" ht="12.75" customHeight="1">
      <c r="A31">
        <f t="shared" si="0"/>
        <v>28</v>
      </c>
      <c r="B31" s="7" t="s">
        <v>34</v>
      </c>
      <c r="C31">
        <v>2002</v>
      </c>
      <c r="D31" s="12">
        <v>1.44</v>
      </c>
      <c r="G31" s="5" t="s">
        <v>35</v>
      </c>
    </row>
    <row r="32" ht="12.75">
      <c r="A32">
        <f t="shared" si="0"/>
        <v>29</v>
      </c>
    </row>
    <row r="33" spans="1:4" ht="12.75">
      <c r="A33">
        <f t="shared" si="0"/>
        <v>30</v>
      </c>
      <c r="B33" s="9" t="s">
        <v>24</v>
      </c>
      <c r="D33" s="1"/>
    </row>
    <row r="34" spans="1:7" ht="12.75">
      <c r="A34">
        <f t="shared" si="0"/>
        <v>31</v>
      </c>
      <c r="B34" s="7" t="s">
        <v>25</v>
      </c>
      <c r="C34">
        <v>2002</v>
      </c>
      <c r="D34" s="8">
        <v>255515</v>
      </c>
      <c r="E34" t="s">
        <v>26</v>
      </c>
      <c r="G34" t="s">
        <v>42</v>
      </c>
    </row>
    <row r="35" spans="1:7" ht="12.75">
      <c r="A35">
        <f t="shared" si="0"/>
        <v>32</v>
      </c>
      <c r="B35" s="7" t="s">
        <v>14</v>
      </c>
      <c r="C35">
        <v>2002</v>
      </c>
      <c r="D35" s="8">
        <v>113554</v>
      </c>
      <c r="E35" t="s">
        <v>26</v>
      </c>
      <c r="G35" t="s">
        <v>42</v>
      </c>
    </row>
    <row r="36" spans="1:7" ht="12.75">
      <c r="A36">
        <f t="shared" si="0"/>
        <v>33</v>
      </c>
      <c r="B36" s="7" t="s">
        <v>20</v>
      </c>
      <c r="C36">
        <v>2002</v>
      </c>
      <c r="D36" s="8">
        <v>10504</v>
      </c>
      <c r="E36" t="s">
        <v>26</v>
      </c>
      <c r="G36" t="s">
        <v>42</v>
      </c>
    </row>
    <row r="37" spans="1:7" ht="12.75">
      <c r="A37">
        <f t="shared" si="0"/>
        <v>34</v>
      </c>
      <c r="B37" t="s">
        <v>10</v>
      </c>
      <c r="C37">
        <v>2002</v>
      </c>
      <c r="D37" s="8">
        <v>10075</v>
      </c>
      <c r="E37" t="s">
        <v>26</v>
      </c>
      <c r="G37" t="s">
        <v>42</v>
      </c>
    </row>
    <row r="38" spans="1:7" ht="12.75">
      <c r="A38">
        <f t="shared" si="0"/>
        <v>35</v>
      </c>
      <c r="B38" t="s">
        <v>11</v>
      </c>
      <c r="C38">
        <v>2002</v>
      </c>
      <c r="D38" s="8">
        <v>4460</v>
      </c>
      <c r="E38" t="s">
        <v>26</v>
      </c>
      <c r="G38" t="s">
        <v>42</v>
      </c>
    </row>
    <row r="39" spans="1:7" ht="12.75">
      <c r="A39">
        <f t="shared" si="0"/>
        <v>36</v>
      </c>
      <c r="B39" s="7" t="s">
        <v>18</v>
      </c>
      <c r="C39">
        <v>2001</v>
      </c>
      <c r="D39" s="8">
        <v>25431</v>
      </c>
      <c r="E39" t="s">
        <v>26</v>
      </c>
      <c r="G39" t="s">
        <v>42</v>
      </c>
    </row>
    <row r="40" spans="1:7" ht="26.25">
      <c r="A40">
        <f t="shared" si="0"/>
        <v>37</v>
      </c>
      <c r="B40" s="7" t="s">
        <v>36</v>
      </c>
      <c r="C40">
        <v>2002</v>
      </c>
      <c r="D40" s="15">
        <v>0.008</v>
      </c>
      <c r="G40" t="s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Weatherization and Intergovernmental Programs - Most Commonly Used Data</dc:title>
  <dc:subject/>
  <dc:creator>Robert Margolis</dc:creator>
  <cp:keywords/>
  <dc:description/>
  <cp:lastModifiedBy>MHP</cp:lastModifiedBy>
  <cp:lastPrinted>2003-10-08T19:11:29Z</cp:lastPrinted>
  <dcterms:created xsi:type="dcterms:W3CDTF">2003-08-05T17:26:23Z</dcterms:created>
  <dcterms:modified xsi:type="dcterms:W3CDTF">2004-01-23T13:46:05Z</dcterms:modified>
  <cp:category/>
  <cp:version/>
  <cp:contentType/>
  <cp:contentStatus/>
</cp:coreProperties>
</file>