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490" activeTab="0"/>
  </bookViews>
  <sheets>
    <sheet name="VWIP FY 2007 2nd Yr Eligibles" sheetId="1" r:id="rId1"/>
  </sheets>
  <definedNames>
    <definedName name="_xlnm.Print_Area" localSheetId="0">'VWIP FY 2007 2nd Yr Eligibles'!$A$1:$P$29</definedName>
  </definedNames>
  <calcPr fullCalcOnLoad="1"/>
</workbook>
</file>

<file path=xl/sharedStrings.xml><?xml version="1.0" encoding="utf-8"?>
<sst xmlns="http://schemas.openxmlformats.org/spreadsheetml/2006/main" count="210" uniqueCount="179">
  <si>
    <t>State</t>
  </si>
  <si>
    <t>GOTR/Designee</t>
  </si>
  <si>
    <t>DVET Phone #</t>
  </si>
  <si>
    <t>Award</t>
  </si>
  <si>
    <t>Category</t>
  </si>
  <si>
    <t>Grantee Name</t>
  </si>
  <si>
    <t>Grantee Address</t>
  </si>
  <si>
    <t>City</t>
  </si>
  <si>
    <t>Zip</t>
  </si>
  <si>
    <t>Sal.</t>
  </si>
  <si>
    <t>Contact First</t>
  </si>
  <si>
    <t>Contact Last</t>
  </si>
  <si>
    <t>Grantee Phone#</t>
  </si>
  <si>
    <t>Charles</t>
  </si>
  <si>
    <t>89101</t>
  </si>
  <si>
    <t>* = Awarded at High Risk</t>
  </si>
  <si>
    <t>Period of Performance: July 1, 2007 thru June 30, 2008</t>
  </si>
  <si>
    <t>#</t>
  </si>
  <si>
    <t>Planned</t>
  </si>
  <si>
    <t>Planned Entered</t>
  </si>
  <si>
    <t>Cost Per</t>
  </si>
  <si>
    <t>180 Day</t>
  </si>
  <si>
    <t>Planned 180 Day</t>
  </si>
  <si>
    <t>Planned Avg Hrly</t>
  </si>
  <si>
    <t>Enrollments</t>
  </si>
  <si>
    <t>Employments</t>
  </si>
  <si>
    <t>Employment Rate</t>
  </si>
  <si>
    <t>Placement</t>
  </si>
  <si>
    <t>Retention</t>
  </si>
  <si>
    <t>Retention Rate%</t>
  </si>
  <si>
    <t>Wage @ Placement</t>
  </si>
  <si>
    <t>Mr.</t>
  </si>
  <si>
    <t>Ms</t>
  </si>
  <si>
    <t>Total Planned
Enrollments</t>
  </si>
  <si>
    <t>Total Planned
Entered Employment</t>
  </si>
  <si>
    <t>Planned Entered
Employment Rate</t>
  </si>
  <si>
    <t>Average Cost
Per Placement</t>
  </si>
  <si>
    <t>Total Planned
180 Day
Retention</t>
  </si>
  <si>
    <t>Average 180 Day
Retention Rate</t>
  </si>
  <si>
    <t>Average Planned
Wages @ Placement</t>
  </si>
  <si>
    <t>2nd</t>
  </si>
  <si>
    <t>2rd Yr Total:</t>
  </si>
  <si>
    <t>VWIP FY 2007 2nd Year Funding Grant Modifications</t>
  </si>
  <si>
    <t>02/ /07 - jdp</t>
  </si>
  <si>
    <t>AZ</t>
  </si>
  <si>
    <t>Michael Espinosa</t>
  </si>
  <si>
    <t>(602) 379-4961</t>
  </si>
  <si>
    <t>E-9-5-6-0005</t>
  </si>
  <si>
    <t>VWIP</t>
  </si>
  <si>
    <t>Pima County</t>
  </si>
  <si>
    <t>2797 East Ajo Way</t>
  </si>
  <si>
    <t>Tucson</t>
  </si>
  <si>
    <t>85713</t>
  </si>
  <si>
    <t>Dorothee</t>
  </si>
  <si>
    <t>Harmon</t>
  </si>
  <si>
    <t>520-243-6760</t>
  </si>
  <si>
    <t>IN</t>
  </si>
  <si>
    <t>Bruce Redman</t>
  </si>
  <si>
    <t>(317) 232-6804</t>
  </si>
  <si>
    <t>E-9-5-6-0006</t>
  </si>
  <si>
    <t>Indiana Department Workforce Development</t>
  </si>
  <si>
    <t>10 North Senate Avenue</t>
  </si>
  <si>
    <t>Indianapolis</t>
  </si>
  <si>
    <t>46204</t>
  </si>
  <si>
    <t>George</t>
  </si>
  <si>
    <t>Minix</t>
  </si>
  <si>
    <t>317-232-0647</t>
  </si>
  <si>
    <t>MA</t>
  </si>
  <si>
    <t>Paul Desmond</t>
  </si>
  <si>
    <t>(617) 626-6699</t>
  </si>
  <si>
    <t>E-9-5-6-0007</t>
  </si>
  <si>
    <t>Commonwealth of Massachusetts</t>
  </si>
  <si>
    <t>One Ashburton Place, Room 2112</t>
  </si>
  <si>
    <t>Boston</t>
  </si>
  <si>
    <t>02108</t>
  </si>
  <si>
    <t>Ms.</t>
  </si>
  <si>
    <t>Margaret</t>
  </si>
  <si>
    <t>Ryan</t>
  </si>
  <si>
    <t>508-890-3215</t>
  </si>
  <si>
    <t>MD</t>
  </si>
  <si>
    <t>Stanley Seidel</t>
  </si>
  <si>
    <t>(410) 767-2110</t>
  </si>
  <si>
    <t>E-9-5-6-0008</t>
  </si>
  <si>
    <t>Way Station, Inc.</t>
  </si>
  <si>
    <t>PO Box 3826, 230 W. Patrick Street</t>
  </si>
  <si>
    <t>Frederick</t>
  </si>
  <si>
    <t>21705</t>
  </si>
  <si>
    <t>Anne</t>
  </si>
  <si>
    <t>Rea</t>
  </si>
  <si>
    <t>301-662-0099 ext. 3530</t>
  </si>
  <si>
    <t>MN</t>
  </si>
  <si>
    <t>Kevin Nagel</t>
  </si>
  <si>
    <t>(651) 296-3665</t>
  </si>
  <si>
    <t>E-9-5-6-0009</t>
  </si>
  <si>
    <t>Resource, Inc.</t>
  </si>
  <si>
    <t>1900 Chicago Avenue South</t>
  </si>
  <si>
    <t>Minneapolis</t>
  </si>
  <si>
    <t>55404</t>
  </si>
  <si>
    <t>Elizabeth</t>
  </si>
  <si>
    <t>McMillan</t>
  </si>
  <si>
    <t>612-752-8815</t>
  </si>
  <si>
    <t>NC</t>
  </si>
  <si>
    <t>Steve Guess</t>
  </si>
  <si>
    <t>(919) 733-7402</t>
  </si>
  <si>
    <t>E-9-5-6-0010</t>
  </si>
  <si>
    <t>Asheville Buncombe Community Christian Ministry, Inc.</t>
  </si>
  <si>
    <t>30 Cumberland Ave.</t>
  </si>
  <si>
    <t>Buncombe</t>
  </si>
  <si>
    <t>28801</t>
  </si>
  <si>
    <t>Rev.</t>
  </si>
  <si>
    <t>Scott</t>
  </si>
  <si>
    <t>Rogers</t>
  </si>
  <si>
    <t>828-259-5300</t>
  </si>
  <si>
    <t>NE</t>
  </si>
  <si>
    <t>Rick Nelson</t>
  </si>
  <si>
    <t>(402) 437-5289</t>
  </si>
  <si>
    <t>E-9-5-6-0011</t>
  </si>
  <si>
    <t>Nebraska Workforce Development, DOL</t>
  </si>
  <si>
    <t>550 South 116th Street</t>
  </si>
  <si>
    <t>Lincoln</t>
  </si>
  <si>
    <t>68502</t>
  </si>
  <si>
    <t>Joan</t>
  </si>
  <si>
    <t>Modrell</t>
  </si>
  <si>
    <t>402-471-9948</t>
  </si>
  <si>
    <t>NV</t>
  </si>
  <si>
    <t>Darrol Brown</t>
  </si>
  <si>
    <t>(775) 687-4632</t>
  </si>
  <si>
    <t>E-9-5-6-0012</t>
  </si>
  <si>
    <t>United States Veterans Initiative</t>
  </si>
  <si>
    <t>525 E. Bonanza</t>
  </si>
  <si>
    <t>Las Vegas</t>
  </si>
  <si>
    <t>Myrna</t>
  </si>
  <si>
    <t>Pili</t>
  </si>
  <si>
    <t>702-400-8575</t>
  </si>
  <si>
    <t>NY</t>
  </si>
  <si>
    <t>Frank Merges</t>
  </si>
  <si>
    <t>(518) 457-7465</t>
  </si>
  <si>
    <t>E-9-5-6-0013</t>
  </si>
  <si>
    <t>Veterans Outreach Center, Inc.</t>
  </si>
  <si>
    <t>459 South Avenue</t>
  </si>
  <si>
    <t>Rochester</t>
  </si>
  <si>
    <t>14620</t>
  </si>
  <si>
    <t>Peter</t>
  </si>
  <si>
    <t>Blind</t>
  </si>
  <si>
    <t>585-546-4250</t>
  </si>
  <si>
    <t>OK</t>
  </si>
  <si>
    <t>Joe Dyer</t>
  </si>
  <si>
    <t>(405) 231-5088</t>
  </si>
  <si>
    <t>E-9-5-6-0014</t>
  </si>
  <si>
    <t>East Central University</t>
  </si>
  <si>
    <t>1100 E 14th</t>
  </si>
  <si>
    <t>Ada</t>
  </si>
  <si>
    <t>74820</t>
  </si>
  <si>
    <t>Vires, Jr.</t>
  </si>
  <si>
    <t>580-310-5486</t>
  </si>
  <si>
    <t>OR</t>
  </si>
  <si>
    <t>Ronald Cannon</t>
  </si>
  <si>
    <t>(503) 947-1490</t>
  </si>
  <si>
    <t>E-9-5-6-0015</t>
  </si>
  <si>
    <t>Community Solutions for Clackamas County</t>
  </si>
  <si>
    <t>112 11th Street</t>
  </si>
  <si>
    <t>Oregon City</t>
  </si>
  <si>
    <t>97045</t>
  </si>
  <si>
    <t>Maureen</t>
  </si>
  <si>
    <t>Thompson</t>
  </si>
  <si>
    <t>503-655-8842</t>
  </si>
  <si>
    <t>WY</t>
  </si>
  <si>
    <t>David McNulty</t>
  </si>
  <si>
    <t>(307) 261-5454</t>
  </si>
  <si>
    <t>E-9-5-6-0016</t>
  </si>
  <si>
    <t>Wyoming Contractors Association</t>
  </si>
  <si>
    <t>2220 North Bryan Stock Trail</t>
  </si>
  <si>
    <t>Casper</t>
  </si>
  <si>
    <t>82605</t>
  </si>
  <si>
    <t>Chris</t>
  </si>
  <si>
    <t>Corlis</t>
  </si>
  <si>
    <t>307-237-4400</t>
  </si>
  <si>
    <t>Optional YR</t>
  </si>
  <si>
    <t>Grant #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</si>
</sst>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%"/>
    <numFmt numFmtId="167" formatCode="0.0%"/>
    <numFmt numFmtId="168" formatCode="&quot;$&quot;#,##0;[Red]&quot;$&quot;#,##0"/>
    <numFmt numFmtId="169" formatCode="_(&quot;$&quot;* #,##0_);_(&quot;$&quot;* \(#,##0\);_(&quot;$&quot;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4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u val="double"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 horizontal="center"/>
    </xf>
    <xf numFmtId="44" fontId="4" fillId="0" borderId="0" xfId="17" applyFont="1" applyAlignment="1">
      <alignment horizontal="center"/>
    </xf>
    <xf numFmtId="1" fontId="4" fillId="0" borderId="0" xfId="17" applyNumberFormat="1" applyFont="1" applyAlignment="1">
      <alignment horizontal="center"/>
    </xf>
    <xf numFmtId="1" fontId="4" fillId="0" borderId="0" xfId="21" applyNumberFormat="1" applyFont="1" applyAlignment="1">
      <alignment horizontal="center"/>
    </xf>
    <xf numFmtId="9" fontId="4" fillId="0" borderId="0" xfId="21" applyFont="1" applyAlignment="1">
      <alignment horizontal="center"/>
    </xf>
    <xf numFmtId="7" fontId="4" fillId="0" borderId="0" xfId="17" applyNumberFormat="1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9" fontId="4" fillId="0" borderId="0" xfId="21" applyFont="1" applyFill="1" applyBorder="1" applyAlignment="1">
      <alignment horizontal="center" wrapText="1"/>
    </xf>
    <xf numFmtId="5" fontId="4" fillId="0" borderId="0" xfId="17" applyNumberFormat="1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9" fontId="4" fillId="0" borderId="0" xfId="21" applyNumberFormat="1" applyFont="1" applyBorder="1" applyAlignment="1">
      <alignment horizontal="center" wrapText="1"/>
    </xf>
    <xf numFmtId="1" fontId="5" fillId="0" borderId="0" xfId="17" applyNumberFormat="1" applyFont="1" applyBorder="1" applyAlignment="1">
      <alignment horizontal="center"/>
    </xf>
    <xf numFmtId="1" fontId="5" fillId="0" borderId="0" xfId="21" applyNumberFormat="1" applyFont="1" applyBorder="1" applyAlignment="1">
      <alignment horizontal="center"/>
    </xf>
    <xf numFmtId="9" fontId="5" fillId="0" borderId="0" xfId="21" applyFont="1" applyBorder="1" applyAlignment="1">
      <alignment horizontal="center"/>
    </xf>
    <xf numFmtId="44" fontId="8" fillId="0" borderId="0" xfId="17" applyFont="1" applyBorder="1" applyAlignment="1">
      <alignment horizontal="center"/>
    </xf>
    <xf numFmtId="7" fontId="5" fillId="0" borderId="0" xfId="17" applyNumberFormat="1" applyFont="1" applyBorder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1" fontId="11" fillId="0" borderId="0" xfId="17" applyNumberFormat="1" applyFont="1" applyBorder="1" applyAlignment="1">
      <alignment horizontal="center"/>
    </xf>
    <xf numFmtId="1" fontId="11" fillId="0" borderId="0" xfId="21" applyNumberFormat="1" applyFont="1" applyBorder="1" applyAlignment="1">
      <alignment horizontal="center"/>
    </xf>
    <xf numFmtId="9" fontId="11" fillId="0" borderId="0" xfId="21" applyFont="1" applyBorder="1" applyAlignment="1">
      <alignment horizontal="center"/>
    </xf>
    <xf numFmtId="44" fontId="12" fillId="0" borderId="0" xfId="17" applyFont="1" applyBorder="1" applyAlignment="1">
      <alignment horizontal="center"/>
    </xf>
    <xf numFmtId="7" fontId="11" fillId="0" borderId="0" xfId="17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69" fontId="13" fillId="0" borderId="3" xfId="17" applyNumberFormat="1" applyFont="1" applyFill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left"/>
    </xf>
    <xf numFmtId="0" fontId="13" fillId="0" borderId="3" xfId="20" applyFont="1" applyFill="1" applyBorder="1" applyAlignment="1">
      <alignment horizontal="center"/>
    </xf>
    <xf numFmtId="0" fontId="13" fillId="0" borderId="3" xfId="0" applyFont="1" applyBorder="1" applyAlignment="1">
      <alignment/>
    </xf>
    <xf numFmtId="0" fontId="13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13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0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9" fontId="13" fillId="0" borderId="0" xfId="21" applyFont="1" applyFill="1" applyBorder="1" applyAlignment="1">
      <alignment horizontal="center" wrapText="1"/>
    </xf>
    <xf numFmtId="5" fontId="13" fillId="0" borderId="0" xfId="17" applyNumberFormat="1" applyFont="1" applyBorder="1" applyAlignment="1">
      <alignment horizontal="center" wrapText="1"/>
    </xf>
    <xf numFmtId="1" fontId="13" fillId="0" borderId="0" xfId="0" applyNumberFormat="1" applyFont="1" applyFill="1" applyBorder="1" applyAlignment="1">
      <alignment horizontal="center" wrapText="1"/>
    </xf>
    <xf numFmtId="9" fontId="13" fillId="0" borderId="0" xfId="21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workbookViewId="0" topLeftCell="A10">
      <selection activeCell="E24" sqref="E24"/>
    </sheetView>
  </sheetViews>
  <sheetFormatPr defaultColWidth="9.140625" defaultRowHeight="12.75"/>
  <cols>
    <col min="1" max="1" width="7.421875" style="5" customWidth="1"/>
    <col min="2" max="2" width="9.8515625" style="3" bestFit="1" customWidth="1"/>
    <col min="3" max="3" width="21.140625" style="4" customWidth="1"/>
    <col min="4" max="4" width="18.421875" style="4" customWidth="1"/>
    <col min="5" max="5" width="17.7109375" style="8" customWidth="1"/>
    <col min="6" max="6" width="15.421875" style="4" customWidth="1"/>
    <col min="7" max="7" width="15.00390625" style="4" customWidth="1"/>
    <col min="8" max="8" width="13.28125" style="5" customWidth="1"/>
    <col min="9" max="9" width="49.140625" style="41" customWidth="1"/>
    <col min="10" max="10" width="36.28125" style="6" customWidth="1"/>
    <col min="11" max="11" width="13.421875" style="6" bestFit="1" customWidth="1"/>
    <col min="12" max="12" width="8.421875" style="7" customWidth="1"/>
    <col min="13" max="13" width="5.8515625" style="5" customWidth="1"/>
    <col min="14" max="15" width="16.140625" style="3" customWidth="1"/>
    <col min="16" max="16" width="25.8515625" style="6" customWidth="1"/>
    <col min="17" max="17" width="15.57421875" style="5" hidden="1" customWidth="1"/>
    <col min="18" max="18" width="15.8515625" style="5" hidden="1" customWidth="1"/>
    <col min="19" max="19" width="1.8515625" style="5" hidden="1" customWidth="1"/>
    <col min="20" max="20" width="11.00390625" style="5" hidden="1" customWidth="1"/>
    <col min="21" max="21" width="10.421875" style="5" hidden="1" customWidth="1"/>
    <col min="22" max="22" width="15.8515625" style="5" hidden="1" customWidth="1"/>
    <col min="23" max="23" width="19.00390625" style="5" hidden="1" customWidth="1"/>
    <col min="24" max="16384" width="9.140625" style="5" customWidth="1"/>
  </cols>
  <sheetData>
    <row r="1" spans="1:16" s="1" customFormat="1" ht="35.25" customHeight="1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s="1" customFormat="1" ht="35.25" customHeight="1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9" spans="17:23" ht="15.75">
      <c r="Q9" s="25" t="s">
        <v>18</v>
      </c>
      <c r="R9" s="26" t="s">
        <v>19</v>
      </c>
      <c r="S9" s="27" t="s">
        <v>19</v>
      </c>
      <c r="T9" s="24" t="s">
        <v>20</v>
      </c>
      <c r="U9" s="25" t="s">
        <v>21</v>
      </c>
      <c r="V9" s="27" t="s">
        <v>22</v>
      </c>
      <c r="W9" s="28" t="s">
        <v>23</v>
      </c>
    </row>
    <row r="10" spans="1:23" s="54" customFormat="1" ht="27" customHeight="1">
      <c r="A10" s="45" t="s">
        <v>17</v>
      </c>
      <c r="B10" s="46" t="s">
        <v>0</v>
      </c>
      <c r="C10" s="46" t="s">
        <v>1</v>
      </c>
      <c r="D10" s="46" t="s">
        <v>2</v>
      </c>
      <c r="E10" s="47" t="s">
        <v>3</v>
      </c>
      <c r="F10" s="46" t="s">
        <v>178</v>
      </c>
      <c r="G10" s="46" t="s">
        <v>177</v>
      </c>
      <c r="H10" s="46" t="s">
        <v>4</v>
      </c>
      <c r="I10" s="46" t="s">
        <v>5</v>
      </c>
      <c r="J10" s="46" t="s">
        <v>6</v>
      </c>
      <c r="K10" s="46" t="s">
        <v>7</v>
      </c>
      <c r="L10" s="48" t="s">
        <v>8</v>
      </c>
      <c r="M10" s="46" t="s">
        <v>9</v>
      </c>
      <c r="N10" s="46" t="s">
        <v>10</v>
      </c>
      <c r="O10" s="46" t="s">
        <v>11</v>
      </c>
      <c r="P10" s="46" t="s">
        <v>12</v>
      </c>
      <c r="Q10" s="49" t="s">
        <v>24</v>
      </c>
      <c r="R10" s="50" t="s">
        <v>25</v>
      </c>
      <c r="S10" s="51" t="s">
        <v>26</v>
      </c>
      <c r="T10" s="52" t="s">
        <v>27</v>
      </c>
      <c r="U10" s="49" t="s">
        <v>28</v>
      </c>
      <c r="V10" s="51" t="s">
        <v>29</v>
      </c>
      <c r="W10" s="53" t="s">
        <v>30</v>
      </c>
    </row>
    <row r="11" spans="1:23" s="2" customFormat="1" ht="19.5" customHeight="1">
      <c r="A11" s="4"/>
      <c r="B11" s="9"/>
      <c r="C11" s="9"/>
      <c r="D11" s="9"/>
      <c r="E11" s="10"/>
      <c r="F11" s="9"/>
      <c r="G11" s="9"/>
      <c r="H11" s="9"/>
      <c r="I11" s="42"/>
      <c r="J11" s="9"/>
      <c r="K11" s="9"/>
      <c r="L11" s="11"/>
      <c r="M11" s="9"/>
      <c r="N11" s="9"/>
      <c r="O11" s="9"/>
      <c r="P11" s="12"/>
      <c r="Q11" s="34"/>
      <c r="R11" s="35"/>
      <c r="S11" s="36"/>
      <c r="T11" s="37"/>
      <c r="U11" s="34"/>
      <c r="V11" s="36"/>
      <c r="W11" s="38"/>
    </row>
    <row r="12" spans="1:16" s="64" customFormat="1" ht="18" customHeight="1">
      <c r="A12" s="55">
        <v>1</v>
      </c>
      <c r="B12" s="56" t="s">
        <v>44</v>
      </c>
      <c r="C12" s="56" t="s">
        <v>45</v>
      </c>
      <c r="D12" s="56" t="s">
        <v>46</v>
      </c>
      <c r="E12" s="57">
        <v>700000</v>
      </c>
      <c r="F12" s="56" t="s">
        <v>47</v>
      </c>
      <c r="G12" s="56" t="s">
        <v>40</v>
      </c>
      <c r="H12" s="56" t="s">
        <v>48</v>
      </c>
      <c r="I12" s="58" t="s">
        <v>49</v>
      </c>
      <c r="J12" s="59" t="s">
        <v>50</v>
      </c>
      <c r="K12" s="59" t="s">
        <v>51</v>
      </c>
      <c r="L12" s="60" t="s">
        <v>52</v>
      </c>
      <c r="M12" s="61" t="s">
        <v>32</v>
      </c>
      <c r="N12" s="62" t="s">
        <v>53</v>
      </c>
      <c r="O12" s="63" t="s">
        <v>54</v>
      </c>
      <c r="P12" s="62" t="s">
        <v>55</v>
      </c>
    </row>
    <row r="13" spans="1:16" s="64" customFormat="1" ht="18" customHeight="1">
      <c r="A13" s="55">
        <v>2</v>
      </c>
      <c r="B13" s="56" t="s">
        <v>56</v>
      </c>
      <c r="C13" s="56" t="s">
        <v>57</v>
      </c>
      <c r="D13" s="56" t="s">
        <v>58</v>
      </c>
      <c r="E13" s="57">
        <v>750000</v>
      </c>
      <c r="F13" s="56" t="s">
        <v>59</v>
      </c>
      <c r="G13" s="56" t="s">
        <v>40</v>
      </c>
      <c r="H13" s="56" t="s">
        <v>48</v>
      </c>
      <c r="I13" s="65" t="s">
        <v>60</v>
      </c>
      <c r="J13" s="66" t="s">
        <v>61</v>
      </c>
      <c r="K13" s="66" t="s">
        <v>62</v>
      </c>
      <c r="L13" s="60" t="s">
        <v>63</v>
      </c>
      <c r="M13" s="67" t="s">
        <v>31</v>
      </c>
      <c r="N13" s="62" t="s">
        <v>64</v>
      </c>
      <c r="O13" s="68" t="s">
        <v>65</v>
      </c>
      <c r="P13" s="69" t="s">
        <v>66</v>
      </c>
    </row>
    <row r="14" spans="1:16" s="64" customFormat="1" ht="18" customHeight="1">
      <c r="A14" s="55">
        <v>3</v>
      </c>
      <c r="B14" s="56" t="s">
        <v>67</v>
      </c>
      <c r="C14" s="56" t="s">
        <v>68</v>
      </c>
      <c r="D14" s="56" t="s">
        <v>69</v>
      </c>
      <c r="E14" s="57">
        <v>750000</v>
      </c>
      <c r="F14" s="56" t="s">
        <v>70</v>
      </c>
      <c r="G14" s="56" t="s">
        <v>40</v>
      </c>
      <c r="H14" s="56" t="s">
        <v>48</v>
      </c>
      <c r="I14" s="65" t="s">
        <v>71</v>
      </c>
      <c r="J14" s="66" t="s">
        <v>72</v>
      </c>
      <c r="K14" s="66" t="s">
        <v>73</v>
      </c>
      <c r="L14" s="60" t="s">
        <v>74</v>
      </c>
      <c r="M14" s="67" t="s">
        <v>75</v>
      </c>
      <c r="N14" s="62" t="s">
        <v>76</v>
      </c>
      <c r="O14" s="68" t="s">
        <v>77</v>
      </c>
      <c r="P14" s="69" t="s">
        <v>78</v>
      </c>
    </row>
    <row r="15" spans="1:16" s="64" customFormat="1" ht="18" customHeight="1">
      <c r="A15" s="55">
        <v>4</v>
      </c>
      <c r="B15" s="56" t="s">
        <v>79</v>
      </c>
      <c r="C15" s="56" t="s">
        <v>80</v>
      </c>
      <c r="D15" s="56" t="s">
        <v>81</v>
      </c>
      <c r="E15" s="57">
        <v>749964</v>
      </c>
      <c r="F15" s="56" t="s">
        <v>82</v>
      </c>
      <c r="G15" s="56" t="s">
        <v>40</v>
      </c>
      <c r="H15" s="56" t="s">
        <v>48</v>
      </c>
      <c r="I15" s="65" t="s">
        <v>83</v>
      </c>
      <c r="J15" s="66" t="s">
        <v>84</v>
      </c>
      <c r="K15" s="66" t="s">
        <v>85</v>
      </c>
      <c r="L15" s="60" t="s">
        <v>86</v>
      </c>
      <c r="M15" s="67" t="s">
        <v>75</v>
      </c>
      <c r="N15" s="62" t="s">
        <v>87</v>
      </c>
      <c r="O15" s="68" t="s">
        <v>88</v>
      </c>
      <c r="P15" s="69" t="s">
        <v>89</v>
      </c>
    </row>
    <row r="16" spans="1:16" s="64" customFormat="1" ht="18" customHeight="1">
      <c r="A16" s="55">
        <v>5</v>
      </c>
      <c r="B16" s="56" t="s">
        <v>90</v>
      </c>
      <c r="C16" s="56" t="s">
        <v>91</v>
      </c>
      <c r="D16" s="67" t="s">
        <v>92</v>
      </c>
      <c r="E16" s="57">
        <v>750000</v>
      </c>
      <c r="F16" s="56" t="s">
        <v>93</v>
      </c>
      <c r="G16" s="56" t="s">
        <v>40</v>
      </c>
      <c r="H16" s="56" t="s">
        <v>48</v>
      </c>
      <c r="I16" s="65" t="s">
        <v>94</v>
      </c>
      <c r="J16" s="66" t="s">
        <v>95</v>
      </c>
      <c r="K16" s="66" t="s">
        <v>96</v>
      </c>
      <c r="L16" s="60" t="s">
        <v>97</v>
      </c>
      <c r="M16" s="61" t="s">
        <v>75</v>
      </c>
      <c r="N16" s="62" t="s">
        <v>98</v>
      </c>
      <c r="O16" s="68" t="s">
        <v>99</v>
      </c>
      <c r="P16" s="69" t="s">
        <v>100</v>
      </c>
    </row>
    <row r="17" spans="1:16" s="64" customFormat="1" ht="18" customHeight="1">
      <c r="A17" s="55">
        <v>7</v>
      </c>
      <c r="B17" s="56" t="s">
        <v>101</v>
      </c>
      <c r="C17" s="56" t="s">
        <v>102</v>
      </c>
      <c r="D17" s="67" t="s">
        <v>103</v>
      </c>
      <c r="E17" s="57">
        <v>213800</v>
      </c>
      <c r="F17" s="56" t="s">
        <v>104</v>
      </c>
      <c r="G17" s="56" t="s">
        <v>40</v>
      </c>
      <c r="H17" s="56" t="s">
        <v>48</v>
      </c>
      <c r="I17" s="58" t="s">
        <v>105</v>
      </c>
      <c r="J17" s="59" t="s">
        <v>106</v>
      </c>
      <c r="K17" s="59" t="s">
        <v>107</v>
      </c>
      <c r="L17" s="60" t="s">
        <v>108</v>
      </c>
      <c r="M17" s="61" t="s">
        <v>109</v>
      </c>
      <c r="N17" s="62" t="s">
        <v>110</v>
      </c>
      <c r="O17" s="63" t="s">
        <v>111</v>
      </c>
      <c r="P17" s="62" t="s">
        <v>112</v>
      </c>
    </row>
    <row r="18" spans="1:16" s="64" customFormat="1" ht="18" customHeight="1">
      <c r="A18" s="55">
        <v>6</v>
      </c>
      <c r="B18" s="56" t="s">
        <v>113</v>
      </c>
      <c r="C18" s="56" t="s">
        <v>114</v>
      </c>
      <c r="D18" s="56" t="s">
        <v>115</v>
      </c>
      <c r="E18" s="57">
        <v>489000</v>
      </c>
      <c r="F18" s="56" t="s">
        <v>116</v>
      </c>
      <c r="G18" s="56" t="s">
        <v>40</v>
      </c>
      <c r="H18" s="56" t="s">
        <v>48</v>
      </c>
      <c r="I18" s="65" t="s">
        <v>117</v>
      </c>
      <c r="J18" s="66" t="s">
        <v>118</v>
      </c>
      <c r="K18" s="66" t="s">
        <v>119</v>
      </c>
      <c r="L18" s="60" t="s">
        <v>120</v>
      </c>
      <c r="M18" s="67" t="s">
        <v>75</v>
      </c>
      <c r="N18" s="62" t="s">
        <v>121</v>
      </c>
      <c r="O18" s="68" t="s">
        <v>122</v>
      </c>
      <c r="P18" s="69" t="s">
        <v>123</v>
      </c>
    </row>
    <row r="19" spans="1:16" s="64" customFormat="1" ht="18" customHeight="1">
      <c r="A19" s="55">
        <v>8</v>
      </c>
      <c r="B19" s="56" t="s">
        <v>124</v>
      </c>
      <c r="C19" s="56" t="s">
        <v>125</v>
      </c>
      <c r="D19" s="56" t="s">
        <v>126</v>
      </c>
      <c r="E19" s="57">
        <v>250000</v>
      </c>
      <c r="F19" s="56" t="s">
        <v>127</v>
      </c>
      <c r="G19" s="56" t="s">
        <v>40</v>
      </c>
      <c r="H19" s="56" t="s">
        <v>48</v>
      </c>
      <c r="I19" s="65" t="s">
        <v>128</v>
      </c>
      <c r="J19" s="66" t="s">
        <v>129</v>
      </c>
      <c r="K19" s="66" t="s">
        <v>130</v>
      </c>
      <c r="L19" s="60" t="s">
        <v>14</v>
      </c>
      <c r="M19" s="67" t="s">
        <v>75</v>
      </c>
      <c r="N19" s="62" t="s">
        <v>131</v>
      </c>
      <c r="O19" s="68" t="s">
        <v>132</v>
      </c>
      <c r="P19" s="69" t="s">
        <v>133</v>
      </c>
    </row>
    <row r="20" spans="1:16" s="64" customFormat="1" ht="18" customHeight="1">
      <c r="A20" s="55">
        <v>9</v>
      </c>
      <c r="B20" s="56" t="s">
        <v>134</v>
      </c>
      <c r="C20" s="56" t="s">
        <v>135</v>
      </c>
      <c r="D20" s="67" t="s">
        <v>136</v>
      </c>
      <c r="E20" s="57">
        <v>194741</v>
      </c>
      <c r="F20" s="56" t="s">
        <v>137</v>
      </c>
      <c r="G20" s="56" t="s">
        <v>40</v>
      </c>
      <c r="H20" s="56" t="s">
        <v>48</v>
      </c>
      <c r="I20" s="65" t="s">
        <v>138</v>
      </c>
      <c r="J20" s="66" t="s">
        <v>139</v>
      </c>
      <c r="K20" s="66" t="s">
        <v>140</v>
      </c>
      <c r="L20" s="60" t="s">
        <v>141</v>
      </c>
      <c r="M20" s="67" t="s">
        <v>31</v>
      </c>
      <c r="N20" s="62" t="s">
        <v>142</v>
      </c>
      <c r="O20" s="68" t="s">
        <v>143</v>
      </c>
      <c r="P20" s="69" t="s">
        <v>144</v>
      </c>
    </row>
    <row r="21" spans="1:16" s="64" customFormat="1" ht="18" customHeight="1">
      <c r="A21" s="55">
        <v>10</v>
      </c>
      <c r="B21" s="56" t="s">
        <v>145</v>
      </c>
      <c r="C21" s="56" t="s">
        <v>146</v>
      </c>
      <c r="D21" s="56" t="s">
        <v>147</v>
      </c>
      <c r="E21" s="57">
        <v>750000</v>
      </c>
      <c r="F21" s="56" t="s">
        <v>148</v>
      </c>
      <c r="G21" s="56" t="s">
        <v>40</v>
      </c>
      <c r="H21" s="56" t="s">
        <v>48</v>
      </c>
      <c r="I21" s="58" t="s">
        <v>149</v>
      </c>
      <c r="J21" s="59" t="s">
        <v>150</v>
      </c>
      <c r="K21" s="59" t="s">
        <v>151</v>
      </c>
      <c r="L21" s="60" t="s">
        <v>152</v>
      </c>
      <c r="M21" s="61" t="s">
        <v>31</v>
      </c>
      <c r="N21" s="62" t="s">
        <v>13</v>
      </c>
      <c r="O21" s="63" t="s">
        <v>153</v>
      </c>
      <c r="P21" s="62" t="s">
        <v>154</v>
      </c>
    </row>
    <row r="22" spans="1:16" s="64" customFormat="1" ht="18" customHeight="1">
      <c r="A22" s="55">
        <v>11</v>
      </c>
      <c r="B22" s="56" t="s">
        <v>155</v>
      </c>
      <c r="C22" s="56" t="s">
        <v>156</v>
      </c>
      <c r="D22" s="67" t="s">
        <v>157</v>
      </c>
      <c r="E22" s="57">
        <v>750000</v>
      </c>
      <c r="F22" s="56" t="s">
        <v>158</v>
      </c>
      <c r="G22" s="56" t="s">
        <v>40</v>
      </c>
      <c r="H22" s="56" t="s">
        <v>48</v>
      </c>
      <c r="I22" s="58" t="s">
        <v>159</v>
      </c>
      <c r="J22" s="59" t="s">
        <v>160</v>
      </c>
      <c r="K22" s="59" t="s">
        <v>161</v>
      </c>
      <c r="L22" s="60" t="s">
        <v>162</v>
      </c>
      <c r="M22" s="67" t="s">
        <v>75</v>
      </c>
      <c r="N22" s="62" t="s">
        <v>163</v>
      </c>
      <c r="O22" s="63" t="s">
        <v>164</v>
      </c>
      <c r="P22" s="69" t="s">
        <v>165</v>
      </c>
    </row>
    <row r="23" spans="1:16" s="64" customFormat="1" ht="18" customHeight="1">
      <c r="A23" s="55">
        <v>12</v>
      </c>
      <c r="B23" s="56" t="s">
        <v>166</v>
      </c>
      <c r="C23" s="56" t="s">
        <v>167</v>
      </c>
      <c r="D23" s="56" t="s">
        <v>168</v>
      </c>
      <c r="E23" s="57">
        <v>547225</v>
      </c>
      <c r="F23" s="56" t="s">
        <v>169</v>
      </c>
      <c r="G23" s="56" t="s">
        <v>40</v>
      </c>
      <c r="H23" s="56" t="s">
        <v>48</v>
      </c>
      <c r="I23" s="65" t="s">
        <v>170</v>
      </c>
      <c r="J23" s="66" t="s">
        <v>171</v>
      </c>
      <c r="K23" s="66" t="s">
        <v>172</v>
      </c>
      <c r="L23" s="60" t="s">
        <v>173</v>
      </c>
      <c r="M23" s="67" t="s">
        <v>31</v>
      </c>
      <c r="N23" s="62" t="s">
        <v>174</v>
      </c>
      <c r="O23" s="68" t="s">
        <v>175</v>
      </c>
      <c r="P23" s="69" t="s">
        <v>176</v>
      </c>
    </row>
    <row r="24" spans="1:23" s="72" customFormat="1" ht="19.5" customHeight="1">
      <c r="A24" s="70"/>
      <c r="B24" s="71"/>
      <c r="D24" s="73" t="s">
        <v>41</v>
      </c>
      <c r="E24" s="74">
        <f>SUM(E12:E23)</f>
        <v>6894730</v>
      </c>
      <c r="F24" s="71"/>
      <c r="G24" s="71"/>
      <c r="H24" s="71"/>
      <c r="I24" s="75"/>
      <c r="J24" s="71"/>
      <c r="K24" s="71"/>
      <c r="L24" s="76"/>
      <c r="M24" s="71"/>
      <c r="N24" s="71"/>
      <c r="O24" s="71"/>
      <c r="P24" s="77"/>
      <c r="Q24" s="78" t="s">
        <v>33</v>
      </c>
      <c r="R24" s="78" t="s">
        <v>34</v>
      </c>
      <c r="S24" s="79" t="s">
        <v>35</v>
      </c>
      <c r="T24" s="80" t="s">
        <v>36</v>
      </c>
      <c r="U24" s="81" t="s">
        <v>37</v>
      </c>
      <c r="V24" s="82" t="s">
        <v>38</v>
      </c>
      <c r="W24" s="82" t="s">
        <v>39</v>
      </c>
    </row>
    <row r="25" spans="1:23" s="2" customFormat="1" ht="20.25" customHeight="1">
      <c r="A25" s="4"/>
      <c r="B25" s="9"/>
      <c r="D25" s="40"/>
      <c r="E25" s="23"/>
      <c r="F25" s="9"/>
      <c r="G25" s="9"/>
      <c r="H25" s="9"/>
      <c r="I25" s="42"/>
      <c r="J25" s="9"/>
      <c r="K25" s="9"/>
      <c r="L25" s="11"/>
      <c r="M25" s="9"/>
      <c r="N25" s="9"/>
      <c r="O25" s="9"/>
      <c r="P25" s="12"/>
      <c r="Q25" s="29"/>
      <c r="R25" s="29"/>
      <c r="S25" s="30"/>
      <c r="T25" s="31"/>
      <c r="U25" s="32"/>
      <c r="V25" s="33"/>
      <c r="W25" s="33"/>
    </row>
    <row r="26" spans="2:16" s="19" customFormat="1" ht="19.5" customHeight="1">
      <c r="B26" s="15"/>
      <c r="D26" s="16"/>
      <c r="E26" s="17"/>
      <c r="F26" s="18"/>
      <c r="G26" s="18"/>
      <c r="H26" s="18"/>
      <c r="I26" s="43"/>
      <c r="J26" s="20"/>
      <c r="K26" s="20"/>
      <c r="L26" s="21"/>
      <c r="P26" s="20"/>
    </row>
    <row r="27" spans="2:16" s="2" customFormat="1" ht="19.5" customHeight="1">
      <c r="B27" s="15"/>
      <c r="C27" s="16"/>
      <c r="D27" s="15"/>
      <c r="E27" s="17"/>
      <c r="F27" s="18"/>
      <c r="G27" s="18"/>
      <c r="H27" s="18"/>
      <c r="I27" s="43"/>
      <c r="J27" s="20"/>
      <c r="K27" s="20"/>
      <c r="L27" s="21"/>
      <c r="M27" s="19"/>
      <c r="N27" s="19"/>
      <c r="O27" s="19"/>
      <c r="P27" s="20"/>
    </row>
    <row r="28" spans="1:16" s="2" customFormat="1" ht="24.75" customHeight="1">
      <c r="A28" s="5" t="s">
        <v>15</v>
      </c>
      <c r="B28" s="4"/>
      <c r="C28" s="22"/>
      <c r="D28" s="22"/>
      <c r="E28" s="39"/>
      <c r="F28" s="4"/>
      <c r="G28" s="4"/>
      <c r="I28" s="44"/>
      <c r="J28" s="13"/>
      <c r="K28" s="13"/>
      <c r="L28" s="14"/>
      <c r="N28" s="4"/>
      <c r="O28" s="4"/>
      <c r="P28" s="13"/>
    </row>
    <row r="29" spans="1:16" s="2" customFormat="1" ht="19.5" customHeight="1">
      <c r="A29" s="5" t="s">
        <v>43</v>
      </c>
      <c r="B29" s="4"/>
      <c r="D29" s="22"/>
      <c r="E29" s="23"/>
      <c r="F29" s="4"/>
      <c r="G29" s="4"/>
      <c r="I29" s="44"/>
      <c r="J29" s="13"/>
      <c r="K29" s="13"/>
      <c r="L29" s="14"/>
      <c r="N29" s="4"/>
      <c r="O29" s="4"/>
      <c r="P29" s="13"/>
    </row>
  </sheetData>
  <sheetProtection/>
  <mergeCells count="2">
    <mergeCell ref="A1:P1"/>
    <mergeCell ref="A2:P2"/>
  </mergeCells>
  <printOptions/>
  <pageMargins left="0.25" right="0.25" top="0.5" bottom="0" header="0.5" footer="0.5"/>
  <pageSetup fitToHeight="2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Dept.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mclaughlin-kristine</dc:creator>
  <cp:keywords/>
  <dc:description/>
  <cp:lastModifiedBy>mclaughlin-kristine</cp:lastModifiedBy>
  <cp:lastPrinted>2007-02-05T16:10:23Z</cp:lastPrinted>
  <dcterms:created xsi:type="dcterms:W3CDTF">2006-02-22T13:35:15Z</dcterms:created>
  <dcterms:modified xsi:type="dcterms:W3CDTF">2007-02-12T20:51:08Z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