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220" windowHeight="13170" activeTab="0"/>
  </bookViews>
  <sheets>
    <sheet name="approved" sheetId="1" r:id="rId1"/>
    <sheet name="Chart1" sheetId="2" r:id="rId2"/>
    <sheet name="not approved" sheetId="3" r:id="rId3"/>
  </sheets>
  <definedNames/>
  <calcPr fullCalcOnLoad="1"/>
</workbook>
</file>

<file path=xl/sharedStrings.xml><?xml version="1.0" encoding="utf-8"?>
<sst xmlns="http://schemas.openxmlformats.org/spreadsheetml/2006/main" count="307" uniqueCount="115">
  <si>
    <t>Die pad</t>
  </si>
  <si>
    <t>Name</t>
  </si>
  <si>
    <t>IN&lt;1&gt;</t>
  </si>
  <si>
    <t>IN&lt;2&gt;</t>
  </si>
  <si>
    <t>GND</t>
  </si>
  <si>
    <t>VDDA</t>
  </si>
  <si>
    <t>IN&lt;32&gt;</t>
  </si>
  <si>
    <t>IN&lt;31&gt;</t>
  </si>
  <si>
    <t>Inject</t>
  </si>
  <si>
    <t>VTH</t>
  </si>
  <si>
    <t>VREF</t>
  </si>
  <si>
    <t>vbbnComp</t>
  </si>
  <si>
    <t>vbbnIFF2</t>
  </si>
  <si>
    <t>vbbp0_T</t>
  </si>
  <si>
    <t>vbbpMOpAmp</t>
  </si>
  <si>
    <t>vbbnInOpAmp</t>
  </si>
  <si>
    <t>vbbpIff</t>
  </si>
  <si>
    <t>vbbpFeed</t>
  </si>
  <si>
    <t>vbbnFol</t>
  </si>
  <si>
    <t>vbbp1</t>
  </si>
  <si>
    <t>vbbpMaster</t>
  </si>
  <si>
    <t>RefRes</t>
  </si>
  <si>
    <t>DGND</t>
  </si>
  <si>
    <t>VDDD</t>
  </si>
  <si>
    <t>prgReset</t>
  </si>
  <si>
    <t>prgCtrl</t>
  </si>
  <si>
    <t>prgIn</t>
  </si>
  <si>
    <t>prgOut</t>
  </si>
  <si>
    <t>prgClk</t>
  </si>
  <si>
    <t>BiasWrRd</t>
  </si>
  <si>
    <t>Out2_33</t>
  </si>
  <si>
    <t>OUTN_T</t>
  </si>
  <si>
    <t>OUTP_T</t>
  </si>
  <si>
    <t>OUTN_A</t>
  </si>
  <si>
    <t>OUTP_A</t>
  </si>
  <si>
    <t>VDDA_PPLN</t>
  </si>
  <si>
    <t>GNDA_PPLN</t>
  </si>
  <si>
    <t>VDD_MUX</t>
  </si>
  <si>
    <t>GND_MUX</t>
  </si>
  <si>
    <t>PR1</t>
  </si>
  <si>
    <t>PIPE_RESET</t>
  </si>
  <si>
    <t>MoveData</t>
  </si>
  <si>
    <t>SkipB</t>
  </si>
  <si>
    <t>PR2</t>
  </si>
  <si>
    <t>DIG_ENL</t>
  </si>
  <si>
    <t>DIG_ENU</t>
  </si>
  <si>
    <t>DIG_RSTB</t>
  </si>
  <si>
    <t>PRE2A_RSTB</t>
  </si>
  <si>
    <t>PRE2B_RSTB</t>
  </si>
  <si>
    <t>PRE_RESET</t>
  </si>
  <si>
    <t>QVSS</t>
  </si>
  <si>
    <t>QVDD</t>
  </si>
  <si>
    <t>IN&lt;3&gt;</t>
  </si>
  <si>
    <t>IN&lt;4&gt;</t>
  </si>
  <si>
    <t>IN&lt;5&gt;</t>
  </si>
  <si>
    <t>IN&lt;6&gt;</t>
  </si>
  <si>
    <t>IN&lt;7&gt;</t>
  </si>
  <si>
    <t>IN&lt;8&gt;</t>
  </si>
  <si>
    <t>IN&lt;9&gt;</t>
  </si>
  <si>
    <t>IN&lt;10&gt;</t>
  </si>
  <si>
    <t>IN&lt;11&gt;</t>
  </si>
  <si>
    <t>IN&lt;12&gt;</t>
  </si>
  <si>
    <t>IN&lt;13&gt;</t>
  </si>
  <si>
    <t>IN&lt;14&gt;</t>
  </si>
  <si>
    <t>IN&lt;15&gt;</t>
  </si>
  <si>
    <t>IN&lt;16&gt;</t>
  </si>
  <si>
    <t>IN&lt;17&gt;</t>
  </si>
  <si>
    <t>IN&lt;18&gt;</t>
  </si>
  <si>
    <t>IN&lt;19&gt;</t>
  </si>
  <si>
    <t>IN&lt;20&gt;</t>
  </si>
  <si>
    <t>IN&lt;21&gt;</t>
  </si>
  <si>
    <t>IN&lt;22&gt;</t>
  </si>
  <si>
    <t>IN&lt;23&gt;</t>
  </si>
  <si>
    <t>IN&lt;24&gt;</t>
  </si>
  <si>
    <t>IN&lt;25&gt;</t>
  </si>
  <si>
    <t>IN&lt;26&gt;</t>
  </si>
  <si>
    <t>IN&lt;27&gt;</t>
  </si>
  <si>
    <t>IN&lt;28&gt;</t>
  </si>
  <si>
    <t>IN&lt;29&gt;</t>
  </si>
  <si>
    <t>IN&lt;30&gt;</t>
  </si>
  <si>
    <t>IN&lt;33&gt;</t>
  </si>
  <si>
    <t>DOUT&lt;15&gt;</t>
  </si>
  <si>
    <t>DOUT&lt;14&gt;</t>
  </si>
  <si>
    <t>DOUT&lt;13&gt;</t>
  </si>
  <si>
    <t>DOUT&lt;12&gt;</t>
  </si>
  <si>
    <t>DOUT&lt;11&gt;</t>
  </si>
  <si>
    <t>DOUT&lt;10&gt;</t>
  </si>
  <si>
    <t>DOUT&lt;9&gt;</t>
  </si>
  <si>
    <t>DOUT&lt;8&gt;</t>
  </si>
  <si>
    <t>DOUT&lt;7&gt;</t>
  </si>
  <si>
    <t>DOUT&lt;6&gt;</t>
  </si>
  <si>
    <t>DOUT&lt;5&gt;</t>
  </si>
  <si>
    <t>DOUT&lt;4&gt;</t>
  </si>
  <si>
    <t>DOUT&lt;3&gt;</t>
  </si>
  <si>
    <t>DOUT&lt;2&gt;</t>
  </si>
  <si>
    <t>DOUT&lt;1&gt;</t>
  </si>
  <si>
    <t>DOUT&lt;0&gt;</t>
  </si>
  <si>
    <t>PIPE_CLK</t>
  </si>
  <si>
    <t>Pack Pin#</t>
  </si>
  <si>
    <t>Die Side</t>
  </si>
  <si>
    <t>Pack Side</t>
  </si>
  <si>
    <t>down bond</t>
  </si>
  <si>
    <t xml:space="preserve">Position relative to lower left corner of chip (pin1 is upper left!) </t>
  </si>
  <si>
    <t>PADs:</t>
  </si>
  <si>
    <t>glass opening is 77.6micron by 140 micron. Pitch is 130 micron</t>
  </si>
  <si>
    <t>TOP LEFT</t>
  </si>
  <si>
    <t>BOTTOM LEFT</t>
  </si>
  <si>
    <t>TOP RIGHT</t>
  </si>
  <si>
    <t>BOTTOM RIGHT</t>
  </si>
  <si>
    <t>X</t>
  </si>
  <si>
    <t>Y</t>
  </si>
  <si>
    <t>VSSDP</t>
  </si>
  <si>
    <t>VDDDP</t>
  </si>
  <si>
    <t>see top! This is connected to pin 1 on die</t>
  </si>
  <si>
    <t>PAD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</si>
</sst>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'not approved'!$N$6:$N$133</c:f>
              <c:numCache>
                <c:ptCount val="128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190</c:v>
                </c:pt>
                <c:pt idx="10">
                  <c:v>190</c:v>
                </c:pt>
                <c:pt idx="11">
                  <c:v>190</c:v>
                </c:pt>
                <c:pt idx="12">
                  <c:v>190</c:v>
                </c:pt>
                <c:pt idx="13">
                  <c:v>190</c:v>
                </c:pt>
                <c:pt idx="14">
                  <c:v>190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190</c:v>
                </c:pt>
                <c:pt idx="20">
                  <c:v>190</c:v>
                </c:pt>
                <c:pt idx="21">
                  <c:v>190</c:v>
                </c:pt>
                <c:pt idx="22">
                  <c:v>190</c:v>
                </c:pt>
                <c:pt idx="23">
                  <c:v>190</c:v>
                </c:pt>
                <c:pt idx="24">
                  <c:v>190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  <c:pt idx="31">
                  <c:v>190</c:v>
                </c:pt>
                <c:pt idx="32">
                  <c:v>190</c:v>
                </c:pt>
                <c:pt idx="33">
                  <c:v>190</c:v>
                </c:pt>
                <c:pt idx="34">
                  <c:v>676.2</c:v>
                </c:pt>
                <c:pt idx="35">
                  <c:v>806.2</c:v>
                </c:pt>
                <c:pt idx="36">
                  <c:v>936.2</c:v>
                </c:pt>
                <c:pt idx="37">
                  <c:v>1066.2</c:v>
                </c:pt>
                <c:pt idx="38">
                  <c:v>1196.1999999999998</c:v>
                </c:pt>
                <c:pt idx="39">
                  <c:v>1326.1999999999998</c:v>
                </c:pt>
                <c:pt idx="40">
                  <c:v>1456.1999999999998</c:v>
                </c:pt>
                <c:pt idx="43">
                  <c:v>1586.1999999999998</c:v>
                </c:pt>
                <c:pt idx="44">
                  <c:v>1716.1999999999998</c:v>
                </c:pt>
                <c:pt idx="45">
                  <c:v>1846.1999999999998</c:v>
                </c:pt>
                <c:pt idx="46">
                  <c:v>1976.1999999999998</c:v>
                </c:pt>
                <c:pt idx="47">
                  <c:v>2106.2</c:v>
                </c:pt>
                <c:pt idx="48">
                  <c:v>2236.2</c:v>
                </c:pt>
                <c:pt idx="49">
                  <c:v>2366.2</c:v>
                </c:pt>
                <c:pt idx="50">
                  <c:v>2496.2</c:v>
                </c:pt>
                <c:pt idx="51">
                  <c:v>2626.2</c:v>
                </c:pt>
                <c:pt idx="52">
                  <c:v>2756.2</c:v>
                </c:pt>
                <c:pt idx="53">
                  <c:v>2886.2</c:v>
                </c:pt>
                <c:pt idx="54">
                  <c:v>3016.2</c:v>
                </c:pt>
                <c:pt idx="55">
                  <c:v>3146.2</c:v>
                </c:pt>
                <c:pt idx="56">
                  <c:v>3276.2</c:v>
                </c:pt>
                <c:pt idx="57">
                  <c:v>3406.2</c:v>
                </c:pt>
                <c:pt idx="58">
                  <c:v>3536.2</c:v>
                </c:pt>
                <c:pt idx="59">
                  <c:v>3666.2</c:v>
                </c:pt>
                <c:pt idx="60">
                  <c:v>3796.2</c:v>
                </c:pt>
                <c:pt idx="61">
                  <c:v>3926.2</c:v>
                </c:pt>
                <c:pt idx="62">
                  <c:v>4056.2</c:v>
                </c:pt>
                <c:pt idx="63">
                  <c:v>4186.200000000001</c:v>
                </c:pt>
                <c:pt idx="64">
                  <c:v>4770</c:v>
                </c:pt>
                <c:pt idx="65">
                  <c:v>4770</c:v>
                </c:pt>
                <c:pt idx="66">
                  <c:v>4770</c:v>
                </c:pt>
                <c:pt idx="67">
                  <c:v>4770</c:v>
                </c:pt>
                <c:pt idx="68">
                  <c:v>4770</c:v>
                </c:pt>
                <c:pt idx="69">
                  <c:v>4770</c:v>
                </c:pt>
                <c:pt idx="70">
                  <c:v>4770</c:v>
                </c:pt>
                <c:pt idx="71">
                  <c:v>4770</c:v>
                </c:pt>
                <c:pt idx="72">
                  <c:v>4770</c:v>
                </c:pt>
                <c:pt idx="73">
                  <c:v>4770</c:v>
                </c:pt>
                <c:pt idx="74">
                  <c:v>4770</c:v>
                </c:pt>
                <c:pt idx="75">
                  <c:v>4770</c:v>
                </c:pt>
                <c:pt idx="76">
                  <c:v>4770</c:v>
                </c:pt>
                <c:pt idx="77">
                  <c:v>4770</c:v>
                </c:pt>
                <c:pt idx="78">
                  <c:v>4770</c:v>
                </c:pt>
                <c:pt idx="79">
                  <c:v>4770</c:v>
                </c:pt>
                <c:pt idx="80">
                  <c:v>4770</c:v>
                </c:pt>
                <c:pt idx="81">
                  <c:v>4770</c:v>
                </c:pt>
                <c:pt idx="82">
                  <c:v>4770</c:v>
                </c:pt>
                <c:pt idx="83">
                  <c:v>4770</c:v>
                </c:pt>
                <c:pt idx="84">
                  <c:v>4770</c:v>
                </c:pt>
                <c:pt idx="85">
                  <c:v>4770</c:v>
                </c:pt>
                <c:pt idx="86">
                  <c:v>4770</c:v>
                </c:pt>
                <c:pt idx="87">
                  <c:v>4770</c:v>
                </c:pt>
                <c:pt idx="88">
                  <c:v>4770</c:v>
                </c:pt>
                <c:pt idx="89">
                  <c:v>4770</c:v>
                </c:pt>
                <c:pt idx="90">
                  <c:v>4770</c:v>
                </c:pt>
                <c:pt idx="91">
                  <c:v>4770</c:v>
                </c:pt>
                <c:pt idx="92">
                  <c:v>4770</c:v>
                </c:pt>
                <c:pt idx="93">
                  <c:v>4770</c:v>
                </c:pt>
                <c:pt idx="94">
                  <c:v>4770</c:v>
                </c:pt>
                <c:pt idx="95">
                  <c:v>4770</c:v>
                </c:pt>
                <c:pt idx="96">
                  <c:v>4770</c:v>
                </c:pt>
                <c:pt idx="97">
                  <c:v>4770</c:v>
                </c:pt>
                <c:pt idx="98">
                  <c:v>4186.2</c:v>
                </c:pt>
                <c:pt idx="99">
                  <c:v>4056.2</c:v>
                </c:pt>
                <c:pt idx="100">
                  <c:v>3926.2</c:v>
                </c:pt>
                <c:pt idx="101">
                  <c:v>3796.2</c:v>
                </c:pt>
                <c:pt idx="102">
                  <c:v>3666.2</c:v>
                </c:pt>
                <c:pt idx="103">
                  <c:v>3536.2</c:v>
                </c:pt>
                <c:pt idx="104">
                  <c:v>3406.2</c:v>
                </c:pt>
                <c:pt idx="105">
                  <c:v>3276.2</c:v>
                </c:pt>
                <c:pt idx="106">
                  <c:v>3146.2</c:v>
                </c:pt>
                <c:pt idx="107">
                  <c:v>3016.2</c:v>
                </c:pt>
                <c:pt idx="108">
                  <c:v>2886.2</c:v>
                </c:pt>
                <c:pt idx="109">
                  <c:v>2756.2</c:v>
                </c:pt>
                <c:pt idx="110">
                  <c:v>2626.2</c:v>
                </c:pt>
                <c:pt idx="111">
                  <c:v>2496.2</c:v>
                </c:pt>
                <c:pt idx="112">
                  <c:v>2366.2</c:v>
                </c:pt>
                <c:pt idx="113">
                  <c:v>2236.2</c:v>
                </c:pt>
                <c:pt idx="114">
                  <c:v>2106.2</c:v>
                </c:pt>
                <c:pt idx="115">
                  <c:v>1976.2</c:v>
                </c:pt>
                <c:pt idx="116">
                  <c:v>1846.2</c:v>
                </c:pt>
                <c:pt idx="117">
                  <c:v>1716.2</c:v>
                </c:pt>
                <c:pt idx="118">
                  <c:v>1586.2</c:v>
                </c:pt>
                <c:pt idx="119">
                  <c:v>1456.2</c:v>
                </c:pt>
                <c:pt idx="120">
                  <c:v>1326.2</c:v>
                </c:pt>
                <c:pt idx="121">
                  <c:v>1196.2</c:v>
                </c:pt>
                <c:pt idx="124">
                  <c:v>1066.2</c:v>
                </c:pt>
                <c:pt idx="125">
                  <c:v>936.2</c:v>
                </c:pt>
                <c:pt idx="126">
                  <c:v>806.2</c:v>
                </c:pt>
                <c:pt idx="127">
                  <c:v>676.2</c:v>
                </c:pt>
              </c:numCache>
            </c:numRef>
          </c:xVal>
          <c:yVal>
            <c:numRef>
              <c:f>'not approved'!$O$6:$O$133</c:f>
              <c:numCache>
                <c:ptCount val="128"/>
                <c:pt idx="0">
                  <c:v>4382.54</c:v>
                </c:pt>
                <c:pt idx="1">
                  <c:v>4252.54</c:v>
                </c:pt>
                <c:pt idx="2">
                  <c:v>4122.54</c:v>
                </c:pt>
                <c:pt idx="3">
                  <c:v>3992.54</c:v>
                </c:pt>
                <c:pt idx="4">
                  <c:v>3862.54</c:v>
                </c:pt>
                <c:pt idx="5">
                  <c:v>3732.54</c:v>
                </c:pt>
                <c:pt idx="6">
                  <c:v>3602.54</c:v>
                </c:pt>
                <c:pt idx="7">
                  <c:v>3472.54</c:v>
                </c:pt>
                <c:pt idx="8">
                  <c:v>3342.54</c:v>
                </c:pt>
                <c:pt idx="9">
                  <c:v>3212.54</c:v>
                </c:pt>
                <c:pt idx="10">
                  <c:v>3082.54</c:v>
                </c:pt>
                <c:pt idx="11">
                  <c:v>2952.54</c:v>
                </c:pt>
                <c:pt idx="12">
                  <c:v>2822.54</c:v>
                </c:pt>
                <c:pt idx="13">
                  <c:v>2692.54</c:v>
                </c:pt>
                <c:pt idx="14">
                  <c:v>2562.54</c:v>
                </c:pt>
                <c:pt idx="15">
                  <c:v>2432.54</c:v>
                </c:pt>
                <c:pt idx="16">
                  <c:v>2302.54</c:v>
                </c:pt>
                <c:pt idx="17">
                  <c:v>2172.54</c:v>
                </c:pt>
                <c:pt idx="18">
                  <c:v>2042.54</c:v>
                </c:pt>
                <c:pt idx="19">
                  <c:v>1912.54</c:v>
                </c:pt>
                <c:pt idx="20">
                  <c:v>1782.54</c:v>
                </c:pt>
                <c:pt idx="21">
                  <c:v>1652.54</c:v>
                </c:pt>
                <c:pt idx="22">
                  <c:v>1522.54</c:v>
                </c:pt>
                <c:pt idx="23">
                  <c:v>1392.54</c:v>
                </c:pt>
                <c:pt idx="24">
                  <c:v>1262.54</c:v>
                </c:pt>
                <c:pt idx="25">
                  <c:v>1132.54</c:v>
                </c:pt>
                <c:pt idx="26">
                  <c:v>1002.54</c:v>
                </c:pt>
                <c:pt idx="27">
                  <c:v>872.54</c:v>
                </c:pt>
                <c:pt idx="28">
                  <c:v>742.54</c:v>
                </c:pt>
                <c:pt idx="29">
                  <c:v>612.54</c:v>
                </c:pt>
                <c:pt idx="30">
                  <c:v>482.54</c:v>
                </c:pt>
                <c:pt idx="31">
                  <c:v>352.54</c:v>
                </c:pt>
                <c:pt idx="32">
                  <c:v>222.54</c:v>
                </c:pt>
                <c:pt idx="33">
                  <c:v>92.54000000000033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92.54</c:v>
                </c:pt>
                <c:pt idx="65">
                  <c:v>222.54000000000002</c:v>
                </c:pt>
                <c:pt idx="66">
                  <c:v>352.54</c:v>
                </c:pt>
                <c:pt idx="67">
                  <c:v>482.54</c:v>
                </c:pt>
                <c:pt idx="68">
                  <c:v>612.54</c:v>
                </c:pt>
                <c:pt idx="69">
                  <c:v>742.54</c:v>
                </c:pt>
                <c:pt idx="70">
                  <c:v>872.54</c:v>
                </c:pt>
                <c:pt idx="71">
                  <c:v>1002.54</c:v>
                </c:pt>
                <c:pt idx="72">
                  <c:v>1132.54</c:v>
                </c:pt>
                <c:pt idx="73">
                  <c:v>1262.54</c:v>
                </c:pt>
                <c:pt idx="74">
                  <c:v>1392.54</c:v>
                </c:pt>
                <c:pt idx="75">
                  <c:v>1522.54</c:v>
                </c:pt>
                <c:pt idx="76">
                  <c:v>1652.54</c:v>
                </c:pt>
                <c:pt idx="77">
                  <c:v>1782.54</c:v>
                </c:pt>
                <c:pt idx="78">
                  <c:v>1912.54</c:v>
                </c:pt>
                <c:pt idx="79">
                  <c:v>2042.54</c:v>
                </c:pt>
                <c:pt idx="80">
                  <c:v>2172.54</c:v>
                </c:pt>
                <c:pt idx="81">
                  <c:v>2302.54</c:v>
                </c:pt>
                <c:pt idx="82">
                  <c:v>2432.54</c:v>
                </c:pt>
                <c:pt idx="83">
                  <c:v>2562.54</c:v>
                </c:pt>
                <c:pt idx="84">
                  <c:v>2692.54</c:v>
                </c:pt>
                <c:pt idx="85">
                  <c:v>2822.54</c:v>
                </c:pt>
                <c:pt idx="86">
                  <c:v>2952.54</c:v>
                </c:pt>
                <c:pt idx="87">
                  <c:v>3082.54</c:v>
                </c:pt>
                <c:pt idx="88">
                  <c:v>3212.54</c:v>
                </c:pt>
                <c:pt idx="89">
                  <c:v>3342.54</c:v>
                </c:pt>
                <c:pt idx="90">
                  <c:v>3472.54</c:v>
                </c:pt>
                <c:pt idx="91">
                  <c:v>3602.54</c:v>
                </c:pt>
                <c:pt idx="92">
                  <c:v>3732.54</c:v>
                </c:pt>
                <c:pt idx="93">
                  <c:v>3862.54</c:v>
                </c:pt>
                <c:pt idx="94">
                  <c:v>3992.54</c:v>
                </c:pt>
                <c:pt idx="95">
                  <c:v>4122.54</c:v>
                </c:pt>
                <c:pt idx="96">
                  <c:v>4252.54</c:v>
                </c:pt>
                <c:pt idx="97">
                  <c:v>4382.54</c:v>
                </c:pt>
                <c:pt idx="98">
                  <c:v>4426.55</c:v>
                </c:pt>
                <c:pt idx="99">
                  <c:v>4426.55</c:v>
                </c:pt>
                <c:pt idx="100">
                  <c:v>4426.55</c:v>
                </c:pt>
                <c:pt idx="101">
                  <c:v>4426.55</c:v>
                </c:pt>
                <c:pt idx="102">
                  <c:v>4426.55</c:v>
                </c:pt>
                <c:pt idx="103">
                  <c:v>4426.55</c:v>
                </c:pt>
                <c:pt idx="104">
                  <c:v>4426.55</c:v>
                </c:pt>
                <c:pt idx="105">
                  <c:v>4426.55</c:v>
                </c:pt>
                <c:pt idx="106">
                  <c:v>4426.55</c:v>
                </c:pt>
                <c:pt idx="107">
                  <c:v>4426.55</c:v>
                </c:pt>
                <c:pt idx="108">
                  <c:v>4426.55</c:v>
                </c:pt>
                <c:pt idx="109">
                  <c:v>4426.55</c:v>
                </c:pt>
                <c:pt idx="110">
                  <c:v>4426.55</c:v>
                </c:pt>
                <c:pt idx="111">
                  <c:v>4426.55</c:v>
                </c:pt>
                <c:pt idx="112">
                  <c:v>4426.55</c:v>
                </c:pt>
                <c:pt idx="113">
                  <c:v>4426.55</c:v>
                </c:pt>
                <c:pt idx="114">
                  <c:v>4426.55</c:v>
                </c:pt>
                <c:pt idx="115">
                  <c:v>4426.55</c:v>
                </c:pt>
                <c:pt idx="116">
                  <c:v>4426.55</c:v>
                </c:pt>
                <c:pt idx="117">
                  <c:v>4426.55</c:v>
                </c:pt>
                <c:pt idx="118">
                  <c:v>4426.55</c:v>
                </c:pt>
                <c:pt idx="119">
                  <c:v>4426.55</c:v>
                </c:pt>
                <c:pt idx="120">
                  <c:v>4426.55</c:v>
                </c:pt>
                <c:pt idx="121">
                  <c:v>4426.55</c:v>
                </c:pt>
                <c:pt idx="124">
                  <c:v>4426.55</c:v>
                </c:pt>
                <c:pt idx="125">
                  <c:v>4426.55</c:v>
                </c:pt>
                <c:pt idx="126">
                  <c:v>4426.55</c:v>
                </c:pt>
                <c:pt idx="127">
                  <c:v>4426.55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'not approved'!$L$6:$L$133</c:f>
              <c:numCache>
                <c:ptCount val="128"/>
                <c:pt idx="0">
                  <c:v>190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  <c:pt idx="5">
                  <c:v>190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190</c:v>
                </c:pt>
                <c:pt idx="10">
                  <c:v>190</c:v>
                </c:pt>
                <c:pt idx="11">
                  <c:v>190</c:v>
                </c:pt>
                <c:pt idx="12">
                  <c:v>190</c:v>
                </c:pt>
                <c:pt idx="13">
                  <c:v>190</c:v>
                </c:pt>
                <c:pt idx="14">
                  <c:v>190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190</c:v>
                </c:pt>
                <c:pt idx="20">
                  <c:v>190</c:v>
                </c:pt>
                <c:pt idx="21">
                  <c:v>190</c:v>
                </c:pt>
                <c:pt idx="22">
                  <c:v>190</c:v>
                </c:pt>
                <c:pt idx="23">
                  <c:v>190</c:v>
                </c:pt>
                <c:pt idx="24">
                  <c:v>190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  <c:pt idx="31">
                  <c:v>190</c:v>
                </c:pt>
                <c:pt idx="32">
                  <c:v>190</c:v>
                </c:pt>
                <c:pt idx="33">
                  <c:v>190</c:v>
                </c:pt>
                <c:pt idx="34">
                  <c:v>676.2</c:v>
                </c:pt>
                <c:pt idx="35">
                  <c:v>806.2</c:v>
                </c:pt>
                <c:pt idx="36">
                  <c:v>936.2</c:v>
                </c:pt>
                <c:pt idx="37">
                  <c:v>1066.2</c:v>
                </c:pt>
                <c:pt idx="38">
                  <c:v>1196.1999999999998</c:v>
                </c:pt>
                <c:pt idx="39">
                  <c:v>1326.1999999999998</c:v>
                </c:pt>
                <c:pt idx="40">
                  <c:v>1456.1999999999998</c:v>
                </c:pt>
                <c:pt idx="43">
                  <c:v>1586.1999999999998</c:v>
                </c:pt>
                <c:pt idx="44">
                  <c:v>1716.1999999999998</c:v>
                </c:pt>
                <c:pt idx="45">
                  <c:v>1846.1999999999998</c:v>
                </c:pt>
                <c:pt idx="46">
                  <c:v>1976.1999999999998</c:v>
                </c:pt>
                <c:pt idx="47">
                  <c:v>2106.2</c:v>
                </c:pt>
                <c:pt idx="48">
                  <c:v>2236.2</c:v>
                </c:pt>
                <c:pt idx="49">
                  <c:v>2366.2</c:v>
                </c:pt>
                <c:pt idx="50">
                  <c:v>2496.2</c:v>
                </c:pt>
                <c:pt idx="51">
                  <c:v>2626.2</c:v>
                </c:pt>
                <c:pt idx="52">
                  <c:v>2756.2</c:v>
                </c:pt>
                <c:pt idx="53">
                  <c:v>2886.2</c:v>
                </c:pt>
                <c:pt idx="54">
                  <c:v>3016.2</c:v>
                </c:pt>
                <c:pt idx="55">
                  <c:v>3146.2</c:v>
                </c:pt>
                <c:pt idx="56">
                  <c:v>3276.2</c:v>
                </c:pt>
                <c:pt idx="57">
                  <c:v>3406.2</c:v>
                </c:pt>
                <c:pt idx="58">
                  <c:v>3536.2</c:v>
                </c:pt>
                <c:pt idx="59">
                  <c:v>3666.2</c:v>
                </c:pt>
                <c:pt idx="60">
                  <c:v>3796.2</c:v>
                </c:pt>
                <c:pt idx="61">
                  <c:v>3926.2</c:v>
                </c:pt>
                <c:pt idx="62">
                  <c:v>4056.2</c:v>
                </c:pt>
                <c:pt idx="63">
                  <c:v>4186.200000000001</c:v>
                </c:pt>
                <c:pt idx="64">
                  <c:v>4770</c:v>
                </c:pt>
                <c:pt idx="65">
                  <c:v>4770</c:v>
                </c:pt>
                <c:pt idx="66">
                  <c:v>4770</c:v>
                </c:pt>
                <c:pt idx="67">
                  <c:v>4770</c:v>
                </c:pt>
                <c:pt idx="68">
                  <c:v>4770</c:v>
                </c:pt>
                <c:pt idx="69">
                  <c:v>4770</c:v>
                </c:pt>
                <c:pt idx="70">
                  <c:v>4770</c:v>
                </c:pt>
                <c:pt idx="71">
                  <c:v>4770</c:v>
                </c:pt>
                <c:pt idx="72">
                  <c:v>4770</c:v>
                </c:pt>
                <c:pt idx="73">
                  <c:v>4770</c:v>
                </c:pt>
                <c:pt idx="74">
                  <c:v>4770</c:v>
                </c:pt>
                <c:pt idx="75">
                  <c:v>4770</c:v>
                </c:pt>
                <c:pt idx="76">
                  <c:v>4770</c:v>
                </c:pt>
                <c:pt idx="77">
                  <c:v>4770</c:v>
                </c:pt>
                <c:pt idx="78">
                  <c:v>4770</c:v>
                </c:pt>
                <c:pt idx="79">
                  <c:v>4770</c:v>
                </c:pt>
                <c:pt idx="80">
                  <c:v>4770</c:v>
                </c:pt>
                <c:pt idx="81">
                  <c:v>4770</c:v>
                </c:pt>
                <c:pt idx="82">
                  <c:v>4770</c:v>
                </c:pt>
                <c:pt idx="83">
                  <c:v>4770</c:v>
                </c:pt>
                <c:pt idx="84">
                  <c:v>4770</c:v>
                </c:pt>
                <c:pt idx="85">
                  <c:v>4770</c:v>
                </c:pt>
                <c:pt idx="86">
                  <c:v>4770</c:v>
                </c:pt>
                <c:pt idx="87">
                  <c:v>4770</c:v>
                </c:pt>
                <c:pt idx="88">
                  <c:v>4770</c:v>
                </c:pt>
                <c:pt idx="89">
                  <c:v>4770</c:v>
                </c:pt>
                <c:pt idx="90">
                  <c:v>4770</c:v>
                </c:pt>
                <c:pt idx="91">
                  <c:v>4770</c:v>
                </c:pt>
                <c:pt idx="92">
                  <c:v>4770</c:v>
                </c:pt>
                <c:pt idx="93">
                  <c:v>4770</c:v>
                </c:pt>
                <c:pt idx="94">
                  <c:v>4770</c:v>
                </c:pt>
                <c:pt idx="95">
                  <c:v>4770</c:v>
                </c:pt>
                <c:pt idx="96">
                  <c:v>4770</c:v>
                </c:pt>
                <c:pt idx="97">
                  <c:v>4770</c:v>
                </c:pt>
                <c:pt idx="98">
                  <c:v>4186.2</c:v>
                </c:pt>
                <c:pt idx="99">
                  <c:v>4056.2</c:v>
                </c:pt>
                <c:pt idx="100">
                  <c:v>3926.2</c:v>
                </c:pt>
                <c:pt idx="101">
                  <c:v>3796.2</c:v>
                </c:pt>
                <c:pt idx="102">
                  <c:v>3666.2</c:v>
                </c:pt>
                <c:pt idx="103">
                  <c:v>3536.2</c:v>
                </c:pt>
                <c:pt idx="104">
                  <c:v>3406.2</c:v>
                </c:pt>
                <c:pt idx="105">
                  <c:v>3276.2</c:v>
                </c:pt>
                <c:pt idx="106">
                  <c:v>3146.2</c:v>
                </c:pt>
                <c:pt idx="107">
                  <c:v>3016.2</c:v>
                </c:pt>
                <c:pt idx="108">
                  <c:v>2886.2</c:v>
                </c:pt>
                <c:pt idx="109">
                  <c:v>2756.2</c:v>
                </c:pt>
                <c:pt idx="110">
                  <c:v>2626.2</c:v>
                </c:pt>
                <c:pt idx="111">
                  <c:v>2496.2</c:v>
                </c:pt>
                <c:pt idx="112">
                  <c:v>2366.2</c:v>
                </c:pt>
                <c:pt idx="113">
                  <c:v>2236.2</c:v>
                </c:pt>
                <c:pt idx="114">
                  <c:v>2106.2</c:v>
                </c:pt>
                <c:pt idx="115">
                  <c:v>1976.2</c:v>
                </c:pt>
                <c:pt idx="116">
                  <c:v>1846.2</c:v>
                </c:pt>
                <c:pt idx="117">
                  <c:v>1716.2</c:v>
                </c:pt>
                <c:pt idx="118">
                  <c:v>1586.2</c:v>
                </c:pt>
                <c:pt idx="119">
                  <c:v>1456.2</c:v>
                </c:pt>
                <c:pt idx="120">
                  <c:v>1326.2</c:v>
                </c:pt>
                <c:pt idx="121">
                  <c:v>1196.2</c:v>
                </c:pt>
                <c:pt idx="124">
                  <c:v>1066.2</c:v>
                </c:pt>
                <c:pt idx="125">
                  <c:v>936.2</c:v>
                </c:pt>
                <c:pt idx="126">
                  <c:v>806.2</c:v>
                </c:pt>
                <c:pt idx="127">
                  <c:v>676.2</c:v>
                </c:pt>
              </c:numCache>
            </c:numRef>
          </c:xVal>
          <c:yVal>
            <c:numRef>
              <c:f>'not approved'!$M$6:$M$133</c:f>
              <c:numCache>
                <c:ptCount val="128"/>
                <c:pt idx="0">
                  <c:v>4460.14</c:v>
                </c:pt>
                <c:pt idx="1">
                  <c:v>4330.14</c:v>
                </c:pt>
                <c:pt idx="2">
                  <c:v>4200.14</c:v>
                </c:pt>
                <c:pt idx="3">
                  <c:v>4070.14</c:v>
                </c:pt>
                <c:pt idx="4">
                  <c:v>3940.14</c:v>
                </c:pt>
                <c:pt idx="5">
                  <c:v>3810.14</c:v>
                </c:pt>
                <c:pt idx="6">
                  <c:v>3680.14</c:v>
                </c:pt>
                <c:pt idx="7">
                  <c:v>3550.14</c:v>
                </c:pt>
                <c:pt idx="8">
                  <c:v>3420.14</c:v>
                </c:pt>
                <c:pt idx="9">
                  <c:v>3290.14</c:v>
                </c:pt>
                <c:pt idx="10">
                  <c:v>3160.14</c:v>
                </c:pt>
                <c:pt idx="11">
                  <c:v>3030.14</c:v>
                </c:pt>
                <c:pt idx="12">
                  <c:v>2900.14</c:v>
                </c:pt>
                <c:pt idx="13">
                  <c:v>2770.14</c:v>
                </c:pt>
                <c:pt idx="14">
                  <c:v>2640.14</c:v>
                </c:pt>
                <c:pt idx="15">
                  <c:v>2510.14</c:v>
                </c:pt>
                <c:pt idx="16">
                  <c:v>2380.14</c:v>
                </c:pt>
                <c:pt idx="17">
                  <c:v>2250.14</c:v>
                </c:pt>
                <c:pt idx="18">
                  <c:v>2120.14</c:v>
                </c:pt>
                <c:pt idx="19">
                  <c:v>1990.14</c:v>
                </c:pt>
                <c:pt idx="20">
                  <c:v>1860.14</c:v>
                </c:pt>
                <c:pt idx="21">
                  <c:v>1730.14</c:v>
                </c:pt>
                <c:pt idx="22">
                  <c:v>1600.14</c:v>
                </c:pt>
                <c:pt idx="23">
                  <c:v>1470.14</c:v>
                </c:pt>
                <c:pt idx="24">
                  <c:v>1340.14</c:v>
                </c:pt>
                <c:pt idx="25">
                  <c:v>1210.14</c:v>
                </c:pt>
                <c:pt idx="26">
                  <c:v>1080.14</c:v>
                </c:pt>
                <c:pt idx="27">
                  <c:v>950.14</c:v>
                </c:pt>
                <c:pt idx="28">
                  <c:v>820.14</c:v>
                </c:pt>
                <c:pt idx="29">
                  <c:v>690.14</c:v>
                </c:pt>
                <c:pt idx="30">
                  <c:v>560.14</c:v>
                </c:pt>
                <c:pt idx="31">
                  <c:v>430.14</c:v>
                </c:pt>
                <c:pt idx="32">
                  <c:v>300.14</c:v>
                </c:pt>
                <c:pt idx="33">
                  <c:v>170.14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  <c:pt idx="51">
                  <c:v>180</c:v>
                </c:pt>
                <c:pt idx="52">
                  <c:v>180</c:v>
                </c:pt>
                <c:pt idx="53">
                  <c:v>180</c:v>
                </c:pt>
                <c:pt idx="54">
                  <c:v>180</c:v>
                </c:pt>
                <c:pt idx="55">
                  <c:v>180</c:v>
                </c:pt>
                <c:pt idx="56">
                  <c:v>180</c:v>
                </c:pt>
                <c:pt idx="57">
                  <c:v>180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170.14</c:v>
                </c:pt>
                <c:pt idx="65">
                  <c:v>300.14</c:v>
                </c:pt>
                <c:pt idx="66">
                  <c:v>430.14</c:v>
                </c:pt>
                <c:pt idx="67">
                  <c:v>560.14</c:v>
                </c:pt>
                <c:pt idx="68">
                  <c:v>690.14</c:v>
                </c:pt>
                <c:pt idx="69">
                  <c:v>820.14</c:v>
                </c:pt>
                <c:pt idx="70">
                  <c:v>950.14</c:v>
                </c:pt>
                <c:pt idx="71">
                  <c:v>1080.1399999999999</c:v>
                </c:pt>
                <c:pt idx="72">
                  <c:v>1210.1399999999999</c:v>
                </c:pt>
                <c:pt idx="73">
                  <c:v>1340.1399999999999</c:v>
                </c:pt>
                <c:pt idx="74">
                  <c:v>1470.1399999999999</c:v>
                </c:pt>
                <c:pt idx="75">
                  <c:v>1600.1399999999999</c:v>
                </c:pt>
                <c:pt idx="76">
                  <c:v>1730.1399999999999</c:v>
                </c:pt>
                <c:pt idx="77">
                  <c:v>1860.1399999999999</c:v>
                </c:pt>
                <c:pt idx="78">
                  <c:v>1990.1399999999999</c:v>
                </c:pt>
                <c:pt idx="79">
                  <c:v>2120.14</c:v>
                </c:pt>
                <c:pt idx="80">
                  <c:v>2250.14</c:v>
                </c:pt>
                <c:pt idx="81">
                  <c:v>2380.14</c:v>
                </c:pt>
                <c:pt idx="82">
                  <c:v>2510.14</c:v>
                </c:pt>
                <c:pt idx="83">
                  <c:v>2640.14</c:v>
                </c:pt>
                <c:pt idx="84">
                  <c:v>2770.14</c:v>
                </c:pt>
                <c:pt idx="85">
                  <c:v>2900.14</c:v>
                </c:pt>
                <c:pt idx="86">
                  <c:v>3030.14</c:v>
                </c:pt>
                <c:pt idx="87">
                  <c:v>3160.14</c:v>
                </c:pt>
                <c:pt idx="88">
                  <c:v>3290.14</c:v>
                </c:pt>
                <c:pt idx="89">
                  <c:v>3420.14</c:v>
                </c:pt>
                <c:pt idx="90">
                  <c:v>3550.14</c:v>
                </c:pt>
                <c:pt idx="91">
                  <c:v>3680.14</c:v>
                </c:pt>
                <c:pt idx="92">
                  <c:v>3810.14</c:v>
                </c:pt>
                <c:pt idx="93">
                  <c:v>3940.14</c:v>
                </c:pt>
                <c:pt idx="94">
                  <c:v>4070.14</c:v>
                </c:pt>
                <c:pt idx="95">
                  <c:v>4200.14</c:v>
                </c:pt>
                <c:pt idx="96">
                  <c:v>4330.14</c:v>
                </c:pt>
                <c:pt idx="97">
                  <c:v>4460.14</c:v>
                </c:pt>
                <c:pt idx="98">
                  <c:v>4566.55</c:v>
                </c:pt>
                <c:pt idx="99">
                  <c:v>4566.55</c:v>
                </c:pt>
                <c:pt idx="100">
                  <c:v>4566.55</c:v>
                </c:pt>
                <c:pt idx="101">
                  <c:v>4566.55</c:v>
                </c:pt>
                <c:pt idx="102">
                  <c:v>4566.55</c:v>
                </c:pt>
                <c:pt idx="103">
                  <c:v>4566.55</c:v>
                </c:pt>
                <c:pt idx="104">
                  <c:v>4566.55</c:v>
                </c:pt>
                <c:pt idx="105">
                  <c:v>4566.55</c:v>
                </c:pt>
                <c:pt idx="106">
                  <c:v>4566.55</c:v>
                </c:pt>
                <c:pt idx="107">
                  <c:v>4566.55</c:v>
                </c:pt>
                <c:pt idx="108">
                  <c:v>4566.55</c:v>
                </c:pt>
                <c:pt idx="109">
                  <c:v>4566.55</c:v>
                </c:pt>
                <c:pt idx="110">
                  <c:v>4566.55</c:v>
                </c:pt>
                <c:pt idx="111">
                  <c:v>4566.55</c:v>
                </c:pt>
                <c:pt idx="112">
                  <c:v>4566.55</c:v>
                </c:pt>
                <c:pt idx="113">
                  <c:v>4566.55</c:v>
                </c:pt>
                <c:pt idx="114">
                  <c:v>4566.55</c:v>
                </c:pt>
                <c:pt idx="115">
                  <c:v>4566.55</c:v>
                </c:pt>
                <c:pt idx="116">
                  <c:v>4566.55</c:v>
                </c:pt>
                <c:pt idx="117">
                  <c:v>4566.55</c:v>
                </c:pt>
                <c:pt idx="118">
                  <c:v>4566.55</c:v>
                </c:pt>
                <c:pt idx="119">
                  <c:v>4566.55</c:v>
                </c:pt>
                <c:pt idx="120">
                  <c:v>4566.55</c:v>
                </c:pt>
                <c:pt idx="121">
                  <c:v>4566.55</c:v>
                </c:pt>
                <c:pt idx="124">
                  <c:v>4566.55</c:v>
                </c:pt>
                <c:pt idx="125">
                  <c:v>4566.55</c:v>
                </c:pt>
                <c:pt idx="126">
                  <c:v>4566.55</c:v>
                </c:pt>
                <c:pt idx="127">
                  <c:v>4566.55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'not approved'!$J$6:$J$133</c:f>
              <c:numCache>
                <c:ptCount val="1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598.6</c:v>
                </c:pt>
                <c:pt idx="35">
                  <c:v>728.6</c:v>
                </c:pt>
                <c:pt idx="36">
                  <c:v>858.6</c:v>
                </c:pt>
                <c:pt idx="37">
                  <c:v>988.6</c:v>
                </c:pt>
                <c:pt idx="38">
                  <c:v>1118.6</c:v>
                </c:pt>
                <c:pt idx="39">
                  <c:v>1248.6</c:v>
                </c:pt>
                <c:pt idx="40">
                  <c:v>1378.6</c:v>
                </c:pt>
                <c:pt idx="43">
                  <c:v>1508.6</c:v>
                </c:pt>
                <c:pt idx="44">
                  <c:v>1638.6</c:v>
                </c:pt>
                <c:pt idx="45">
                  <c:v>1768.6</c:v>
                </c:pt>
                <c:pt idx="46">
                  <c:v>1898.6</c:v>
                </c:pt>
                <c:pt idx="47">
                  <c:v>2028.6</c:v>
                </c:pt>
                <c:pt idx="48">
                  <c:v>2158.6</c:v>
                </c:pt>
                <c:pt idx="49">
                  <c:v>2288.6</c:v>
                </c:pt>
                <c:pt idx="50">
                  <c:v>2418.6</c:v>
                </c:pt>
                <c:pt idx="51">
                  <c:v>2548.6</c:v>
                </c:pt>
                <c:pt idx="52">
                  <c:v>2678.6</c:v>
                </c:pt>
                <c:pt idx="53">
                  <c:v>2808.6</c:v>
                </c:pt>
                <c:pt idx="54">
                  <c:v>2938.6</c:v>
                </c:pt>
                <c:pt idx="55">
                  <c:v>3068.6</c:v>
                </c:pt>
                <c:pt idx="56">
                  <c:v>3198.6</c:v>
                </c:pt>
                <c:pt idx="57">
                  <c:v>3328.6</c:v>
                </c:pt>
                <c:pt idx="58">
                  <c:v>3458.6</c:v>
                </c:pt>
                <c:pt idx="59">
                  <c:v>3588.6</c:v>
                </c:pt>
                <c:pt idx="60">
                  <c:v>3718.6</c:v>
                </c:pt>
                <c:pt idx="61">
                  <c:v>3848.6</c:v>
                </c:pt>
                <c:pt idx="62">
                  <c:v>3978.6</c:v>
                </c:pt>
                <c:pt idx="63">
                  <c:v>4108.6</c:v>
                </c:pt>
                <c:pt idx="64">
                  <c:v>4630</c:v>
                </c:pt>
                <c:pt idx="65">
                  <c:v>4630</c:v>
                </c:pt>
                <c:pt idx="66">
                  <c:v>4630</c:v>
                </c:pt>
                <c:pt idx="67">
                  <c:v>4630</c:v>
                </c:pt>
                <c:pt idx="68">
                  <c:v>4630</c:v>
                </c:pt>
                <c:pt idx="69">
                  <c:v>4630</c:v>
                </c:pt>
                <c:pt idx="70">
                  <c:v>4630</c:v>
                </c:pt>
                <c:pt idx="71">
                  <c:v>4630</c:v>
                </c:pt>
                <c:pt idx="72">
                  <c:v>4630</c:v>
                </c:pt>
                <c:pt idx="73">
                  <c:v>4630</c:v>
                </c:pt>
                <c:pt idx="74">
                  <c:v>4630</c:v>
                </c:pt>
                <c:pt idx="75">
                  <c:v>4630</c:v>
                </c:pt>
                <c:pt idx="76">
                  <c:v>4630</c:v>
                </c:pt>
                <c:pt idx="77">
                  <c:v>4630</c:v>
                </c:pt>
                <c:pt idx="78">
                  <c:v>4630</c:v>
                </c:pt>
                <c:pt idx="79">
                  <c:v>4630</c:v>
                </c:pt>
                <c:pt idx="80">
                  <c:v>4630</c:v>
                </c:pt>
                <c:pt idx="81">
                  <c:v>4630</c:v>
                </c:pt>
                <c:pt idx="82">
                  <c:v>4630</c:v>
                </c:pt>
                <c:pt idx="83">
                  <c:v>4630</c:v>
                </c:pt>
                <c:pt idx="84">
                  <c:v>4630</c:v>
                </c:pt>
                <c:pt idx="85">
                  <c:v>4630</c:v>
                </c:pt>
                <c:pt idx="86">
                  <c:v>4630</c:v>
                </c:pt>
                <c:pt idx="87">
                  <c:v>4630</c:v>
                </c:pt>
                <c:pt idx="88">
                  <c:v>4630</c:v>
                </c:pt>
                <c:pt idx="89">
                  <c:v>4630</c:v>
                </c:pt>
                <c:pt idx="90">
                  <c:v>4630</c:v>
                </c:pt>
                <c:pt idx="91">
                  <c:v>4630</c:v>
                </c:pt>
                <c:pt idx="92">
                  <c:v>4630</c:v>
                </c:pt>
                <c:pt idx="93">
                  <c:v>4630</c:v>
                </c:pt>
                <c:pt idx="94">
                  <c:v>4630</c:v>
                </c:pt>
                <c:pt idx="95">
                  <c:v>4630</c:v>
                </c:pt>
                <c:pt idx="96">
                  <c:v>4630</c:v>
                </c:pt>
                <c:pt idx="97">
                  <c:v>4630</c:v>
                </c:pt>
                <c:pt idx="98">
                  <c:v>4108.599999999999</c:v>
                </c:pt>
                <c:pt idx="99">
                  <c:v>3978.6</c:v>
                </c:pt>
                <c:pt idx="100">
                  <c:v>3848.6</c:v>
                </c:pt>
                <c:pt idx="101">
                  <c:v>3718.6</c:v>
                </c:pt>
                <c:pt idx="102">
                  <c:v>3588.6</c:v>
                </c:pt>
                <c:pt idx="103">
                  <c:v>3458.6</c:v>
                </c:pt>
                <c:pt idx="104">
                  <c:v>3328.6</c:v>
                </c:pt>
                <c:pt idx="105">
                  <c:v>3198.6</c:v>
                </c:pt>
                <c:pt idx="106">
                  <c:v>3068.6</c:v>
                </c:pt>
                <c:pt idx="107">
                  <c:v>2938.6</c:v>
                </c:pt>
                <c:pt idx="108">
                  <c:v>2808.6</c:v>
                </c:pt>
                <c:pt idx="109">
                  <c:v>2678.6</c:v>
                </c:pt>
                <c:pt idx="110">
                  <c:v>2548.6</c:v>
                </c:pt>
                <c:pt idx="111">
                  <c:v>2418.6</c:v>
                </c:pt>
                <c:pt idx="112">
                  <c:v>2288.6</c:v>
                </c:pt>
                <c:pt idx="113">
                  <c:v>2158.6</c:v>
                </c:pt>
                <c:pt idx="114">
                  <c:v>2028.6</c:v>
                </c:pt>
                <c:pt idx="115">
                  <c:v>1898.6</c:v>
                </c:pt>
                <c:pt idx="116">
                  <c:v>1768.6</c:v>
                </c:pt>
                <c:pt idx="117">
                  <c:v>1638.6</c:v>
                </c:pt>
                <c:pt idx="118">
                  <c:v>1508.6</c:v>
                </c:pt>
                <c:pt idx="119">
                  <c:v>1378.6</c:v>
                </c:pt>
                <c:pt idx="120">
                  <c:v>1248.6</c:v>
                </c:pt>
                <c:pt idx="121">
                  <c:v>1118.6</c:v>
                </c:pt>
                <c:pt idx="124">
                  <c:v>988.6</c:v>
                </c:pt>
                <c:pt idx="125">
                  <c:v>858.6</c:v>
                </c:pt>
                <c:pt idx="126">
                  <c:v>728.6</c:v>
                </c:pt>
                <c:pt idx="127">
                  <c:v>598.6</c:v>
                </c:pt>
              </c:numCache>
            </c:numRef>
          </c:xVal>
          <c:yVal>
            <c:numRef>
              <c:f>'not approved'!$K$6:$K$133</c:f>
              <c:numCache>
                <c:ptCount val="128"/>
                <c:pt idx="0">
                  <c:v>4382.54</c:v>
                </c:pt>
                <c:pt idx="1">
                  <c:v>4252.54</c:v>
                </c:pt>
                <c:pt idx="2">
                  <c:v>4122.54</c:v>
                </c:pt>
                <c:pt idx="3">
                  <c:v>3992.5400000000004</c:v>
                </c:pt>
                <c:pt idx="4">
                  <c:v>3862.5400000000004</c:v>
                </c:pt>
                <c:pt idx="5">
                  <c:v>3732.5400000000004</c:v>
                </c:pt>
                <c:pt idx="6">
                  <c:v>3602.5400000000004</c:v>
                </c:pt>
                <c:pt idx="7">
                  <c:v>3472.5400000000004</c:v>
                </c:pt>
                <c:pt idx="8">
                  <c:v>3342.5400000000004</c:v>
                </c:pt>
                <c:pt idx="9">
                  <c:v>3212.5400000000004</c:v>
                </c:pt>
                <c:pt idx="10">
                  <c:v>3082.5400000000004</c:v>
                </c:pt>
                <c:pt idx="11">
                  <c:v>2952.5400000000004</c:v>
                </c:pt>
                <c:pt idx="12">
                  <c:v>2822.5400000000004</c:v>
                </c:pt>
                <c:pt idx="13">
                  <c:v>2692.5400000000004</c:v>
                </c:pt>
                <c:pt idx="14">
                  <c:v>2562.5400000000004</c:v>
                </c:pt>
                <c:pt idx="15">
                  <c:v>2432.5400000000004</c:v>
                </c:pt>
                <c:pt idx="16">
                  <c:v>2302.5400000000004</c:v>
                </c:pt>
                <c:pt idx="17">
                  <c:v>2172.5400000000004</c:v>
                </c:pt>
                <c:pt idx="18">
                  <c:v>2042.5400000000004</c:v>
                </c:pt>
                <c:pt idx="19">
                  <c:v>1912.5400000000004</c:v>
                </c:pt>
                <c:pt idx="20">
                  <c:v>1782.5400000000004</c:v>
                </c:pt>
                <c:pt idx="21">
                  <c:v>1652.5400000000004</c:v>
                </c:pt>
                <c:pt idx="22">
                  <c:v>1522.5400000000004</c:v>
                </c:pt>
                <c:pt idx="23">
                  <c:v>1392.5400000000004</c:v>
                </c:pt>
                <c:pt idx="24">
                  <c:v>1262.5400000000004</c:v>
                </c:pt>
                <c:pt idx="25">
                  <c:v>1132.5400000000004</c:v>
                </c:pt>
                <c:pt idx="26">
                  <c:v>1002.5400000000003</c:v>
                </c:pt>
                <c:pt idx="27">
                  <c:v>872.5400000000003</c:v>
                </c:pt>
                <c:pt idx="28">
                  <c:v>742.5400000000003</c:v>
                </c:pt>
                <c:pt idx="29">
                  <c:v>612.5400000000003</c:v>
                </c:pt>
                <c:pt idx="30">
                  <c:v>482.5400000000003</c:v>
                </c:pt>
                <c:pt idx="31">
                  <c:v>352.5400000000003</c:v>
                </c:pt>
                <c:pt idx="32">
                  <c:v>222.54000000000033</c:v>
                </c:pt>
                <c:pt idx="33">
                  <c:v>92.54000000000033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92.54</c:v>
                </c:pt>
                <c:pt idx="65">
                  <c:v>222.54000000000002</c:v>
                </c:pt>
                <c:pt idx="66">
                  <c:v>352.54</c:v>
                </c:pt>
                <c:pt idx="67">
                  <c:v>482.54</c:v>
                </c:pt>
                <c:pt idx="68">
                  <c:v>612.54</c:v>
                </c:pt>
                <c:pt idx="69">
                  <c:v>742.54</c:v>
                </c:pt>
                <c:pt idx="70">
                  <c:v>872.54</c:v>
                </c:pt>
                <c:pt idx="71">
                  <c:v>1002.54</c:v>
                </c:pt>
                <c:pt idx="72">
                  <c:v>1132.54</c:v>
                </c:pt>
                <c:pt idx="73">
                  <c:v>1262.54</c:v>
                </c:pt>
                <c:pt idx="74">
                  <c:v>1392.54</c:v>
                </c:pt>
                <c:pt idx="75">
                  <c:v>1522.54</c:v>
                </c:pt>
                <c:pt idx="76">
                  <c:v>1652.54</c:v>
                </c:pt>
                <c:pt idx="77">
                  <c:v>1782.54</c:v>
                </c:pt>
                <c:pt idx="78">
                  <c:v>1912.54</c:v>
                </c:pt>
                <c:pt idx="79">
                  <c:v>2042.54</c:v>
                </c:pt>
                <c:pt idx="80">
                  <c:v>2172.54</c:v>
                </c:pt>
                <c:pt idx="81">
                  <c:v>2302.54</c:v>
                </c:pt>
                <c:pt idx="82">
                  <c:v>2432.54</c:v>
                </c:pt>
                <c:pt idx="83">
                  <c:v>2562.54</c:v>
                </c:pt>
                <c:pt idx="84">
                  <c:v>2692.54</c:v>
                </c:pt>
                <c:pt idx="85">
                  <c:v>2822.54</c:v>
                </c:pt>
                <c:pt idx="86">
                  <c:v>2952.54</c:v>
                </c:pt>
                <c:pt idx="87">
                  <c:v>3082.54</c:v>
                </c:pt>
                <c:pt idx="88">
                  <c:v>3212.54</c:v>
                </c:pt>
                <c:pt idx="89">
                  <c:v>3342.54</c:v>
                </c:pt>
                <c:pt idx="90">
                  <c:v>3472.54</c:v>
                </c:pt>
                <c:pt idx="91">
                  <c:v>3602.54</c:v>
                </c:pt>
                <c:pt idx="92">
                  <c:v>3732.54</c:v>
                </c:pt>
                <c:pt idx="93">
                  <c:v>3862.54</c:v>
                </c:pt>
                <c:pt idx="94">
                  <c:v>3992.54</c:v>
                </c:pt>
                <c:pt idx="95">
                  <c:v>4122.54</c:v>
                </c:pt>
                <c:pt idx="96">
                  <c:v>4252.54</c:v>
                </c:pt>
                <c:pt idx="97">
                  <c:v>4382.54</c:v>
                </c:pt>
                <c:pt idx="98">
                  <c:v>4426.55</c:v>
                </c:pt>
                <c:pt idx="99">
                  <c:v>4426.55</c:v>
                </c:pt>
                <c:pt idx="100">
                  <c:v>4426.55</c:v>
                </c:pt>
                <c:pt idx="101">
                  <c:v>4426.55</c:v>
                </c:pt>
                <c:pt idx="102">
                  <c:v>4426.55</c:v>
                </c:pt>
                <c:pt idx="103">
                  <c:v>4426.55</c:v>
                </c:pt>
                <c:pt idx="104">
                  <c:v>4426.55</c:v>
                </c:pt>
                <c:pt idx="105">
                  <c:v>4426.55</c:v>
                </c:pt>
                <c:pt idx="106">
                  <c:v>4426.55</c:v>
                </c:pt>
                <c:pt idx="107">
                  <c:v>4426.55</c:v>
                </c:pt>
                <c:pt idx="108">
                  <c:v>4426.55</c:v>
                </c:pt>
                <c:pt idx="109">
                  <c:v>4426.55</c:v>
                </c:pt>
                <c:pt idx="110">
                  <c:v>4426.55</c:v>
                </c:pt>
                <c:pt idx="111">
                  <c:v>4426.55</c:v>
                </c:pt>
                <c:pt idx="112">
                  <c:v>4426.55</c:v>
                </c:pt>
                <c:pt idx="113">
                  <c:v>4426.55</c:v>
                </c:pt>
                <c:pt idx="114">
                  <c:v>4426.55</c:v>
                </c:pt>
                <c:pt idx="115">
                  <c:v>4426.55</c:v>
                </c:pt>
                <c:pt idx="116">
                  <c:v>4426.55</c:v>
                </c:pt>
                <c:pt idx="117">
                  <c:v>4426.55</c:v>
                </c:pt>
                <c:pt idx="118">
                  <c:v>4426.55</c:v>
                </c:pt>
                <c:pt idx="119">
                  <c:v>4426.55</c:v>
                </c:pt>
                <c:pt idx="120">
                  <c:v>4426.55</c:v>
                </c:pt>
                <c:pt idx="121">
                  <c:v>4426.55</c:v>
                </c:pt>
                <c:pt idx="124">
                  <c:v>4426.55</c:v>
                </c:pt>
                <c:pt idx="125">
                  <c:v>4426.55</c:v>
                </c:pt>
                <c:pt idx="126">
                  <c:v>4426.55</c:v>
                </c:pt>
                <c:pt idx="127">
                  <c:v>4426.55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'not approved'!$H$6:$H$133</c:f>
              <c:numCache>
                <c:ptCount val="1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598.6</c:v>
                </c:pt>
                <c:pt idx="35">
                  <c:v>728.6</c:v>
                </c:pt>
                <c:pt idx="36">
                  <c:v>858.6</c:v>
                </c:pt>
                <c:pt idx="37">
                  <c:v>988.6</c:v>
                </c:pt>
                <c:pt idx="38">
                  <c:v>1118.6</c:v>
                </c:pt>
                <c:pt idx="39">
                  <c:v>1248.6</c:v>
                </c:pt>
                <c:pt idx="40">
                  <c:v>1378.6</c:v>
                </c:pt>
                <c:pt idx="43">
                  <c:v>1508.6</c:v>
                </c:pt>
                <c:pt idx="44">
                  <c:v>1638.6</c:v>
                </c:pt>
                <c:pt idx="45">
                  <c:v>1768.6</c:v>
                </c:pt>
                <c:pt idx="46">
                  <c:v>1898.6</c:v>
                </c:pt>
                <c:pt idx="47">
                  <c:v>2028.6</c:v>
                </c:pt>
                <c:pt idx="48">
                  <c:v>2158.6</c:v>
                </c:pt>
                <c:pt idx="49">
                  <c:v>2288.6</c:v>
                </c:pt>
                <c:pt idx="50">
                  <c:v>2418.6</c:v>
                </c:pt>
                <c:pt idx="51">
                  <c:v>2548.6</c:v>
                </c:pt>
                <c:pt idx="52">
                  <c:v>2678.6</c:v>
                </c:pt>
                <c:pt idx="53">
                  <c:v>2808.6</c:v>
                </c:pt>
                <c:pt idx="54">
                  <c:v>2938.6</c:v>
                </c:pt>
                <c:pt idx="55">
                  <c:v>3068.6</c:v>
                </c:pt>
                <c:pt idx="56">
                  <c:v>3198.6</c:v>
                </c:pt>
                <c:pt idx="57">
                  <c:v>3328.6</c:v>
                </c:pt>
                <c:pt idx="58">
                  <c:v>3458.6</c:v>
                </c:pt>
                <c:pt idx="59">
                  <c:v>3588.6</c:v>
                </c:pt>
                <c:pt idx="60">
                  <c:v>3718.6</c:v>
                </c:pt>
                <c:pt idx="61">
                  <c:v>3848.6</c:v>
                </c:pt>
                <c:pt idx="62">
                  <c:v>3978.6</c:v>
                </c:pt>
                <c:pt idx="63">
                  <c:v>4108.6</c:v>
                </c:pt>
                <c:pt idx="64">
                  <c:v>4630</c:v>
                </c:pt>
                <c:pt idx="65">
                  <c:v>4630</c:v>
                </c:pt>
                <c:pt idx="66">
                  <c:v>4630</c:v>
                </c:pt>
                <c:pt idx="67">
                  <c:v>4630</c:v>
                </c:pt>
                <c:pt idx="68">
                  <c:v>4630</c:v>
                </c:pt>
                <c:pt idx="69">
                  <c:v>4630</c:v>
                </c:pt>
                <c:pt idx="70">
                  <c:v>4630</c:v>
                </c:pt>
                <c:pt idx="71">
                  <c:v>4630</c:v>
                </c:pt>
                <c:pt idx="72">
                  <c:v>4630</c:v>
                </c:pt>
                <c:pt idx="73">
                  <c:v>4630</c:v>
                </c:pt>
                <c:pt idx="74">
                  <c:v>4630</c:v>
                </c:pt>
                <c:pt idx="75">
                  <c:v>4630</c:v>
                </c:pt>
                <c:pt idx="76">
                  <c:v>4630</c:v>
                </c:pt>
                <c:pt idx="77">
                  <c:v>4630</c:v>
                </c:pt>
                <c:pt idx="78">
                  <c:v>4630</c:v>
                </c:pt>
                <c:pt idx="79">
                  <c:v>4630</c:v>
                </c:pt>
                <c:pt idx="80">
                  <c:v>4630</c:v>
                </c:pt>
                <c:pt idx="81">
                  <c:v>4630</c:v>
                </c:pt>
                <c:pt idx="82">
                  <c:v>4630</c:v>
                </c:pt>
                <c:pt idx="83">
                  <c:v>4630</c:v>
                </c:pt>
                <c:pt idx="84">
                  <c:v>4630</c:v>
                </c:pt>
                <c:pt idx="85">
                  <c:v>4630</c:v>
                </c:pt>
                <c:pt idx="86">
                  <c:v>4630</c:v>
                </c:pt>
                <c:pt idx="87">
                  <c:v>4630</c:v>
                </c:pt>
                <c:pt idx="88">
                  <c:v>4630</c:v>
                </c:pt>
                <c:pt idx="89">
                  <c:v>4630</c:v>
                </c:pt>
                <c:pt idx="90">
                  <c:v>4630</c:v>
                </c:pt>
                <c:pt idx="91">
                  <c:v>4630</c:v>
                </c:pt>
                <c:pt idx="92">
                  <c:v>4630</c:v>
                </c:pt>
                <c:pt idx="93">
                  <c:v>4630</c:v>
                </c:pt>
                <c:pt idx="94">
                  <c:v>4630</c:v>
                </c:pt>
                <c:pt idx="95">
                  <c:v>4630</c:v>
                </c:pt>
                <c:pt idx="96">
                  <c:v>4630</c:v>
                </c:pt>
                <c:pt idx="97">
                  <c:v>4630</c:v>
                </c:pt>
                <c:pt idx="98">
                  <c:v>4108.599999999999</c:v>
                </c:pt>
                <c:pt idx="99">
                  <c:v>3978.6</c:v>
                </c:pt>
                <c:pt idx="100">
                  <c:v>3848.6</c:v>
                </c:pt>
                <c:pt idx="101">
                  <c:v>3718.6</c:v>
                </c:pt>
                <c:pt idx="102">
                  <c:v>3588.6</c:v>
                </c:pt>
                <c:pt idx="103">
                  <c:v>3458.6</c:v>
                </c:pt>
                <c:pt idx="104">
                  <c:v>3328.6</c:v>
                </c:pt>
                <c:pt idx="105">
                  <c:v>3198.6</c:v>
                </c:pt>
                <c:pt idx="106">
                  <c:v>3068.6</c:v>
                </c:pt>
                <c:pt idx="107">
                  <c:v>2938.6</c:v>
                </c:pt>
                <c:pt idx="108">
                  <c:v>2808.6</c:v>
                </c:pt>
                <c:pt idx="109">
                  <c:v>2678.6</c:v>
                </c:pt>
                <c:pt idx="110">
                  <c:v>2548.6</c:v>
                </c:pt>
                <c:pt idx="111">
                  <c:v>2418.6</c:v>
                </c:pt>
                <c:pt idx="112">
                  <c:v>2288.6</c:v>
                </c:pt>
                <c:pt idx="113">
                  <c:v>2158.6</c:v>
                </c:pt>
                <c:pt idx="114">
                  <c:v>2028.6</c:v>
                </c:pt>
                <c:pt idx="115">
                  <c:v>1898.6</c:v>
                </c:pt>
                <c:pt idx="116">
                  <c:v>1768.6</c:v>
                </c:pt>
                <c:pt idx="117">
                  <c:v>1638.6</c:v>
                </c:pt>
                <c:pt idx="118">
                  <c:v>1508.6</c:v>
                </c:pt>
                <c:pt idx="119">
                  <c:v>1378.6</c:v>
                </c:pt>
                <c:pt idx="120">
                  <c:v>1248.6</c:v>
                </c:pt>
                <c:pt idx="121">
                  <c:v>1118.6</c:v>
                </c:pt>
                <c:pt idx="124">
                  <c:v>988.6</c:v>
                </c:pt>
                <c:pt idx="125">
                  <c:v>858.6</c:v>
                </c:pt>
                <c:pt idx="126">
                  <c:v>728.6</c:v>
                </c:pt>
                <c:pt idx="127">
                  <c:v>598.6</c:v>
                </c:pt>
              </c:numCache>
            </c:numRef>
          </c:xVal>
          <c:yVal>
            <c:numRef>
              <c:f>'not approved'!$I$6:$I$133</c:f>
              <c:numCache>
                <c:ptCount val="128"/>
                <c:pt idx="0">
                  <c:v>4460.14</c:v>
                </c:pt>
                <c:pt idx="1">
                  <c:v>4330.14</c:v>
                </c:pt>
                <c:pt idx="2">
                  <c:v>4200.14</c:v>
                </c:pt>
                <c:pt idx="3">
                  <c:v>4070.1400000000003</c:v>
                </c:pt>
                <c:pt idx="4">
                  <c:v>3940.1400000000003</c:v>
                </c:pt>
                <c:pt idx="5">
                  <c:v>3810.1400000000003</c:v>
                </c:pt>
                <c:pt idx="6">
                  <c:v>3680.1400000000003</c:v>
                </c:pt>
                <c:pt idx="7">
                  <c:v>3550.1400000000003</c:v>
                </c:pt>
                <c:pt idx="8">
                  <c:v>3420.1400000000003</c:v>
                </c:pt>
                <c:pt idx="9">
                  <c:v>3290.1400000000003</c:v>
                </c:pt>
                <c:pt idx="10">
                  <c:v>3160.1400000000003</c:v>
                </c:pt>
                <c:pt idx="11">
                  <c:v>3030.1400000000003</c:v>
                </c:pt>
                <c:pt idx="12">
                  <c:v>2900.1400000000003</c:v>
                </c:pt>
                <c:pt idx="13">
                  <c:v>2770.1400000000003</c:v>
                </c:pt>
                <c:pt idx="14">
                  <c:v>2640.1400000000003</c:v>
                </c:pt>
                <c:pt idx="15">
                  <c:v>2510.1400000000003</c:v>
                </c:pt>
                <c:pt idx="16">
                  <c:v>2380.1400000000003</c:v>
                </c:pt>
                <c:pt idx="17">
                  <c:v>2250.1400000000003</c:v>
                </c:pt>
                <c:pt idx="18">
                  <c:v>2120.1400000000003</c:v>
                </c:pt>
                <c:pt idx="19">
                  <c:v>1990.1400000000003</c:v>
                </c:pt>
                <c:pt idx="20">
                  <c:v>1860.1400000000003</c:v>
                </c:pt>
                <c:pt idx="21">
                  <c:v>1730.1400000000003</c:v>
                </c:pt>
                <c:pt idx="22">
                  <c:v>1600.1400000000003</c:v>
                </c:pt>
                <c:pt idx="23">
                  <c:v>1470.1400000000003</c:v>
                </c:pt>
                <c:pt idx="24">
                  <c:v>1340.1400000000003</c:v>
                </c:pt>
                <c:pt idx="25">
                  <c:v>1210.1400000000003</c:v>
                </c:pt>
                <c:pt idx="26">
                  <c:v>1080.1400000000003</c:v>
                </c:pt>
                <c:pt idx="27">
                  <c:v>950.1400000000003</c:v>
                </c:pt>
                <c:pt idx="28">
                  <c:v>820.1400000000003</c:v>
                </c:pt>
                <c:pt idx="29">
                  <c:v>690.1400000000003</c:v>
                </c:pt>
                <c:pt idx="30">
                  <c:v>560.1400000000003</c:v>
                </c:pt>
                <c:pt idx="31">
                  <c:v>430.1400000000003</c:v>
                </c:pt>
                <c:pt idx="32">
                  <c:v>300.1400000000003</c:v>
                </c:pt>
                <c:pt idx="33">
                  <c:v>170.14000000000033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  <c:pt idx="51">
                  <c:v>180</c:v>
                </c:pt>
                <c:pt idx="52">
                  <c:v>180</c:v>
                </c:pt>
                <c:pt idx="53">
                  <c:v>180</c:v>
                </c:pt>
                <c:pt idx="54">
                  <c:v>180</c:v>
                </c:pt>
                <c:pt idx="55">
                  <c:v>180</c:v>
                </c:pt>
                <c:pt idx="56">
                  <c:v>180</c:v>
                </c:pt>
                <c:pt idx="57">
                  <c:v>180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170.14</c:v>
                </c:pt>
                <c:pt idx="65">
                  <c:v>300.14</c:v>
                </c:pt>
                <c:pt idx="66">
                  <c:v>430.14</c:v>
                </c:pt>
                <c:pt idx="67">
                  <c:v>560.14</c:v>
                </c:pt>
                <c:pt idx="68">
                  <c:v>690.14</c:v>
                </c:pt>
                <c:pt idx="69">
                  <c:v>820.14</c:v>
                </c:pt>
                <c:pt idx="70">
                  <c:v>950.14</c:v>
                </c:pt>
                <c:pt idx="71">
                  <c:v>1080.1399999999999</c:v>
                </c:pt>
                <c:pt idx="72">
                  <c:v>1210.1399999999999</c:v>
                </c:pt>
                <c:pt idx="73">
                  <c:v>1340.1399999999999</c:v>
                </c:pt>
                <c:pt idx="74">
                  <c:v>1470.1399999999999</c:v>
                </c:pt>
                <c:pt idx="75">
                  <c:v>1600.1399999999999</c:v>
                </c:pt>
                <c:pt idx="76">
                  <c:v>1730.1399999999999</c:v>
                </c:pt>
                <c:pt idx="77">
                  <c:v>1860.1399999999999</c:v>
                </c:pt>
                <c:pt idx="78">
                  <c:v>1990.1399999999999</c:v>
                </c:pt>
                <c:pt idx="79">
                  <c:v>2120.14</c:v>
                </c:pt>
                <c:pt idx="80">
                  <c:v>2250.14</c:v>
                </c:pt>
                <c:pt idx="81">
                  <c:v>2380.14</c:v>
                </c:pt>
                <c:pt idx="82">
                  <c:v>2510.14</c:v>
                </c:pt>
                <c:pt idx="83">
                  <c:v>2640.14</c:v>
                </c:pt>
                <c:pt idx="84">
                  <c:v>2770.14</c:v>
                </c:pt>
                <c:pt idx="85">
                  <c:v>2900.14</c:v>
                </c:pt>
                <c:pt idx="86">
                  <c:v>3030.14</c:v>
                </c:pt>
                <c:pt idx="87">
                  <c:v>3160.14</c:v>
                </c:pt>
                <c:pt idx="88">
                  <c:v>3290.14</c:v>
                </c:pt>
                <c:pt idx="89">
                  <c:v>3420.14</c:v>
                </c:pt>
                <c:pt idx="90">
                  <c:v>3550.14</c:v>
                </c:pt>
                <c:pt idx="91">
                  <c:v>3680.14</c:v>
                </c:pt>
                <c:pt idx="92">
                  <c:v>3810.14</c:v>
                </c:pt>
                <c:pt idx="93">
                  <c:v>3940.14</c:v>
                </c:pt>
                <c:pt idx="94">
                  <c:v>4070.14</c:v>
                </c:pt>
                <c:pt idx="95">
                  <c:v>4200.14</c:v>
                </c:pt>
                <c:pt idx="96">
                  <c:v>4330.14</c:v>
                </c:pt>
                <c:pt idx="97">
                  <c:v>4460.14</c:v>
                </c:pt>
                <c:pt idx="98">
                  <c:v>4566.55</c:v>
                </c:pt>
                <c:pt idx="99">
                  <c:v>4566.55</c:v>
                </c:pt>
                <c:pt idx="100">
                  <c:v>4566.55</c:v>
                </c:pt>
                <c:pt idx="101">
                  <c:v>4566.55</c:v>
                </c:pt>
                <c:pt idx="102">
                  <c:v>4566.55</c:v>
                </c:pt>
                <c:pt idx="103">
                  <c:v>4566.55</c:v>
                </c:pt>
                <c:pt idx="104">
                  <c:v>4566.55</c:v>
                </c:pt>
                <c:pt idx="105">
                  <c:v>4566.55</c:v>
                </c:pt>
                <c:pt idx="106">
                  <c:v>4566.55</c:v>
                </c:pt>
                <c:pt idx="107">
                  <c:v>4566.55</c:v>
                </c:pt>
                <c:pt idx="108">
                  <c:v>4566.55</c:v>
                </c:pt>
                <c:pt idx="109">
                  <c:v>4566.55</c:v>
                </c:pt>
                <c:pt idx="110">
                  <c:v>4566.55</c:v>
                </c:pt>
                <c:pt idx="111">
                  <c:v>4566.55</c:v>
                </c:pt>
                <c:pt idx="112">
                  <c:v>4566.55</c:v>
                </c:pt>
                <c:pt idx="113">
                  <c:v>4566.55</c:v>
                </c:pt>
                <c:pt idx="114">
                  <c:v>4566.55</c:v>
                </c:pt>
                <c:pt idx="115">
                  <c:v>4566.55</c:v>
                </c:pt>
                <c:pt idx="116">
                  <c:v>4566.55</c:v>
                </c:pt>
                <c:pt idx="117">
                  <c:v>4566.55</c:v>
                </c:pt>
                <c:pt idx="118">
                  <c:v>4566.55</c:v>
                </c:pt>
                <c:pt idx="119">
                  <c:v>4566.55</c:v>
                </c:pt>
                <c:pt idx="120">
                  <c:v>4566.55</c:v>
                </c:pt>
                <c:pt idx="121">
                  <c:v>4566.55</c:v>
                </c:pt>
                <c:pt idx="124">
                  <c:v>4566.55</c:v>
                </c:pt>
                <c:pt idx="125">
                  <c:v>4566.55</c:v>
                </c:pt>
                <c:pt idx="126">
                  <c:v>4566.55</c:v>
                </c:pt>
                <c:pt idx="127">
                  <c:v>4566.55</c:v>
                </c:pt>
              </c:numCache>
            </c:numRef>
          </c:yVal>
          <c:smooth val="0"/>
        </c:ser>
        <c:axId val="9893807"/>
        <c:axId val="21935400"/>
      </c:scatterChart>
      <c:valAx>
        <c:axId val="989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35400"/>
        <c:crosses val="autoZero"/>
        <c:crossBetween val="midCat"/>
        <c:dispUnits/>
      </c:valAx>
      <c:valAx>
        <c:axId val="21935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3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117</xdr:row>
      <xdr:rowOff>152400</xdr:rowOff>
    </xdr:from>
    <xdr:to>
      <xdr:col>10</xdr:col>
      <xdr:colOff>238125</xdr:colOff>
      <xdr:row>127</xdr:row>
      <xdr:rowOff>114300</xdr:rowOff>
    </xdr:to>
    <xdr:sp>
      <xdr:nvSpPr>
        <xdr:cNvPr id="1" name="AutoShape 1"/>
        <xdr:cNvSpPr>
          <a:spLocks/>
        </xdr:cNvSpPr>
      </xdr:nvSpPr>
      <xdr:spPr>
        <a:xfrm rot="1856802">
          <a:off x="1981200" y="19259550"/>
          <a:ext cx="4981575" cy="1581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NOT APPROVED
DO NOT USE</a:t>
          </a:r>
        </a:p>
      </xdr:txBody>
    </xdr:sp>
    <xdr:clientData/>
  </xdr:twoCellAnchor>
  <xdr:twoCellAnchor>
    <xdr:from>
      <xdr:col>3</xdr:col>
      <xdr:colOff>342900</xdr:colOff>
      <xdr:row>96</xdr:row>
      <xdr:rowOff>38100</xdr:rowOff>
    </xdr:from>
    <xdr:to>
      <xdr:col>10</xdr:col>
      <xdr:colOff>428625</xdr:colOff>
      <xdr:row>106</xdr:row>
      <xdr:rowOff>0</xdr:rowOff>
    </xdr:to>
    <xdr:sp>
      <xdr:nvSpPr>
        <xdr:cNvPr id="2" name="AutoShape 2"/>
        <xdr:cNvSpPr>
          <a:spLocks/>
        </xdr:cNvSpPr>
      </xdr:nvSpPr>
      <xdr:spPr>
        <a:xfrm rot="1856802">
          <a:off x="2171700" y="15744825"/>
          <a:ext cx="4981575" cy="1581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NOT APPROVED
DO NOT USE</a:t>
          </a:r>
        </a:p>
      </xdr:txBody>
    </xdr:sp>
    <xdr:clientData/>
  </xdr:twoCellAnchor>
  <xdr:twoCellAnchor>
    <xdr:from>
      <xdr:col>3</xdr:col>
      <xdr:colOff>476250</xdr:colOff>
      <xdr:row>72</xdr:row>
      <xdr:rowOff>19050</xdr:rowOff>
    </xdr:from>
    <xdr:to>
      <xdr:col>10</xdr:col>
      <xdr:colOff>561975</xdr:colOff>
      <xdr:row>81</xdr:row>
      <xdr:rowOff>142875</xdr:rowOff>
    </xdr:to>
    <xdr:sp>
      <xdr:nvSpPr>
        <xdr:cNvPr id="3" name="AutoShape 3"/>
        <xdr:cNvSpPr>
          <a:spLocks/>
        </xdr:cNvSpPr>
      </xdr:nvSpPr>
      <xdr:spPr>
        <a:xfrm rot="1856802">
          <a:off x="2305050" y="11839575"/>
          <a:ext cx="4981575" cy="1581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NOT APPROVED
DO NOT USE</a:t>
          </a:r>
        </a:p>
      </xdr:txBody>
    </xdr:sp>
    <xdr:clientData/>
  </xdr:twoCellAnchor>
  <xdr:twoCellAnchor>
    <xdr:from>
      <xdr:col>3</xdr:col>
      <xdr:colOff>666750</xdr:colOff>
      <xdr:row>50</xdr:row>
      <xdr:rowOff>38100</xdr:rowOff>
    </xdr:from>
    <xdr:to>
      <xdr:col>11</xdr:col>
      <xdr:colOff>142875</xdr:colOff>
      <xdr:row>60</xdr:row>
      <xdr:rowOff>0</xdr:rowOff>
    </xdr:to>
    <xdr:sp>
      <xdr:nvSpPr>
        <xdr:cNvPr id="4" name="AutoShape 4"/>
        <xdr:cNvSpPr>
          <a:spLocks/>
        </xdr:cNvSpPr>
      </xdr:nvSpPr>
      <xdr:spPr>
        <a:xfrm rot="1856802">
          <a:off x="2495550" y="8296275"/>
          <a:ext cx="4981575" cy="1581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NOT APPROVED
DO NOT USE</a:t>
          </a:r>
        </a:p>
      </xdr:txBody>
    </xdr:sp>
    <xdr:clientData/>
  </xdr:twoCellAnchor>
  <xdr:twoCellAnchor>
    <xdr:from>
      <xdr:col>4</xdr:col>
      <xdr:colOff>0</xdr:colOff>
      <xdr:row>28</xdr:row>
      <xdr:rowOff>133350</xdr:rowOff>
    </xdr:from>
    <xdr:to>
      <xdr:col>11</xdr:col>
      <xdr:colOff>352425</xdr:colOff>
      <xdr:row>38</xdr:row>
      <xdr:rowOff>95250</xdr:rowOff>
    </xdr:to>
    <xdr:sp>
      <xdr:nvSpPr>
        <xdr:cNvPr id="5" name="AutoShape 5"/>
        <xdr:cNvSpPr>
          <a:spLocks/>
        </xdr:cNvSpPr>
      </xdr:nvSpPr>
      <xdr:spPr>
        <a:xfrm rot="1856802">
          <a:off x="2705100" y="4829175"/>
          <a:ext cx="4981575" cy="1581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NOT APPROVED
DO NOT USE</a:t>
          </a:r>
        </a:p>
      </xdr:txBody>
    </xdr:sp>
    <xdr:clientData/>
  </xdr:twoCellAnchor>
  <xdr:twoCellAnchor>
    <xdr:from>
      <xdr:col>4</xdr:col>
      <xdr:colOff>190500</xdr:colOff>
      <xdr:row>6</xdr:row>
      <xdr:rowOff>152400</xdr:rowOff>
    </xdr:from>
    <xdr:to>
      <xdr:col>11</xdr:col>
      <xdr:colOff>542925</xdr:colOff>
      <xdr:row>16</xdr:row>
      <xdr:rowOff>114300</xdr:rowOff>
    </xdr:to>
    <xdr:sp>
      <xdr:nvSpPr>
        <xdr:cNvPr id="6" name="AutoShape 6"/>
        <xdr:cNvSpPr>
          <a:spLocks/>
        </xdr:cNvSpPr>
      </xdr:nvSpPr>
      <xdr:spPr>
        <a:xfrm rot="1856802">
          <a:off x="2895600" y="1285875"/>
          <a:ext cx="4981575" cy="1581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NOT APPROVED
DO NOT USE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35"/>
  <sheetViews>
    <sheetView tabSelected="1" workbookViewId="0" topLeftCell="B2">
      <pane ySplit="1530" topLeftCell="BM77" activePane="bottomLeft" state="split"/>
      <selection pane="topLeft" activeCell="A20" sqref="A20"/>
      <selection pane="bottomLeft" activeCell="G118" sqref="G118"/>
    </sheetView>
  </sheetViews>
  <sheetFormatPr defaultColWidth="9.140625" defaultRowHeight="12.75"/>
  <cols>
    <col min="4" max="5" width="13.140625" style="0" customWidth="1"/>
    <col min="7" max="7" width="10.57421875" style="0" customWidth="1"/>
  </cols>
  <sheetData>
    <row r="1" ht="12.75">
      <c r="H1" t="s">
        <v>102</v>
      </c>
    </row>
    <row r="2" spans="8:9" ht="12.75">
      <c r="H2" t="s">
        <v>103</v>
      </c>
      <c r="I2" t="s">
        <v>104</v>
      </c>
    </row>
    <row r="4" spans="8:14" ht="25.5">
      <c r="H4" s="2" t="s">
        <v>105</v>
      </c>
      <c r="J4" s="2" t="s">
        <v>106</v>
      </c>
      <c r="L4" s="2" t="s">
        <v>107</v>
      </c>
      <c r="N4" s="2" t="s">
        <v>108</v>
      </c>
    </row>
    <row r="5" spans="1:15" ht="12.75">
      <c r="A5" s="1"/>
      <c r="B5" s="1" t="s">
        <v>0</v>
      </c>
      <c r="C5" s="1" t="s">
        <v>99</v>
      </c>
      <c r="D5" s="1" t="s">
        <v>1</v>
      </c>
      <c r="E5" s="3" t="s">
        <v>100</v>
      </c>
      <c r="F5" s="3" t="s">
        <v>98</v>
      </c>
      <c r="G5" s="1"/>
      <c r="H5" s="4" t="s">
        <v>109</v>
      </c>
      <c r="I5" s="5" t="s">
        <v>110</v>
      </c>
      <c r="J5" s="4" t="s">
        <v>109</v>
      </c>
      <c r="K5" s="5" t="s">
        <v>110</v>
      </c>
      <c r="L5" s="4" t="s">
        <v>109</v>
      </c>
      <c r="M5" s="5" t="s">
        <v>110</v>
      </c>
      <c r="N5" s="4" t="s">
        <v>109</v>
      </c>
      <c r="O5" s="5" t="s">
        <v>110</v>
      </c>
    </row>
    <row r="6" spans="2:15" ht="12.75">
      <c r="B6">
        <v>1</v>
      </c>
      <c r="C6">
        <v>1</v>
      </c>
      <c r="D6" t="s">
        <v>2</v>
      </c>
      <c r="E6">
        <v>4</v>
      </c>
      <c r="F6">
        <v>128</v>
      </c>
      <c r="H6" s="6">
        <v>50</v>
      </c>
      <c r="I6" s="7">
        <v>4460.14</v>
      </c>
      <c r="J6" s="6">
        <v>50</v>
      </c>
      <c r="K6" s="7">
        <f aca="true" t="shared" si="0" ref="K6:K39">I6-77.6</f>
        <v>4382.54</v>
      </c>
      <c r="L6" s="12">
        <v>190</v>
      </c>
      <c r="M6" s="7">
        <v>4460.14</v>
      </c>
      <c r="N6" s="12">
        <v>190</v>
      </c>
      <c r="O6" s="7">
        <v>4382.54</v>
      </c>
    </row>
    <row r="7" spans="2:15" ht="12.75">
      <c r="B7">
        <v>2</v>
      </c>
      <c r="C7">
        <v>1</v>
      </c>
      <c r="D7" t="s">
        <v>3</v>
      </c>
      <c r="E7">
        <v>1</v>
      </c>
      <c r="F7">
        <v>1</v>
      </c>
      <c r="H7" s="8">
        <v>50</v>
      </c>
      <c r="I7" s="9">
        <f aca="true" t="shared" si="1" ref="I7:I39">I6-130</f>
        <v>4330.14</v>
      </c>
      <c r="J7" s="8">
        <v>50</v>
      </c>
      <c r="K7" s="9">
        <f t="shared" si="0"/>
        <v>4252.54</v>
      </c>
      <c r="L7" s="13">
        <v>190</v>
      </c>
      <c r="M7" s="9">
        <v>4330.14</v>
      </c>
      <c r="N7" s="13">
        <v>190</v>
      </c>
      <c r="O7" s="9">
        <v>4252.54</v>
      </c>
    </row>
    <row r="8" spans="2:15" ht="12.75">
      <c r="B8">
        <v>3</v>
      </c>
      <c r="C8">
        <v>1</v>
      </c>
      <c r="D8" t="s">
        <v>52</v>
      </c>
      <c r="E8">
        <v>1</v>
      </c>
      <c r="F8">
        <v>2</v>
      </c>
      <c r="H8" s="8">
        <v>50</v>
      </c>
      <c r="I8" s="9">
        <f t="shared" si="1"/>
        <v>4200.14</v>
      </c>
      <c r="J8" s="8">
        <v>50</v>
      </c>
      <c r="K8" s="9">
        <f t="shared" si="0"/>
        <v>4122.54</v>
      </c>
      <c r="L8" s="13">
        <v>190</v>
      </c>
      <c r="M8" s="9">
        <v>4200.14</v>
      </c>
      <c r="N8" s="13">
        <v>190</v>
      </c>
      <c r="O8" s="9">
        <v>4122.54</v>
      </c>
    </row>
    <row r="9" spans="2:15" ht="12.75">
      <c r="B9">
        <v>4</v>
      </c>
      <c r="C9">
        <v>1</v>
      </c>
      <c r="D9" t="s">
        <v>53</v>
      </c>
      <c r="E9">
        <v>1</v>
      </c>
      <c r="F9">
        <v>3</v>
      </c>
      <c r="H9" s="8">
        <v>50</v>
      </c>
      <c r="I9" s="9">
        <f t="shared" si="1"/>
        <v>4070.1400000000003</v>
      </c>
      <c r="J9" s="8">
        <v>50</v>
      </c>
      <c r="K9" s="9">
        <f t="shared" si="0"/>
        <v>3992.5400000000004</v>
      </c>
      <c r="L9" s="13">
        <v>190</v>
      </c>
      <c r="M9" s="9">
        <v>4070.14</v>
      </c>
      <c r="N9" s="13">
        <v>190</v>
      </c>
      <c r="O9" s="9">
        <v>3992.54</v>
      </c>
    </row>
    <row r="10" spans="2:15" ht="12.75">
      <c r="B10">
        <v>5</v>
      </c>
      <c r="C10">
        <v>1</v>
      </c>
      <c r="D10" t="s">
        <v>54</v>
      </c>
      <c r="E10">
        <v>1</v>
      </c>
      <c r="F10">
        <v>4</v>
      </c>
      <c r="H10" s="8">
        <v>50</v>
      </c>
      <c r="I10" s="9">
        <f t="shared" si="1"/>
        <v>3940.1400000000003</v>
      </c>
      <c r="J10" s="8">
        <v>50</v>
      </c>
      <c r="K10" s="9">
        <f t="shared" si="0"/>
        <v>3862.5400000000004</v>
      </c>
      <c r="L10" s="13">
        <v>190</v>
      </c>
      <c r="M10" s="9">
        <v>3940.14</v>
      </c>
      <c r="N10" s="13">
        <v>190</v>
      </c>
      <c r="O10" s="9">
        <v>3862.54</v>
      </c>
    </row>
    <row r="11" spans="2:15" ht="12.75">
      <c r="B11">
        <v>6</v>
      </c>
      <c r="C11">
        <v>1</v>
      </c>
      <c r="D11" t="s">
        <v>55</v>
      </c>
      <c r="E11">
        <v>1</v>
      </c>
      <c r="F11">
        <v>5</v>
      </c>
      <c r="H11" s="8">
        <v>50</v>
      </c>
      <c r="I11" s="9">
        <f t="shared" si="1"/>
        <v>3810.1400000000003</v>
      </c>
      <c r="J11" s="8">
        <v>50</v>
      </c>
      <c r="K11" s="9">
        <f t="shared" si="0"/>
        <v>3732.5400000000004</v>
      </c>
      <c r="L11" s="13">
        <v>190</v>
      </c>
      <c r="M11" s="9">
        <v>3810.14</v>
      </c>
      <c r="N11" s="13">
        <v>190</v>
      </c>
      <c r="O11" s="9">
        <v>3732.54</v>
      </c>
    </row>
    <row r="12" spans="2:15" ht="12.75">
      <c r="B12">
        <v>7</v>
      </c>
      <c r="C12">
        <v>1</v>
      </c>
      <c r="D12" t="s">
        <v>56</v>
      </c>
      <c r="E12">
        <v>1</v>
      </c>
      <c r="F12">
        <v>6</v>
      </c>
      <c r="H12" s="8">
        <v>50</v>
      </c>
      <c r="I12" s="9">
        <f t="shared" si="1"/>
        <v>3680.1400000000003</v>
      </c>
      <c r="J12" s="8">
        <v>50</v>
      </c>
      <c r="K12" s="9">
        <f t="shared" si="0"/>
        <v>3602.5400000000004</v>
      </c>
      <c r="L12" s="13">
        <v>190</v>
      </c>
      <c r="M12" s="9">
        <v>3680.14</v>
      </c>
      <c r="N12" s="13">
        <v>190</v>
      </c>
      <c r="O12" s="9">
        <v>3602.54</v>
      </c>
    </row>
    <row r="13" spans="2:15" ht="12.75">
      <c r="B13">
        <v>8</v>
      </c>
      <c r="C13">
        <v>1</v>
      </c>
      <c r="D13" t="s">
        <v>57</v>
      </c>
      <c r="E13">
        <v>1</v>
      </c>
      <c r="F13">
        <v>7</v>
      </c>
      <c r="H13" s="8">
        <v>50</v>
      </c>
      <c r="I13" s="9">
        <f t="shared" si="1"/>
        <v>3550.1400000000003</v>
      </c>
      <c r="J13" s="8">
        <v>50</v>
      </c>
      <c r="K13" s="9">
        <f t="shared" si="0"/>
        <v>3472.5400000000004</v>
      </c>
      <c r="L13" s="13">
        <v>190</v>
      </c>
      <c r="M13" s="9">
        <v>3550.14</v>
      </c>
      <c r="N13" s="13">
        <v>190</v>
      </c>
      <c r="O13" s="9">
        <v>3472.54</v>
      </c>
    </row>
    <row r="14" spans="2:15" ht="12.75">
      <c r="B14">
        <v>9</v>
      </c>
      <c r="C14">
        <v>1</v>
      </c>
      <c r="D14" t="s">
        <v>58</v>
      </c>
      <c r="E14">
        <v>1</v>
      </c>
      <c r="F14">
        <v>8</v>
      </c>
      <c r="H14" s="8">
        <v>50</v>
      </c>
      <c r="I14" s="9">
        <f t="shared" si="1"/>
        <v>3420.1400000000003</v>
      </c>
      <c r="J14" s="8">
        <v>50</v>
      </c>
      <c r="K14" s="9">
        <f t="shared" si="0"/>
        <v>3342.5400000000004</v>
      </c>
      <c r="L14" s="13">
        <v>190</v>
      </c>
      <c r="M14" s="9">
        <v>3420.14</v>
      </c>
      <c r="N14" s="13">
        <v>190</v>
      </c>
      <c r="O14" s="9">
        <v>3342.54</v>
      </c>
    </row>
    <row r="15" spans="2:15" ht="12.75">
      <c r="B15">
        <v>10</v>
      </c>
      <c r="C15">
        <v>1</v>
      </c>
      <c r="D15" t="s">
        <v>59</v>
      </c>
      <c r="E15">
        <v>1</v>
      </c>
      <c r="F15">
        <v>9</v>
      </c>
      <c r="H15" s="8">
        <v>50</v>
      </c>
      <c r="I15" s="9">
        <f t="shared" si="1"/>
        <v>3290.1400000000003</v>
      </c>
      <c r="J15" s="8">
        <v>50</v>
      </c>
      <c r="K15" s="9">
        <f t="shared" si="0"/>
        <v>3212.5400000000004</v>
      </c>
      <c r="L15" s="13">
        <v>190</v>
      </c>
      <c r="M15" s="9">
        <v>3290.14</v>
      </c>
      <c r="N15" s="13">
        <v>190</v>
      </c>
      <c r="O15" s="9">
        <v>3212.54</v>
      </c>
    </row>
    <row r="16" spans="2:15" ht="12.75">
      <c r="B16">
        <v>11</v>
      </c>
      <c r="C16">
        <v>1</v>
      </c>
      <c r="D16" t="s">
        <v>60</v>
      </c>
      <c r="E16">
        <v>1</v>
      </c>
      <c r="F16">
        <v>10</v>
      </c>
      <c r="H16" s="8">
        <v>50</v>
      </c>
      <c r="I16" s="9">
        <f t="shared" si="1"/>
        <v>3160.1400000000003</v>
      </c>
      <c r="J16" s="8">
        <v>50</v>
      </c>
      <c r="K16" s="9">
        <f t="shared" si="0"/>
        <v>3082.5400000000004</v>
      </c>
      <c r="L16" s="13">
        <v>190</v>
      </c>
      <c r="M16" s="9">
        <v>3160.14</v>
      </c>
      <c r="N16" s="13">
        <v>190</v>
      </c>
      <c r="O16" s="9">
        <v>3082.54</v>
      </c>
    </row>
    <row r="17" spans="2:15" ht="12.75">
      <c r="B17">
        <v>12</v>
      </c>
      <c r="C17">
        <v>1</v>
      </c>
      <c r="D17" t="s">
        <v>61</v>
      </c>
      <c r="E17">
        <v>1</v>
      </c>
      <c r="F17">
        <v>11</v>
      </c>
      <c r="H17" s="8">
        <v>50</v>
      </c>
      <c r="I17" s="9">
        <f t="shared" si="1"/>
        <v>3030.1400000000003</v>
      </c>
      <c r="J17" s="8">
        <v>50</v>
      </c>
      <c r="K17" s="9">
        <f t="shared" si="0"/>
        <v>2952.5400000000004</v>
      </c>
      <c r="L17" s="13">
        <v>190</v>
      </c>
      <c r="M17" s="9">
        <v>3030.14</v>
      </c>
      <c r="N17" s="13">
        <v>190</v>
      </c>
      <c r="O17" s="9">
        <v>2952.54</v>
      </c>
    </row>
    <row r="18" spans="2:15" ht="12.75">
      <c r="B18">
        <v>13</v>
      </c>
      <c r="C18">
        <v>1</v>
      </c>
      <c r="D18" t="s">
        <v>62</v>
      </c>
      <c r="E18">
        <v>1</v>
      </c>
      <c r="F18">
        <v>12</v>
      </c>
      <c r="H18" s="8">
        <v>50</v>
      </c>
      <c r="I18" s="9">
        <f t="shared" si="1"/>
        <v>2900.1400000000003</v>
      </c>
      <c r="J18" s="8">
        <v>50</v>
      </c>
      <c r="K18" s="9">
        <f t="shared" si="0"/>
        <v>2822.5400000000004</v>
      </c>
      <c r="L18" s="13">
        <v>190</v>
      </c>
      <c r="M18" s="9">
        <v>2900.14</v>
      </c>
      <c r="N18" s="13">
        <v>190</v>
      </c>
      <c r="O18" s="9">
        <v>2822.54</v>
      </c>
    </row>
    <row r="19" spans="2:15" ht="12.75">
      <c r="B19">
        <v>14</v>
      </c>
      <c r="C19">
        <v>1</v>
      </c>
      <c r="D19" t="s">
        <v>63</v>
      </c>
      <c r="E19">
        <v>1</v>
      </c>
      <c r="F19">
        <v>13</v>
      </c>
      <c r="H19" s="8">
        <v>50</v>
      </c>
      <c r="I19" s="9">
        <f t="shared" si="1"/>
        <v>2770.1400000000003</v>
      </c>
      <c r="J19" s="8">
        <v>50</v>
      </c>
      <c r="K19" s="9">
        <f t="shared" si="0"/>
        <v>2692.5400000000004</v>
      </c>
      <c r="L19" s="13">
        <v>190</v>
      </c>
      <c r="M19" s="9">
        <v>2770.14</v>
      </c>
      <c r="N19" s="13">
        <v>190</v>
      </c>
      <c r="O19" s="9">
        <v>2692.54</v>
      </c>
    </row>
    <row r="20" spans="2:15" ht="12.75">
      <c r="B20">
        <v>15</v>
      </c>
      <c r="C20">
        <v>1</v>
      </c>
      <c r="D20" t="s">
        <v>64</v>
      </c>
      <c r="E20">
        <v>1</v>
      </c>
      <c r="F20">
        <v>14</v>
      </c>
      <c r="H20" s="8">
        <v>50</v>
      </c>
      <c r="I20" s="9">
        <f t="shared" si="1"/>
        <v>2640.1400000000003</v>
      </c>
      <c r="J20" s="8">
        <v>50</v>
      </c>
      <c r="K20" s="9">
        <f t="shared" si="0"/>
        <v>2562.5400000000004</v>
      </c>
      <c r="L20" s="13">
        <v>190</v>
      </c>
      <c r="M20" s="9">
        <v>2640.14</v>
      </c>
      <c r="N20" s="13">
        <v>190</v>
      </c>
      <c r="O20" s="9">
        <v>2562.54</v>
      </c>
    </row>
    <row r="21" spans="2:15" ht="12.75">
      <c r="B21">
        <v>16</v>
      </c>
      <c r="C21">
        <v>1</v>
      </c>
      <c r="D21" t="s">
        <v>65</v>
      </c>
      <c r="E21">
        <v>1</v>
      </c>
      <c r="F21">
        <v>15</v>
      </c>
      <c r="H21" s="8">
        <v>50</v>
      </c>
      <c r="I21" s="9">
        <f t="shared" si="1"/>
        <v>2510.1400000000003</v>
      </c>
      <c r="J21" s="8">
        <v>50</v>
      </c>
      <c r="K21" s="9">
        <f t="shared" si="0"/>
        <v>2432.5400000000004</v>
      </c>
      <c r="L21" s="13">
        <v>190</v>
      </c>
      <c r="M21" s="9">
        <v>2510.14</v>
      </c>
      <c r="N21" s="13">
        <v>190</v>
      </c>
      <c r="O21" s="9">
        <v>2432.54</v>
      </c>
    </row>
    <row r="22" spans="2:15" ht="12.75">
      <c r="B22">
        <v>17</v>
      </c>
      <c r="C22">
        <v>1</v>
      </c>
      <c r="D22" t="s">
        <v>4</v>
      </c>
      <c r="E22">
        <v>1</v>
      </c>
      <c r="F22">
        <v>16</v>
      </c>
      <c r="H22" s="8">
        <v>50</v>
      </c>
      <c r="I22" s="9">
        <f t="shared" si="1"/>
        <v>2380.1400000000003</v>
      </c>
      <c r="J22" s="8">
        <v>50</v>
      </c>
      <c r="K22" s="9">
        <f t="shared" si="0"/>
        <v>2302.5400000000004</v>
      </c>
      <c r="L22" s="13">
        <v>190</v>
      </c>
      <c r="M22" s="9">
        <v>2380.14</v>
      </c>
      <c r="N22" s="13">
        <v>190</v>
      </c>
      <c r="O22" s="9">
        <v>2302.54</v>
      </c>
    </row>
    <row r="23" spans="2:15" ht="12.75">
      <c r="B23">
        <v>18</v>
      </c>
      <c r="C23">
        <v>1</v>
      </c>
      <c r="D23" t="s">
        <v>5</v>
      </c>
      <c r="E23">
        <v>1</v>
      </c>
      <c r="F23">
        <v>17</v>
      </c>
      <c r="H23" s="8">
        <v>50</v>
      </c>
      <c r="I23" s="9">
        <f t="shared" si="1"/>
        <v>2250.1400000000003</v>
      </c>
      <c r="J23" s="8">
        <v>50</v>
      </c>
      <c r="K23" s="9">
        <f t="shared" si="0"/>
        <v>2172.5400000000004</v>
      </c>
      <c r="L23" s="13">
        <v>190</v>
      </c>
      <c r="M23" s="9">
        <v>2250.14</v>
      </c>
      <c r="N23" s="13">
        <v>190</v>
      </c>
      <c r="O23" s="9">
        <v>2172.54</v>
      </c>
    </row>
    <row r="24" spans="2:15" ht="12.75">
      <c r="B24">
        <v>19</v>
      </c>
      <c r="C24">
        <v>1</v>
      </c>
      <c r="D24" t="s">
        <v>66</v>
      </c>
      <c r="E24">
        <v>1</v>
      </c>
      <c r="F24">
        <v>18</v>
      </c>
      <c r="H24" s="8">
        <v>50</v>
      </c>
      <c r="I24" s="9">
        <f t="shared" si="1"/>
        <v>2120.1400000000003</v>
      </c>
      <c r="J24" s="8">
        <v>50</v>
      </c>
      <c r="K24" s="9">
        <f t="shared" si="0"/>
        <v>2042.5400000000004</v>
      </c>
      <c r="L24" s="13">
        <v>190</v>
      </c>
      <c r="M24" s="9">
        <v>2120.14</v>
      </c>
      <c r="N24" s="13">
        <v>190</v>
      </c>
      <c r="O24" s="9">
        <v>2042.54</v>
      </c>
    </row>
    <row r="25" spans="2:15" ht="12.75">
      <c r="B25">
        <v>20</v>
      </c>
      <c r="C25">
        <v>1</v>
      </c>
      <c r="D25" t="s">
        <v>67</v>
      </c>
      <c r="E25">
        <v>1</v>
      </c>
      <c r="F25">
        <v>19</v>
      </c>
      <c r="H25" s="8">
        <v>50</v>
      </c>
      <c r="I25" s="9">
        <f t="shared" si="1"/>
        <v>1990.1400000000003</v>
      </c>
      <c r="J25" s="8">
        <v>50</v>
      </c>
      <c r="K25" s="9">
        <f t="shared" si="0"/>
        <v>1912.5400000000004</v>
      </c>
      <c r="L25" s="13">
        <v>190</v>
      </c>
      <c r="M25" s="9">
        <v>1990.14</v>
      </c>
      <c r="N25" s="13">
        <v>190</v>
      </c>
      <c r="O25" s="9">
        <v>1912.54</v>
      </c>
    </row>
    <row r="26" spans="2:15" ht="12.75">
      <c r="B26">
        <v>21</v>
      </c>
      <c r="C26">
        <v>1</v>
      </c>
      <c r="D26" t="s">
        <v>68</v>
      </c>
      <c r="E26">
        <v>1</v>
      </c>
      <c r="F26">
        <v>20</v>
      </c>
      <c r="H26" s="8">
        <v>50</v>
      </c>
      <c r="I26" s="9">
        <f t="shared" si="1"/>
        <v>1860.1400000000003</v>
      </c>
      <c r="J26" s="8">
        <v>50</v>
      </c>
      <c r="K26" s="9">
        <f t="shared" si="0"/>
        <v>1782.5400000000004</v>
      </c>
      <c r="L26" s="13">
        <v>190</v>
      </c>
      <c r="M26" s="9">
        <v>1860.14</v>
      </c>
      <c r="N26" s="13">
        <v>190</v>
      </c>
      <c r="O26" s="9">
        <v>1782.54</v>
      </c>
    </row>
    <row r="27" spans="2:15" ht="12.75">
      <c r="B27">
        <v>22</v>
      </c>
      <c r="C27">
        <v>1</v>
      </c>
      <c r="D27" t="s">
        <v>69</v>
      </c>
      <c r="E27">
        <v>1</v>
      </c>
      <c r="F27">
        <v>21</v>
      </c>
      <c r="H27" s="8">
        <v>50</v>
      </c>
      <c r="I27" s="9">
        <f t="shared" si="1"/>
        <v>1730.1400000000003</v>
      </c>
      <c r="J27" s="8">
        <v>50</v>
      </c>
      <c r="K27" s="9">
        <f t="shared" si="0"/>
        <v>1652.5400000000004</v>
      </c>
      <c r="L27" s="13">
        <v>190</v>
      </c>
      <c r="M27" s="9">
        <v>1730.14</v>
      </c>
      <c r="N27" s="13">
        <v>190</v>
      </c>
      <c r="O27" s="9">
        <v>1652.54</v>
      </c>
    </row>
    <row r="28" spans="2:15" ht="12.75">
      <c r="B28">
        <v>23</v>
      </c>
      <c r="C28">
        <v>1</v>
      </c>
      <c r="D28" t="s">
        <v>70</v>
      </c>
      <c r="E28">
        <v>1</v>
      </c>
      <c r="F28">
        <v>22</v>
      </c>
      <c r="H28" s="8">
        <v>50</v>
      </c>
      <c r="I28" s="9">
        <f t="shared" si="1"/>
        <v>1600.1400000000003</v>
      </c>
      <c r="J28" s="8">
        <v>50</v>
      </c>
      <c r="K28" s="9">
        <f t="shared" si="0"/>
        <v>1522.5400000000004</v>
      </c>
      <c r="L28" s="13">
        <v>190</v>
      </c>
      <c r="M28" s="9">
        <v>1600.14</v>
      </c>
      <c r="N28" s="13">
        <v>190</v>
      </c>
      <c r="O28" s="9">
        <v>1522.54</v>
      </c>
    </row>
    <row r="29" spans="2:15" ht="12.75">
      <c r="B29">
        <v>24</v>
      </c>
      <c r="C29">
        <v>1</v>
      </c>
      <c r="D29" t="s">
        <v>71</v>
      </c>
      <c r="E29">
        <v>1</v>
      </c>
      <c r="F29">
        <v>23</v>
      </c>
      <c r="H29" s="8">
        <v>50</v>
      </c>
      <c r="I29" s="9">
        <f t="shared" si="1"/>
        <v>1470.1400000000003</v>
      </c>
      <c r="J29" s="8">
        <v>50</v>
      </c>
      <c r="K29" s="9">
        <f t="shared" si="0"/>
        <v>1392.5400000000004</v>
      </c>
      <c r="L29" s="13">
        <v>190</v>
      </c>
      <c r="M29" s="9">
        <v>1470.14</v>
      </c>
      <c r="N29" s="13">
        <v>190</v>
      </c>
      <c r="O29" s="9">
        <v>1392.54</v>
      </c>
    </row>
    <row r="30" spans="2:15" ht="12.75">
      <c r="B30">
        <v>25</v>
      </c>
      <c r="C30">
        <v>1</v>
      </c>
      <c r="D30" t="s">
        <v>72</v>
      </c>
      <c r="E30">
        <v>1</v>
      </c>
      <c r="F30">
        <v>24</v>
      </c>
      <c r="H30" s="8">
        <v>50</v>
      </c>
      <c r="I30" s="9">
        <f t="shared" si="1"/>
        <v>1340.1400000000003</v>
      </c>
      <c r="J30" s="8">
        <v>50</v>
      </c>
      <c r="K30" s="9">
        <f t="shared" si="0"/>
        <v>1262.5400000000004</v>
      </c>
      <c r="L30" s="13">
        <v>190</v>
      </c>
      <c r="M30" s="9">
        <v>1340.14</v>
      </c>
      <c r="N30" s="13">
        <v>190</v>
      </c>
      <c r="O30" s="9">
        <v>1262.54</v>
      </c>
    </row>
    <row r="31" spans="2:15" ht="12.75">
      <c r="B31">
        <v>26</v>
      </c>
      <c r="C31">
        <v>1</v>
      </c>
      <c r="D31" t="s">
        <v>73</v>
      </c>
      <c r="E31">
        <v>1</v>
      </c>
      <c r="F31">
        <v>25</v>
      </c>
      <c r="H31" s="8">
        <v>50</v>
      </c>
      <c r="I31" s="9">
        <f t="shared" si="1"/>
        <v>1210.1400000000003</v>
      </c>
      <c r="J31" s="8">
        <v>50</v>
      </c>
      <c r="K31" s="9">
        <f t="shared" si="0"/>
        <v>1132.5400000000004</v>
      </c>
      <c r="L31" s="13">
        <v>190</v>
      </c>
      <c r="M31" s="9">
        <v>1210.14</v>
      </c>
      <c r="N31" s="13">
        <v>190</v>
      </c>
      <c r="O31" s="9">
        <v>1132.54</v>
      </c>
    </row>
    <row r="32" spans="2:15" ht="12.75">
      <c r="B32">
        <v>27</v>
      </c>
      <c r="C32">
        <v>1</v>
      </c>
      <c r="D32" t="s">
        <v>74</v>
      </c>
      <c r="E32">
        <v>1</v>
      </c>
      <c r="F32">
        <v>26</v>
      </c>
      <c r="H32" s="8">
        <v>50</v>
      </c>
      <c r="I32" s="9">
        <f t="shared" si="1"/>
        <v>1080.1400000000003</v>
      </c>
      <c r="J32" s="8">
        <v>50</v>
      </c>
      <c r="K32" s="9">
        <f t="shared" si="0"/>
        <v>1002.5400000000003</v>
      </c>
      <c r="L32" s="13">
        <v>190</v>
      </c>
      <c r="M32" s="9">
        <v>1080.14</v>
      </c>
      <c r="N32" s="13">
        <v>190</v>
      </c>
      <c r="O32" s="9">
        <v>1002.54</v>
      </c>
    </row>
    <row r="33" spans="2:15" ht="12.75">
      <c r="B33">
        <v>28</v>
      </c>
      <c r="C33">
        <v>1</v>
      </c>
      <c r="D33" t="s">
        <v>75</v>
      </c>
      <c r="E33">
        <v>1</v>
      </c>
      <c r="F33">
        <v>27</v>
      </c>
      <c r="H33" s="8">
        <v>50</v>
      </c>
      <c r="I33" s="9">
        <f t="shared" si="1"/>
        <v>950.1400000000003</v>
      </c>
      <c r="J33" s="8">
        <v>50</v>
      </c>
      <c r="K33" s="9">
        <f t="shared" si="0"/>
        <v>872.5400000000003</v>
      </c>
      <c r="L33" s="13">
        <v>190</v>
      </c>
      <c r="M33" s="9">
        <v>950.14</v>
      </c>
      <c r="N33" s="13">
        <v>190</v>
      </c>
      <c r="O33" s="9">
        <v>872.54</v>
      </c>
    </row>
    <row r="34" spans="2:15" ht="12.75">
      <c r="B34">
        <v>29</v>
      </c>
      <c r="C34">
        <v>1</v>
      </c>
      <c r="D34" t="s">
        <v>76</v>
      </c>
      <c r="E34">
        <v>1</v>
      </c>
      <c r="F34">
        <v>28</v>
      </c>
      <c r="H34" s="8">
        <v>50</v>
      </c>
      <c r="I34" s="9">
        <f t="shared" si="1"/>
        <v>820.1400000000003</v>
      </c>
      <c r="J34" s="8">
        <v>50</v>
      </c>
      <c r="K34" s="9">
        <f t="shared" si="0"/>
        <v>742.5400000000003</v>
      </c>
      <c r="L34" s="13">
        <v>190</v>
      </c>
      <c r="M34" s="9">
        <v>820.14</v>
      </c>
      <c r="N34" s="13">
        <v>190</v>
      </c>
      <c r="O34" s="9">
        <v>742.54</v>
      </c>
    </row>
    <row r="35" spans="2:15" ht="12.75">
      <c r="B35">
        <v>30</v>
      </c>
      <c r="C35">
        <v>1</v>
      </c>
      <c r="D35" t="s">
        <v>77</v>
      </c>
      <c r="E35">
        <v>1</v>
      </c>
      <c r="F35">
        <v>29</v>
      </c>
      <c r="H35" s="8">
        <v>50</v>
      </c>
      <c r="I35" s="9">
        <f t="shared" si="1"/>
        <v>690.1400000000003</v>
      </c>
      <c r="J35" s="8">
        <v>50</v>
      </c>
      <c r="K35" s="9">
        <f t="shared" si="0"/>
        <v>612.5400000000003</v>
      </c>
      <c r="L35" s="13">
        <v>190</v>
      </c>
      <c r="M35" s="9">
        <v>690.14</v>
      </c>
      <c r="N35" s="13">
        <v>190</v>
      </c>
      <c r="O35" s="9">
        <v>612.54</v>
      </c>
    </row>
    <row r="36" spans="2:15" ht="12.75">
      <c r="B36">
        <v>31</v>
      </c>
      <c r="C36">
        <v>1</v>
      </c>
      <c r="D36" t="s">
        <v>78</v>
      </c>
      <c r="E36">
        <v>1</v>
      </c>
      <c r="F36">
        <v>30</v>
      </c>
      <c r="H36" s="8">
        <v>50</v>
      </c>
      <c r="I36" s="9">
        <f t="shared" si="1"/>
        <v>560.1400000000003</v>
      </c>
      <c r="J36" s="8">
        <v>50</v>
      </c>
      <c r="K36" s="9">
        <f t="shared" si="0"/>
        <v>482.5400000000003</v>
      </c>
      <c r="L36" s="13">
        <v>190</v>
      </c>
      <c r="M36" s="9">
        <v>560.14</v>
      </c>
      <c r="N36" s="13">
        <v>190</v>
      </c>
      <c r="O36" s="9">
        <v>482.54</v>
      </c>
    </row>
    <row r="37" spans="2:15" ht="12.75">
      <c r="B37">
        <v>32</v>
      </c>
      <c r="C37">
        <v>1</v>
      </c>
      <c r="D37" t="s">
        <v>79</v>
      </c>
      <c r="E37">
        <v>1</v>
      </c>
      <c r="F37">
        <v>31</v>
      </c>
      <c r="H37" s="8">
        <v>50</v>
      </c>
      <c r="I37" s="9">
        <f t="shared" si="1"/>
        <v>430.1400000000003</v>
      </c>
      <c r="J37" s="8">
        <v>50</v>
      </c>
      <c r="K37" s="9">
        <f t="shared" si="0"/>
        <v>352.5400000000003</v>
      </c>
      <c r="L37" s="13">
        <v>190</v>
      </c>
      <c r="M37" s="9">
        <v>430.14</v>
      </c>
      <c r="N37" s="13">
        <v>190</v>
      </c>
      <c r="O37" s="9">
        <v>352.54</v>
      </c>
    </row>
    <row r="38" spans="2:15" ht="12.75">
      <c r="B38">
        <v>33</v>
      </c>
      <c r="C38">
        <v>1</v>
      </c>
      <c r="D38" t="s">
        <v>7</v>
      </c>
      <c r="E38">
        <v>1</v>
      </c>
      <c r="F38">
        <v>32</v>
      </c>
      <c r="H38" s="8">
        <v>50</v>
      </c>
      <c r="I38" s="9">
        <f t="shared" si="1"/>
        <v>300.1400000000003</v>
      </c>
      <c r="J38" s="8">
        <v>50</v>
      </c>
      <c r="K38" s="9">
        <f t="shared" si="0"/>
        <v>222.54000000000033</v>
      </c>
      <c r="L38" s="13">
        <v>190</v>
      </c>
      <c r="M38" s="9">
        <v>300.14</v>
      </c>
      <c r="N38" s="13">
        <v>190</v>
      </c>
      <c r="O38" s="9">
        <v>222.54</v>
      </c>
    </row>
    <row r="39" spans="2:15" ht="12.75">
      <c r="B39">
        <v>34</v>
      </c>
      <c r="C39">
        <v>1</v>
      </c>
      <c r="D39" t="s">
        <v>6</v>
      </c>
      <c r="E39">
        <v>2</v>
      </c>
      <c r="F39">
        <v>33</v>
      </c>
      <c r="H39" s="10">
        <v>50</v>
      </c>
      <c r="I39" s="11">
        <f t="shared" si="1"/>
        <v>170.14000000000033</v>
      </c>
      <c r="J39" s="10">
        <v>50</v>
      </c>
      <c r="K39" s="11">
        <f t="shared" si="0"/>
        <v>92.54000000000033</v>
      </c>
      <c r="L39" s="14">
        <v>190</v>
      </c>
      <c r="M39" s="11">
        <v>170.14</v>
      </c>
      <c r="N39" s="14">
        <v>190</v>
      </c>
      <c r="O39" s="11">
        <v>92.54000000000033</v>
      </c>
    </row>
    <row r="40" spans="2:15" ht="12.75">
      <c r="B40">
        <v>35</v>
      </c>
      <c r="C40">
        <v>2</v>
      </c>
      <c r="D40" t="s">
        <v>5</v>
      </c>
      <c r="E40">
        <v>2</v>
      </c>
      <c r="F40">
        <v>34</v>
      </c>
      <c r="H40" s="12">
        <v>598.6</v>
      </c>
      <c r="I40" s="7">
        <v>180</v>
      </c>
      <c r="J40" s="12">
        <v>598.6</v>
      </c>
      <c r="K40" s="7">
        <v>40</v>
      </c>
      <c r="L40" s="6">
        <f aca="true" t="shared" si="2" ref="L40:L46">J40+77.6</f>
        <v>676.2</v>
      </c>
      <c r="M40" s="16">
        <v>180</v>
      </c>
      <c r="N40" s="6">
        <f aca="true" t="shared" si="3" ref="N40:N46">L40</f>
        <v>676.2</v>
      </c>
      <c r="O40" s="16">
        <v>40</v>
      </c>
    </row>
    <row r="41" spans="2:15" ht="12.75">
      <c r="B41">
        <v>36</v>
      </c>
      <c r="C41">
        <v>2</v>
      </c>
      <c r="D41" t="s">
        <v>4</v>
      </c>
      <c r="E41">
        <v>2</v>
      </c>
      <c r="F41">
        <v>35</v>
      </c>
      <c r="H41" s="8">
        <f aca="true" t="shared" si="4" ref="H41:H46">H40+130</f>
        <v>728.6</v>
      </c>
      <c r="I41" s="9">
        <v>180</v>
      </c>
      <c r="J41" s="13">
        <f aca="true" t="shared" si="5" ref="J41:J46">H41</f>
        <v>728.6</v>
      </c>
      <c r="K41" s="9">
        <v>40</v>
      </c>
      <c r="L41" s="8">
        <f t="shared" si="2"/>
        <v>806.2</v>
      </c>
      <c r="M41" s="15">
        <v>180</v>
      </c>
      <c r="N41" s="8">
        <f t="shared" si="3"/>
        <v>806.2</v>
      </c>
      <c r="O41" s="15">
        <v>40</v>
      </c>
    </row>
    <row r="42" spans="2:15" ht="12.75">
      <c r="B42">
        <v>37</v>
      </c>
      <c r="C42">
        <v>2</v>
      </c>
      <c r="D42" t="s">
        <v>80</v>
      </c>
      <c r="E42">
        <v>2</v>
      </c>
      <c r="F42">
        <v>36</v>
      </c>
      <c r="H42" s="8">
        <f t="shared" si="4"/>
        <v>858.6</v>
      </c>
      <c r="I42" s="9">
        <v>180</v>
      </c>
      <c r="J42" s="13">
        <f t="shared" si="5"/>
        <v>858.6</v>
      </c>
      <c r="K42" s="9">
        <v>40</v>
      </c>
      <c r="L42" s="8">
        <f t="shared" si="2"/>
        <v>936.2</v>
      </c>
      <c r="M42" s="15">
        <v>180</v>
      </c>
      <c r="N42" s="8">
        <f t="shared" si="3"/>
        <v>936.2</v>
      </c>
      <c r="O42" s="15">
        <v>40</v>
      </c>
    </row>
    <row r="43" spans="2:15" ht="12.75">
      <c r="B43">
        <v>38</v>
      </c>
      <c r="C43">
        <v>2</v>
      </c>
      <c r="D43" t="s">
        <v>5</v>
      </c>
      <c r="E43">
        <v>2</v>
      </c>
      <c r="F43">
        <v>37</v>
      </c>
      <c r="H43" s="8">
        <f t="shared" si="4"/>
        <v>988.6</v>
      </c>
      <c r="I43" s="9">
        <v>180</v>
      </c>
      <c r="J43" s="13">
        <f t="shared" si="5"/>
        <v>988.6</v>
      </c>
      <c r="K43" s="9">
        <v>40</v>
      </c>
      <c r="L43" s="8">
        <f t="shared" si="2"/>
        <v>1066.2</v>
      </c>
      <c r="M43" s="15">
        <v>180</v>
      </c>
      <c r="N43" s="8">
        <f t="shared" si="3"/>
        <v>1066.2</v>
      </c>
      <c r="O43" s="15">
        <v>40</v>
      </c>
    </row>
    <row r="44" spans="2:15" ht="12.75">
      <c r="B44">
        <v>39</v>
      </c>
      <c r="C44">
        <v>2</v>
      </c>
      <c r="D44" t="s">
        <v>4</v>
      </c>
      <c r="E44">
        <v>2</v>
      </c>
      <c r="F44">
        <v>38</v>
      </c>
      <c r="H44" s="8">
        <f t="shared" si="4"/>
        <v>1118.6</v>
      </c>
      <c r="I44" s="9">
        <v>180</v>
      </c>
      <c r="J44" s="13">
        <f t="shared" si="5"/>
        <v>1118.6</v>
      </c>
      <c r="K44" s="9">
        <v>40</v>
      </c>
      <c r="L44" s="8">
        <f t="shared" si="2"/>
        <v>1196.1999999999998</v>
      </c>
      <c r="M44" s="15">
        <v>180</v>
      </c>
      <c r="N44" s="8">
        <f t="shared" si="3"/>
        <v>1196.1999999999998</v>
      </c>
      <c r="O44" s="15">
        <v>40</v>
      </c>
    </row>
    <row r="45" spans="2:15" ht="12.75">
      <c r="B45">
        <v>40</v>
      </c>
      <c r="C45">
        <v>2</v>
      </c>
      <c r="D45" t="s">
        <v>8</v>
      </c>
      <c r="E45">
        <v>2</v>
      </c>
      <c r="F45">
        <v>39</v>
      </c>
      <c r="H45" s="8">
        <f t="shared" si="4"/>
        <v>1248.6</v>
      </c>
      <c r="I45" s="9">
        <v>180</v>
      </c>
      <c r="J45" s="13">
        <f t="shared" si="5"/>
        <v>1248.6</v>
      </c>
      <c r="K45" s="9">
        <v>40</v>
      </c>
      <c r="L45" s="8">
        <f t="shared" si="2"/>
        <v>1326.1999999999998</v>
      </c>
      <c r="M45" s="15">
        <v>180</v>
      </c>
      <c r="N45" s="8">
        <f t="shared" si="3"/>
        <v>1326.1999999999998</v>
      </c>
      <c r="O45" s="15">
        <v>40</v>
      </c>
    </row>
    <row r="46" spans="2:15" ht="12.75">
      <c r="B46">
        <v>41</v>
      </c>
      <c r="C46">
        <v>2</v>
      </c>
      <c r="D46" t="s">
        <v>4</v>
      </c>
      <c r="E46">
        <v>2</v>
      </c>
      <c r="F46">
        <v>40</v>
      </c>
      <c r="H46" s="8">
        <f t="shared" si="4"/>
        <v>1378.6</v>
      </c>
      <c r="I46" s="9">
        <v>180</v>
      </c>
      <c r="J46" s="13">
        <f t="shared" si="5"/>
        <v>1378.6</v>
      </c>
      <c r="K46" s="9">
        <v>40</v>
      </c>
      <c r="L46" s="8">
        <f t="shared" si="2"/>
        <v>1456.1999999999998</v>
      </c>
      <c r="M46" s="15">
        <v>180</v>
      </c>
      <c r="N46" s="8">
        <f t="shared" si="3"/>
        <v>1456.1999999999998</v>
      </c>
      <c r="O46" s="15">
        <v>40</v>
      </c>
    </row>
    <row r="47" spans="2:15" ht="12.75">
      <c r="B47">
        <v>42</v>
      </c>
      <c r="C47">
        <v>2</v>
      </c>
      <c r="D47" t="s">
        <v>9</v>
      </c>
      <c r="E47">
        <v>2</v>
      </c>
      <c r="F47">
        <v>41</v>
      </c>
      <c r="H47" s="8">
        <f>H46+130</f>
        <v>1508.6</v>
      </c>
      <c r="I47" s="9">
        <v>180</v>
      </c>
      <c r="J47" s="13">
        <f aca="true" t="shared" si="6" ref="J47:J67">H47</f>
        <v>1508.6</v>
      </c>
      <c r="K47" s="9">
        <v>40</v>
      </c>
      <c r="L47" s="8">
        <f aca="true" t="shared" si="7" ref="L47:L67">J47+77.6</f>
        <v>1586.1999999999998</v>
      </c>
      <c r="M47" s="15">
        <v>180</v>
      </c>
      <c r="N47" s="8">
        <f aca="true" t="shared" si="8" ref="N47:N67">L47</f>
        <v>1586.1999999999998</v>
      </c>
      <c r="O47" s="15">
        <v>40</v>
      </c>
    </row>
    <row r="48" spans="2:15" ht="12.75">
      <c r="B48">
        <v>43</v>
      </c>
      <c r="C48">
        <v>2</v>
      </c>
      <c r="D48" t="s">
        <v>10</v>
      </c>
      <c r="E48">
        <v>2</v>
      </c>
      <c r="F48">
        <v>42</v>
      </c>
      <c r="H48" s="8">
        <f aca="true" t="shared" si="9" ref="H48:H67">H47+130</f>
        <v>1638.6</v>
      </c>
      <c r="I48" s="9">
        <v>180</v>
      </c>
      <c r="J48" s="13">
        <f t="shared" si="6"/>
        <v>1638.6</v>
      </c>
      <c r="K48" s="9">
        <v>40</v>
      </c>
      <c r="L48" s="8">
        <f t="shared" si="7"/>
        <v>1716.1999999999998</v>
      </c>
      <c r="M48" s="15">
        <v>180</v>
      </c>
      <c r="N48" s="8">
        <f t="shared" si="8"/>
        <v>1716.1999999999998</v>
      </c>
      <c r="O48" s="15">
        <v>40</v>
      </c>
    </row>
    <row r="49" spans="2:15" ht="12.75">
      <c r="B49">
        <v>44</v>
      </c>
      <c r="C49">
        <v>2</v>
      </c>
      <c r="D49" t="s">
        <v>11</v>
      </c>
      <c r="E49">
        <v>2</v>
      </c>
      <c r="F49">
        <v>43</v>
      </c>
      <c r="H49" s="8">
        <f t="shared" si="9"/>
        <v>1768.6</v>
      </c>
      <c r="I49" s="9">
        <v>180</v>
      </c>
      <c r="J49" s="13">
        <f t="shared" si="6"/>
        <v>1768.6</v>
      </c>
      <c r="K49" s="9">
        <v>40</v>
      </c>
      <c r="L49" s="8">
        <f t="shared" si="7"/>
        <v>1846.1999999999998</v>
      </c>
      <c r="M49" s="15">
        <v>180</v>
      </c>
      <c r="N49" s="8">
        <f t="shared" si="8"/>
        <v>1846.1999999999998</v>
      </c>
      <c r="O49" s="15">
        <v>40</v>
      </c>
    </row>
    <row r="50" spans="2:15" ht="12.75">
      <c r="B50">
        <v>45</v>
      </c>
      <c r="C50">
        <v>2</v>
      </c>
      <c r="D50" t="s">
        <v>12</v>
      </c>
      <c r="E50">
        <v>2</v>
      </c>
      <c r="F50">
        <v>44</v>
      </c>
      <c r="H50" s="8">
        <f t="shared" si="9"/>
        <v>1898.6</v>
      </c>
      <c r="I50" s="9">
        <v>180</v>
      </c>
      <c r="J50" s="13">
        <f t="shared" si="6"/>
        <v>1898.6</v>
      </c>
      <c r="K50" s="9">
        <v>40</v>
      </c>
      <c r="L50" s="8">
        <f t="shared" si="7"/>
        <v>1976.1999999999998</v>
      </c>
      <c r="M50" s="15">
        <v>180</v>
      </c>
      <c r="N50" s="8">
        <f t="shared" si="8"/>
        <v>1976.1999999999998</v>
      </c>
      <c r="O50" s="15">
        <v>40</v>
      </c>
    </row>
    <row r="51" spans="2:15" ht="12.75">
      <c r="B51">
        <v>46</v>
      </c>
      <c r="C51">
        <v>2</v>
      </c>
      <c r="D51" t="s">
        <v>13</v>
      </c>
      <c r="E51">
        <v>2</v>
      </c>
      <c r="F51">
        <v>45</v>
      </c>
      <c r="H51" s="8">
        <f t="shared" si="9"/>
        <v>2028.6</v>
      </c>
      <c r="I51" s="9">
        <v>180</v>
      </c>
      <c r="J51" s="13">
        <f t="shared" si="6"/>
        <v>2028.6</v>
      </c>
      <c r="K51" s="9">
        <v>40</v>
      </c>
      <c r="L51" s="8">
        <f t="shared" si="7"/>
        <v>2106.2</v>
      </c>
      <c r="M51" s="15">
        <v>180</v>
      </c>
      <c r="N51" s="8">
        <f t="shared" si="8"/>
        <v>2106.2</v>
      </c>
      <c r="O51" s="15">
        <v>40</v>
      </c>
    </row>
    <row r="52" spans="2:15" ht="12.75">
      <c r="B52">
        <v>47</v>
      </c>
      <c r="C52">
        <v>2</v>
      </c>
      <c r="D52" t="s">
        <v>14</v>
      </c>
      <c r="E52">
        <v>2</v>
      </c>
      <c r="F52">
        <v>46</v>
      </c>
      <c r="H52" s="8">
        <f t="shared" si="9"/>
        <v>2158.6</v>
      </c>
      <c r="I52" s="9">
        <v>180</v>
      </c>
      <c r="J52" s="13">
        <f t="shared" si="6"/>
        <v>2158.6</v>
      </c>
      <c r="K52" s="9">
        <v>40</v>
      </c>
      <c r="L52" s="8">
        <f t="shared" si="7"/>
        <v>2236.2</v>
      </c>
      <c r="M52" s="15">
        <v>180</v>
      </c>
      <c r="N52" s="8">
        <f t="shared" si="8"/>
        <v>2236.2</v>
      </c>
      <c r="O52" s="15">
        <v>40</v>
      </c>
    </row>
    <row r="53" spans="2:15" ht="12.75">
      <c r="B53">
        <v>48</v>
      </c>
      <c r="C53">
        <v>2</v>
      </c>
      <c r="D53" t="s">
        <v>15</v>
      </c>
      <c r="E53">
        <v>2</v>
      </c>
      <c r="F53">
        <v>47</v>
      </c>
      <c r="H53" s="8">
        <f t="shared" si="9"/>
        <v>2288.6</v>
      </c>
      <c r="I53" s="9">
        <v>180</v>
      </c>
      <c r="J53" s="13">
        <f t="shared" si="6"/>
        <v>2288.6</v>
      </c>
      <c r="K53" s="9">
        <v>40</v>
      </c>
      <c r="L53" s="8">
        <f t="shared" si="7"/>
        <v>2366.2</v>
      </c>
      <c r="M53" s="15">
        <v>180</v>
      </c>
      <c r="N53" s="8">
        <f t="shared" si="8"/>
        <v>2366.2</v>
      </c>
      <c r="O53" s="15">
        <v>40</v>
      </c>
    </row>
    <row r="54" spans="2:15" ht="12.75">
      <c r="B54">
        <v>49</v>
      </c>
      <c r="C54">
        <v>2</v>
      </c>
      <c r="D54" t="s">
        <v>16</v>
      </c>
      <c r="E54">
        <v>2</v>
      </c>
      <c r="F54">
        <v>48</v>
      </c>
      <c r="H54" s="8">
        <f t="shared" si="9"/>
        <v>2418.6</v>
      </c>
      <c r="I54" s="9">
        <v>180</v>
      </c>
      <c r="J54" s="13">
        <f t="shared" si="6"/>
        <v>2418.6</v>
      </c>
      <c r="K54" s="9">
        <v>40</v>
      </c>
      <c r="L54" s="8">
        <f t="shared" si="7"/>
        <v>2496.2</v>
      </c>
      <c r="M54" s="15">
        <v>180</v>
      </c>
      <c r="N54" s="8">
        <f t="shared" si="8"/>
        <v>2496.2</v>
      </c>
      <c r="O54" s="15">
        <v>40</v>
      </c>
    </row>
    <row r="55" spans="2:15" ht="12.75">
      <c r="B55">
        <v>50</v>
      </c>
      <c r="C55">
        <v>2</v>
      </c>
      <c r="D55" t="s">
        <v>17</v>
      </c>
      <c r="E55">
        <v>2</v>
      </c>
      <c r="F55">
        <v>49</v>
      </c>
      <c r="H55" s="8">
        <f t="shared" si="9"/>
        <v>2548.6</v>
      </c>
      <c r="I55" s="9">
        <v>180</v>
      </c>
      <c r="J55" s="13">
        <f t="shared" si="6"/>
        <v>2548.6</v>
      </c>
      <c r="K55" s="9">
        <v>40</v>
      </c>
      <c r="L55" s="8">
        <f t="shared" si="7"/>
        <v>2626.2</v>
      </c>
      <c r="M55" s="15">
        <v>180</v>
      </c>
      <c r="N55" s="8">
        <f t="shared" si="8"/>
        <v>2626.2</v>
      </c>
      <c r="O55" s="15">
        <v>40</v>
      </c>
    </row>
    <row r="56" spans="2:15" ht="12.75">
      <c r="B56">
        <v>51</v>
      </c>
      <c r="C56">
        <v>2</v>
      </c>
      <c r="D56" t="s">
        <v>18</v>
      </c>
      <c r="E56">
        <v>2</v>
      </c>
      <c r="F56">
        <v>50</v>
      </c>
      <c r="H56" s="8">
        <f t="shared" si="9"/>
        <v>2678.6</v>
      </c>
      <c r="I56" s="9">
        <v>180</v>
      </c>
      <c r="J56" s="13">
        <f t="shared" si="6"/>
        <v>2678.6</v>
      </c>
      <c r="K56" s="9">
        <v>40</v>
      </c>
      <c r="L56" s="8">
        <f t="shared" si="7"/>
        <v>2756.2</v>
      </c>
      <c r="M56" s="15">
        <v>180</v>
      </c>
      <c r="N56" s="8">
        <f t="shared" si="8"/>
        <v>2756.2</v>
      </c>
      <c r="O56" s="15">
        <v>40</v>
      </c>
    </row>
    <row r="57" spans="2:15" ht="12.75">
      <c r="B57">
        <v>52</v>
      </c>
      <c r="C57">
        <v>2</v>
      </c>
      <c r="D57" t="s">
        <v>19</v>
      </c>
      <c r="E57">
        <v>2</v>
      </c>
      <c r="F57">
        <v>51</v>
      </c>
      <c r="H57" s="8">
        <f t="shared" si="9"/>
        <v>2808.6</v>
      </c>
      <c r="I57" s="9">
        <v>180</v>
      </c>
      <c r="J57" s="13">
        <f t="shared" si="6"/>
        <v>2808.6</v>
      </c>
      <c r="K57" s="9">
        <v>40</v>
      </c>
      <c r="L57" s="8">
        <f t="shared" si="7"/>
        <v>2886.2</v>
      </c>
      <c r="M57" s="15">
        <v>180</v>
      </c>
      <c r="N57" s="8">
        <f t="shared" si="8"/>
        <v>2886.2</v>
      </c>
      <c r="O57" s="15">
        <v>40</v>
      </c>
    </row>
    <row r="58" spans="2:15" ht="12.75">
      <c r="B58">
        <v>53</v>
      </c>
      <c r="C58">
        <v>2</v>
      </c>
      <c r="D58" t="s">
        <v>13</v>
      </c>
      <c r="E58">
        <v>2</v>
      </c>
      <c r="F58">
        <v>52</v>
      </c>
      <c r="H58" s="8">
        <f t="shared" si="9"/>
        <v>2938.6</v>
      </c>
      <c r="I58" s="9">
        <v>180</v>
      </c>
      <c r="J58" s="13">
        <f t="shared" si="6"/>
        <v>2938.6</v>
      </c>
      <c r="K58" s="9">
        <v>40</v>
      </c>
      <c r="L58" s="8">
        <f t="shared" si="7"/>
        <v>3016.2</v>
      </c>
      <c r="M58" s="15">
        <v>180</v>
      </c>
      <c r="N58" s="8">
        <f t="shared" si="8"/>
        <v>3016.2</v>
      </c>
      <c r="O58" s="15">
        <v>40</v>
      </c>
    </row>
    <row r="59" spans="2:15" ht="12.75">
      <c r="B59">
        <v>54</v>
      </c>
      <c r="C59">
        <v>2</v>
      </c>
      <c r="D59" t="s">
        <v>20</v>
      </c>
      <c r="E59">
        <v>2</v>
      </c>
      <c r="F59">
        <v>53</v>
      </c>
      <c r="H59" s="8">
        <f t="shared" si="9"/>
        <v>3068.6</v>
      </c>
      <c r="I59" s="9">
        <v>180</v>
      </c>
      <c r="J59" s="13">
        <f t="shared" si="6"/>
        <v>3068.6</v>
      </c>
      <c r="K59" s="9">
        <v>40</v>
      </c>
      <c r="L59" s="8">
        <f t="shared" si="7"/>
        <v>3146.2</v>
      </c>
      <c r="M59" s="15">
        <v>180</v>
      </c>
      <c r="N59" s="8">
        <f t="shared" si="8"/>
        <v>3146.2</v>
      </c>
      <c r="O59" s="15">
        <v>40</v>
      </c>
    </row>
    <row r="60" spans="2:15" ht="12.75">
      <c r="B60">
        <v>55</v>
      </c>
      <c r="C60">
        <v>2</v>
      </c>
      <c r="D60" t="s">
        <v>21</v>
      </c>
      <c r="E60">
        <v>2</v>
      </c>
      <c r="F60">
        <v>54</v>
      </c>
      <c r="H60" s="8">
        <f t="shared" si="9"/>
        <v>3198.6</v>
      </c>
      <c r="I60" s="9">
        <v>180</v>
      </c>
      <c r="J60" s="13">
        <f t="shared" si="6"/>
        <v>3198.6</v>
      </c>
      <c r="K60" s="9">
        <v>40</v>
      </c>
      <c r="L60" s="8">
        <f t="shared" si="7"/>
        <v>3276.2</v>
      </c>
      <c r="M60" s="15">
        <v>180</v>
      </c>
      <c r="N60" s="8">
        <f t="shared" si="8"/>
        <v>3276.2</v>
      </c>
      <c r="O60" s="15">
        <v>40</v>
      </c>
    </row>
    <row r="61" spans="2:15" ht="12.75">
      <c r="B61">
        <v>56</v>
      </c>
      <c r="C61">
        <v>2</v>
      </c>
      <c r="D61" t="s">
        <v>22</v>
      </c>
      <c r="E61">
        <v>2</v>
      </c>
      <c r="F61">
        <v>55</v>
      </c>
      <c r="H61" s="8">
        <f t="shared" si="9"/>
        <v>3328.6</v>
      </c>
      <c r="I61" s="9">
        <v>180</v>
      </c>
      <c r="J61" s="13">
        <f t="shared" si="6"/>
        <v>3328.6</v>
      </c>
      <c r="K61" s="9">
        <v>40</v>
      </c>
      <c r="L61" s="8">
        <f t="shared" si="7"/>
        <v>3406.2</v>
      </c>
      <c r="M61" s="15">
        <v>180</v>
      </c>
      <c r="N61" s="8">
        <f t="shared" si="8"/>
        <v>3406.2</v>
      </c>
      <c r="O61" s="15">
        <v>40</v>
      </c>
    </row>
    <row r="62" spans="2:15" ht="12.75">
      <c r="B62">
        <v>57</v>
      </c>
      <c r="C62">
        <v>2</v>
      </c>
      <c r="D62" t="s">
        <v>23</v>
      </c>
      <c r="E62">
        <v>2</v>
      </c>
      <c r="F62">
        <v>56</v>
      </c>
      <c r="H62" s="8">
        <f t="shared" si="9"/>
        <v>3458.6</v>
      </c>
      <c r="I62" s="9">
        <v>180</v>
      </c>
      <c r="J62" s="13">
        <f t="shared" si="6"/>
        <v>3458.6</v>
      </c>
      <c r="K62" s="9">
        <v>40</v>
      </c>
      <c r="L62" s="8">
        <f t="shared" si="7"/>
        <v>3536.2</v>
      </c>
      <c r="M62" s="15">
        <v>180</v>
      </c>
      <c r="N62" s="8">
        <f t="shared" si="8"/>
        <v>3536.2</v>
      </c>
      <c r="O62" s="15">
        <v>40</v>
      </c>
    </row>
    <row r="63" spans="2:15" ht="12.75">
      <c r="B63">
        <v>58</v>
      </c>
      <c r="C63">
        <v>2</v>
      </c>
      <c r="D63" t="s">
        <v>24</v>
      </c>
      <c r="E63">
        <v>2</v>
      </c>
      <c r="F63">
        <v>57</v>
      </c>
      <c r="H63" s="8">
        <f t="shared" si="9"/>
        <v>3588.6</v>
      </c>
      <c r="I63" s="9">
        <v>180</v>
      </c>
      <c r="J63" s="13">
        <f t="shared" si="6"/>
        <v>3588.6</v>
      </c>
      <c r="K63" s="9">
        <v>40</v>
      </c>
      <c r="L63" s="8">
        <f t="shared" si="7"/>
        <v>3666.2</v>
      </c>
      <c r="M63" s="15">
        <v>180</v>
      </c>
      <c r="N63" s="8">
        <f t="shared" si="8"/>
        <v>3666.2</v>
      </c>
      <c r="O63" s="15">
        <v>40</v>
      </c>
    </row>
    <row r="64" spans="2:15" ht="12.75">
      <c r="B64">
        <v>59</v>
      </c>
      <c r="C64">
        <v>2</v>
      </c>
      <c r="D64" t="s">
        <v>25</v>
      </c>
      <c r="E64">
        <v>2</v>
      </c>
      <c r="F64">
        <v>58</v>
      </c>
      <c r="H64" s="8">
        <f t="shared" si="9"/>
        <v>3718.6</v>
      </c>
      <c r="I64" s="9">
        <v>180</v>
      </c>
      <c r="J64" s="13">
        <f t="shared" si="6"/>
        <v>3718.6</v>
      </c>
      <c r="K64" s="9">
        <v>40</v>
      </c>
      <c r="L64" s="8">
        <f t="shared" si="7"/>
        <v>3796.2</v>
      </c>
      <c r="M64" s="15">
        <v>180</v>
      </c>
      <c r="N64" s="8">
        <f t="shared" si="8"/>
        <v>3796.2</v>
      </c>
      <c r="O64" s="15">
        <v>40</v>
      </c>
    </row>
    <row r="65" spans="2:15" ht="12.75">
      <c r="B65">
        <v>60</v>
      </c>
      <c r="C65">
        <v>2</v>
      </c>
      <c r="D65" t="s">
        <v>26</v>
      </c>
      <c r="E65">
        <v>2</v>
      </c>
      <c r="F65">
        <v>59</v>
      </c>
      <c r="H65" s="8">
        <f t="shared" si="9"/>
        <v>3848.6</v>
      </c>
      <c r="I65" s="9">
        <v>180</v>
      </c>
      <c r="J65" s="13">
        <f t="shared" si="6"/>
        <v>3848.6</v>
      </c>
      <c r="K65" s="9">
        <v>40</v>
      </c>
      <c r="L65" s="8">
        <f t="shared" si="7"/>
        <v>3926.2</v>
      </c>
      <c r="M65" s="15">
        <v>180</v>
      </c>
      <c r="N65" s="8">
        <f t="shared" si="8"/>
        <v>3926.2</v>
      </c>
      <c r="O65" s="15">
        <v>40</v>
      </c>
    </row>
    <row r="66" spans="2:15" ht="12.75">
      <c r="B66">
        <v>61</v>
      </c>
      <c r="C66">
        <v>2</v>
      </c>
      <c r="D66" t="s">
        <v>27</v>
      </c>
      <c r="E66">
        <v>2</v>
      </c>
      <c r="F66">
        <v>60</v>
      </c>
      <c r="H66" s="8">
        <f t="shared" si="9"/>
        <v>3978.6</v>
      </c>
      <c r="I66" s="9">
        <v>180</v>
      </c>
      <c r="J66" s="13">
        <f t="shared" si="6"/>
        <v>3978.6</v>
      </c>
      <c r="K66" s="9">
        <v>40</v>
      </c>
      <c r="L66" s="8">
        <f t="shared" si="7"/>
        <v>4056.2</v>
      </c>
      <c r="M66" s="15">
        <v>180</v>
      </c>
      <c r="N66" s="8">
        <f t="shared" si="8"/>
        <v>4056.2</v>
      </c>
      <c r="O66" s="15">
        <v>40</v>
      </c>
    </row>
    <row r="67" spans="2:15" ht="12.75">
      <c r="B67">
        <v>62</v>
      </c>
      <c r="C67">
        <v>2</v>
      </c>
      <c r="D67" t="s">
        <v>28</v>
      </c>
      <c r="E67">
        <v>2</v>
      </c>
      <c r="F67">
        <v>61</v>
      </c>
      <c r="H67" s="10">
        <f t="shared" si="9"/>
        <v>4108.6</v>
      </c>
      <c r="I67" s="11">
        <v>180</v>
      </c>
      <c r="J67" s="14">
        <f t="shared" si="6"/>
        <v>4108.6</v>
      </c>
      <c r="K67" s="11">
        <v>40</v>
      </c>
      <c r="L67" s="10">
        <f t="shared" si="7"/>
        <v>4186.200000000001</v>
      </c>
      <c r="M67" s="17">
        <v>180</v>
      </c>
      <c r="N67" s="10">
        <f t="shared" si="8"/>
        <v>4186.200000000001</v>
      </c>
      <c r="O67" s="17">
        <v>40</v>
      </c>
    </row>
    <row r="68" spans="5:7" ht="12.75">
      <c r="E68">
        <v>2</v>
      </c>
      <c r="F68">
        <v>62</v>
      </c>
      <c r="G68" t="s">
        <v>101</v>
      </c>
    </row>
    <row r="69" spans="5:7" ht="12.75">
      <c r="E69">
        <v>2</v>
      </c>
      <c r="F69">
        <v>63</v>
      </c>
      <c r="G69" t="s">
        <v>101</v>
      </c>
    </row>
    <row r="70" spans="5:7" ht="12.75">
      <c r="E70">
        <v>2</v>
      </c>
      <c r="F70">
        <v>64</v>
      </c>
      <c r="G70" t="s">
        <v>101</v>
      </c>
    </row>
    <row r="71" spans="2:15" ht="12.75">
      <c r="B71">
        <v>63</v>
      </c>
      <c r="C71">
        <v>3</v>
      </c>
      <c r="D71" t="s">
        <v>4</v>
      </c>
      <c r="F71" t="s">
        <v>114</v>
      </c>
      <c r="G71" t="s">
        <v>101</v>
      </c>
      <c r="H71" s="6">
        <f aca="true" t="shared" si="10" ref="H71:H104">N71-140</f>
        <v>4630</v>
      </c>
      <c r="I71" s="7">
        <f aca="true" t="shared" si="11" ref="I71:I117">M71</f>
        <v>170.14</v>
      </c>
      <c r="J71" s="6">
        <f aca="true" t="shared" si="12" ref="J71:J104">N71-140</f>
        <v>4630</v>
      </c>
      <c r="K71" s="7">
        <f aca="true" t="shared" si="13" ref="K71:K104">O71</f>
        <v>92.54</v>
      </c>
      <c r="L71" s="6">
        <f aca="true" t="shared" si="14" ref="L71:L104">N71</f>
        <v>4770</v>
      </c>
      <c r="M71" s="7">
        <f aca="true" t="shared" si="15" ref="M71:M104">O71+77.6</f>
        <v>170.14</v>
      </c>
      <c r="N71" s="6">
        <v>4770</v>
      </c>
      <c r="O71" s="7">
        <v>92.54</v>
      </c>
    </row>
    <row r="72" spans="2:15" ht="12.75">
      <c r="B72">
        <v>64</v>
      </c>
      <c r="C72">
        <v>3</v>
      </c>
      <c r="D72" t="s">
        <v>29</v>
      </c>
      <c r="E72">
        <v>3</v>
      </c>
      <c r="F72">
        <v>65</v>
      </c>
      <c r="H72" s="8">
        <f t="shared" si="10"/>
        <v>4630</v>
      </c>
      <c r="I72" s="9">
        <f t="shared" si="11"/>
        <v>300.14</v>
      </c>
      <c r="J72" s="8">
        <f t="shared" si="12"/>
        <v>4630</v>
      </c>
      <c r="K72" s="9">
        <f t="shared" si="13"/>
        <v>222.54000000000002</v>
      </c>
      <c r="L72" s="8">
        <f t="shared" si="14"/>
        <v>4770</v>
      </c>
      <c r="M72" s="9">
        <f t="shared" si="15"/>
        <v>300.14</v>
      </c>
      <c r="N72" s="8">
        <v>4770</v>
      </c>
      <c r="O72" s="9">
        <f aca="true" t="shared" si="16" ref="O72:O104">O71+130</f>
        <v>222.54000000000002</v>
      </c>
    </row>
    <row r="73" spans="2:15" ht="12.75">
      <c r="B73">
        <v>65</v>
      </c>
      <c r="C73">
        <v>3</v>
      </c>
      <c r="D73" t="s">
        <v>30</v>
      </c>
      <c r="E73">
        <v>3</v>
      </c>
      <c r="F73">
        <v>66</v>
      </c>
      <c r="H73" s="8">
        <f t="shared" si="10"/>
        <v>4630</v>
      </c>
      <c r="I73" s="9">
        <f t="shared" si="11"/>
        <v>430.14</v>
      </c>
      <c r="J73" s="8">
        <f t="shared" si="12"/>
        <v>4630</v>
      </c>
      <c r="K73" s="9">
        <f t="shared" si="13"/>
        <v>352.54</v>
      </c>
      <c r="L73" s="8">
        <f t="shared" si="14"/>
        <v>4770</v>
      </c>
      <c r="M73" s="9">
        <f t="shared" si="15"/>
        <v>430.14</v>
      </c>
      <c r="N73" s="8">
        <v>4770</v>
      </c>
      <c r="O73" s="9">
        <f t="shared" si="16"/>
        <v>352.54</v>
      </c>
    </row>
    <row r="74" spans="2:15" ht="12.75">
      <c r="B74">
        <v>66</v>
      </c>
      <c r="C74">
        <v>3</v>
      </c>
      <c r="D74" t="s">
        <v>31</v>
      </c>
      <c r="E74">
        <v>3</v>
      </c>
      <c r="F74">
        <v>67</v>
      </c>
      <c r="H74" s="8">
        <f t="shared" si="10"/>
        <v>4630</v>
      </c>
      <c r="I74" s="9">
        <f t="shared" si="11"/>
        <v>560.14</v>
      </c>
      <c r="J74" s="8">
        <f t="shared" si="12"/>
        <v>4630</v>
      </c>
      <c r="K74" s="9">
        <f t="shared" si="13"/>
        <v>482.54</v>
      </c>
      <c r="L74" s="8">
        <f t="shared" si="14"/>
        <v>4770</v>
      </c>
      <c r="M74" s="9">
        <f t="shared" si="15"/>
        <v>560.14</v>
      </c>
      <c r="N74" s="8">
        <v>4770</v>
      </c>
      <c r="O74" s="9">
        <f t="shared" si="16"/>
        <v>482.54</v>
      </c>
    </row>
    <row r="75" spans="2:15" ht="12.75">
      <c r="B75">
        <v>67</v>
      </c>
      <c r="C75">
        <v>3</v>
      </c>
      <c r="D75" t="s">
        <v>32</v>
      </c>
      <c r="E75">
        <v>3</v>
      </c>
      <c r="F75">
        <v>68</v>
      </c>
      <c r="H75" s="8">
        <f t="shared" si="10"/>
        <v>4630</v>
      </c>
      <c r="I75" s="9">
        <f t="shared" si="11"/>
        <v>690.14</v>
      </c>
      <c r="J75" s="8">
        <f t="shared" si="12"/>
        <v>4630</v>
      </c>
      <c r="K75" s="9">
        <f t="shared" si="13"/>
        <v>612.54</v>
      </c>
      <c r="L75" s="8">
        <f t="shared" si="14"/>
        <v>4770</v>
      </c>
      <c r="M75" s="9">
        <f t="shared" si="15"/>
        <v>690.14</v>
      </c>
      <c r="N75" s="8">
        <v>4770</v>
      </c>
      <c r="O75" s="9">
        <f t="shared" si="16"/>
        <v>612.54</v>
      </c>
    </row>
    <row r="76" spans="2:15" ht="12.75">
      <c r="B76">
        <v>68</v>
      </c>
      <c r="C76">
        <v>3</v>
      </c>
      <c r="D76" t="s">
        <v>33</v>
      </c>
      <c r="E76">
        <v>3</v>
      </c>
      <c r="F76">
        <v>69</v>
      </c>
      <c r="H76" s="8">
        <f t="shared" si="10"/>
        <v>4630</v>
      </c>
      <c r="I76" s="9">
        <f t="shared" si="11"/>
        <v>820.14</v>
      </c>
      <c r="J76" s="8">
        <f t="shared" si="12"/>
        <v>4630</v>
      </c>
      <c r="K76" s="9">
        <f t="shared" si="13"/>
        <v>742.54</v>
      </c>
      <c r="L76" s="8">
        <f t="shared" si="14"/>
        <v>4770</v>
      </c>
      <c r="M76" s="9">
        <f t="shared" si="15"/>
        <v>820.14</v>
      </c>
      <c r="N76" s="8">
        <v>4770</v>
      </c>
      <c r="O76" s="9">
        <f t="shared" si="16"/>
        <v>742.54</v>
      </c>
    </row>
    <row r="77" spans="2:15" ht="12.75">
      <c r="B77">
        <v>69</v>
      </c>
      <c r="C77">
        <v>3</v>
      </c>
      <c r="D77" t="s">
        <v>34</v>
      </c>
      <c r="E77">
        <v>3</v>
      </c>
      <c r="F77">
        <v>70</v>
      </c>
      <c r="H77" s="8">
        <f t="shared" si="10"/>
        <v>4630</v>
      </c>
      <c r="I77" s="9">
        <f t="shared" si="11"/>
        <v>950.14</v>
      </c>
      <c r="J77" s="8">
        <f t="shared" si="12"/>
        <v>4630</v>
      </c>
      <c r="K77" s="9">
        <f t="shared" si="13"/>
        <v>872.54</v>
      </c>
      <c r="L77" s="8">
        <f t="shared" si="14"/>
        <v>4770</v>
      </c>
      <c r="M77" s="9">
        <f t="shared" si="15"/>
        <v>950.14</v>
      </c>
      <c r="N77" s="8">
        <v>4770</v>
      </c>
      <c r="O77" s="9">
        <f t="shared" si="16"/>
        <v>872.54</v>
      </c>
    </row>
    <row r="78" spans="2:15" ht="12.75">
      <c r="B78">
        <v>70</v>
      </c>
      <c r="C78">
        <v>3</v>
      </c>
      <c r="D78" t="s">
        <v>4</v>
      </c>
      <c r="E78">
        <v>3</v>
      </c>
      <c r="F78">
        <v>71</v>
      </c>
      <c r="H78" s="8">
        <f t="shared" si="10"/>
        <v>4630</v>
      </c>
      <c r="I78" s="9">
        <f t="shared" si="11"/>
        <v>1080.1399999999999</v>
      </c>
      <c r="J78" s="8">
        <f t="shared" si="12"/>
        <v>4630</v>
      </c>
      <c r="K78" s="9">
        <f t="shared" si="13"/>
        <v>1002.54</v>
      </c>
      <c r="L78" s="8">
        <f t="shared" si="14"/>
        <v>4770</v>
      </c>
      <c r="M78" s="9">
        <f t="shared" si="15"/>
        <v>1080.1399999999999</v>
      </c>
      <c r="N78" s="8">
        <v>4770</v>
      </c>
      <c r="O78" s="9">
        <f t="shared" si="16"/>
        <v>1002.54</v>
      </c>
    </row>
    <row r="79" spans="2:15" ht="12.75">
      <c r="B79">
        <v>71</v>
      </c>
      <c r="C79">
        <v>3</v>
      </c>
      <c r="D79" t="s">
        <v>35</v>
      </c>
      <c r="E79">
        <v>3</v>
      </c>
      <c r="F79">
        <v>72</v>
      </c>
      <c r="H79" s="8">
        <f t="shared" si="10"/>
        <v>4630</v>
      </c>
      <c r="I79" s="9">
        <f t="shared" si="11"/>
        <v>1210.1399999999999</v>
      </c>
      <c r="J79" s="8">
        <f t="shared" si="12"/>
        <v>4630</v>
      </c>
      <c r="K79" s="9">
        <f t="shared" si="13"/>
        <v>1132.54</v>
      </c>
      <c r="L79" s="8">
        <f t="shared" si="14"/>
        <v>4770</v>
      </c>
      <c r="M79" s="9">
        <f t="shared" si="15"/>
        <v>1210.1399999999999</v>
      </c>
      <c r="N79" s="8">
        <v>4770</v>
      </c>
      <c r="O79" s="9">
        <f t="shared" si="16"/>
        <v>1132.54</v>
      </c>
    </row>
    <row r="80" spans="2:15" ht="12.75">
      <c r="B80">
        <v>72</v>
      </c>
      <c r="C80">
        <v>3</v>
      </c>
      <c r="D80" t="s">
        <v>36</v>
      </c>
      <c r="E80">
        <v>3</v>
      </c>
      <c r="F80">
        <v>73</v>
      </c>
      <c r="H80" s="8">
        <f t="shared" si="10"/>
        <v>4630</v>
      </c>
      <c r="I80" s="9">
        <f t="shared" si="11"/>
        <v>1340.1399999999999</v>
      </c>
      <c r="J80" s="8">
        <f t="shared" si="12"/>
        <v>4630</v>
      </c>
      <c r="K80" s="9">
        <f t="shared" si="13"/>
        <v>1262.54</v>
      </c>
      <c r="L80" s="8">
        <f t="shared" si="14"/>
        <v>4770</v>
      </c>
      <c r="M80" s="9">
        <f t="shared" si="15"/>
        <v>1340.1399999999999</v>
      </c>
      <c r="N80" s="8">
        <v>4770</v>
      </c>
      <c r="O80" s="9">
        <f t="shared" si="16"/>
        <v>1262.54</v>
      </c>
    </row>
    <row r="81" spans="2:15" ht="12.75">
      <c r="B81">
        <v>73</v>
      </c>
      <c r="C81">
        <v>3</v>
      </c>
      <c r="D81" t="s">
        <v>4</v>
      </c>
      <c r="E81">
        <v>3</v>
      </c>
      <c r="F81">
        <v>74</v>
      </c>
      <c r="H81" s="8">
        <f t="shared" si="10"/>
        <v>4630</v>
      </c>
      <c r="I81" s="9">
        <f t="shared" si="11"/>
        <v>1470.1399999999999</v>
      </c>
      <c r="J81" s="8">
        <f t="shared" si="12"/>
        <v>4630</v>
      </c>
      <c r="K81" s="9">
        <f t="shared" si="13"/>
        <v>1392.54</v>
      </c>
      <c r="L81" s="8">
        <f t="shared" si="14"/>
        <v>4770</v>
      </c>
      <c r="M81" s="9">
        <f t="shared" si="15"/>
        <v>1470.1399999999999</v>
      </c>
      <c r="N81" s="8">
        <v>4770</v>
      </c>
      <c r="O81" s="9">
        <f t="shared" si="16"/>
        <v>1392.54</v>
      </c>
    </row>
    <row r="82" spans="2:15" ht="12.75">
      <c r="B82">
        <v>74</v>
      </c>
      <c r="C82">
        <v>3</v>
      </c>
      <c r="D82" t="s">
        <v>35</v>
      </c>
      <c r="E82">
        <v>3</v>
      </c>
      <c r="F82">
        <v>75</v>
      </c>
      <c r="H82" s="8">
        <f t="shared" si="10"/>
        <v>4630</v>
      </c>
      <c r="I82" s="9">
        <f t="shared" si="11"/>
        <v>1600.1399999999999</v>
      </c>
      <c r="J82" s="8">
        <f t="shared" si="12"/>
        <v>4630</v>
      </c>
      <c r="K82" s="9">
        <f t="shared" si="13"/>
        <v>1522.54</v>
      </c>
      <c r="L82" s="8">
        <f t="shared" si="14"/>
        <v>4770</v>
      </c>
      <c r="M82" s="9">
        <f t="shared" si="15"/>
        <v>1600.1399999999999</v>
      </c>
      <c r="N82" s="8">
        <v>4770</v>
      </c>
      <c r="O82" s="9">
        <f t="shared" si="16"/>
        <v>1522.54</v>
      </c>
    </row>
    <row r="83" spans="2:15" ht="12.75">
      <c r="B83">
        <v>75</v>
      </c>
      <c r="C83">
        <v>3</v>
      </c>
      <c r="D83" t="s">
        <v>36</v>
      </c>
      <c r="E83">
        <v>3</v>
      </c>
      <c r="F83">
        <v>76</v>
      </c>
      <c r="H83" s="8">
        <f t="shared" si="10"/>
        <v>4630</v>
      </c>
      <c r="I83" s="9">
        <f t="shared" si="11"/>
        <v>1730.1399999999999</v>
      </c>
      <c r="J83" s="8">
        <f t="shared" si="12"/>
        <v>4630</v>
      </c>
      <c r="K83" s="9">
        <f t="shared" si="13"/>
        <v>1652.54</v>
      </c>
      <c r="L83" s="8">
        <f t="shared" si="14"/>
        <v>4770</v>
      </c>
      <c r="M83" s="9">
        <f t="shared" si="15"/>
        <v>1730.1399999999999</v>
      </c>
      <c r="N83" s="8">
        <v>4770</v>
      </c>
      <c r="O83" s="9">
        <f t="shared" si="16"/>
        <v>1652.54</v>
      </c>
    </row>
    <row r="84" spans="2:15" ht="12.75">
      <c r="B84">
        <v>76</v>
      </c>
      <c r="C84">
        <v>3</v>
      </c>
      <c r="D84" t="s">
        <v>4</v>
      </c>
      <c r="E84">
        <v>3</v>
      </c>
      <c r="F84">
        <v>77</v>
      </c>
      <c r="H84" s="8">
        <f t="shared" si="10"/>
        <v>4630</v>
      </c>
      <c r="I84" s="9">
        <f t="shared" si="11"/>
        <v>1860.1399999999999</v>
      </c>
      <c r="J84" s="8">
        <f t="shared" si="12"/>
        <v>4630</v>
      </c>
      <c r="K84" s="9">
        <f t="shared" si="13"/>
        <v>1782.54</v>
      </c>
      <c r="L84" s="8">
        <f t="shared" si="14"/>
        <v>4770</v>
      </c>
      <c r="M84" s="9">
        <f t="shared" si="15"/>
        <v>1860.1399999999999</v>
      </c>
      <c r="N84" s="8">
        <v>4770</v>
      </c>
      <c r="O84" s="9">
        <f t="shared" si="16"/>
        <v>1782.54</v>
      </c>
    </row>
    <row r="85" spans="2:15" ht="12.75">
      <c r="B85">
        <v>77</v>
      </c>
      <c r="C85">
        <v>3</v>
      </c>
      <c r="D85" t="s">
        <v>37</v>
      </c>
      <c r="E85">
        <v>3</v>
      </c>
      <c r="F85">
        <v>78</v>
      </c>
      <c r="H85" s="8">
        <f t="shared" si="10"/>
        <v>4630</v>
      </c>
      <c r="I85" s="9">
        <f t="shared" si="11"/>
        <v>1990.1399999999999</v>
      </c>
      <c r="J85" s="8">
        <f t="shared" si="12"/>
        <v>4630</v>
      </c>
      <c r="K85" s="9">
        <f t="shared" si="13"/>
        <v>1912.54</v>
      </c>
      <c r="L85" s="8">
        <f t="shared" si="14"/>
        <v>4770</v>
      </c>
      <c r="M85" s="9">
        <f t="shared" si="15"/>
        <v>1990.1399999999999</v>
      </c>
      <c r="N85" s="8">
        <v>4770</v>
      </c>
      <c r="O85" s="9">
        <f t="shared" si="16"/>
        <v>1912.54</v>
      </c>
    </row>
    <row r="86" spans="2:15" ht="12.75">
      <c r="B86">
        <v>78</v>
      </c>
      <c r="C86">
        <v>3</v>
      </c>
      <c r="D86" t="s">
        <v>38</v>
      </c>
      <c r="E86">
        <v>3</v>
      </c>
      <c r="F86">
        <v>79</v>
      </c>
      <c r="H86" s="8">
        <f t="shared" si="10"/>
        <v>4630</v>
      </c>
      <c r="I86" s="9">
        <f t="shared" si="11"/>
        <v>2120.14</v>
      </c>
      <c r="J86" s="8">
        <f t="shared" si="12"/>
        <v>4630</v>
      </c>
      <c r="K86" s="9">
        <f t="shared" si="13"/>
        <v>2042.54</v>
      </c>
      <c r="L86" s="8">
        <f t="shared" si="14"/>
        <v>4770</v>
      </c>
      <c r="M86" s="9">
        <f t="shared" si="15"/>
        <v>2120.14</v>
      </c>
      <c r="N86" s="8">
        <v>4770</v>
      </c>
      <c r="O86" s="9">
        <f t="shared" si="16"/>
        <v>2042.54</v>
      </c>
    </row>
    <row r="87" spans="2:15" ht="12.75">
      <c r="B87">
        <v>79</v>
      </c>
      <c r="C87">
        <v>3</v>
      </c>
      <c r="D87" t="s">
        <v>4</v>
      </c>
      <c r="E87">
        <v>3</v>
      </c>
      <c r="F87">
        <v>80</v>
      </c>
      <c r="H87" s="8">
        <f t="shared" si="10"/>
        <v>4630</v>
      </c>
      <c r="I87" s="9">
        <f t="shared" si="11"/>
        <v>2250.14</v>
      </c>
      <c r="J87" s="8">
        <f t="shared" si="12"/>
        <v>4630</v>
      </c>
      <c r="K87" s="9">
        <f t="shared" si="13"/>
        <v>2172.54</v>
      </c>
      <c r="L87" s="8">
        <f t="shared" si="14"/>
        <v>4770</v>
      </c>
      <c r="M87" s="9">
        <f t="shared" si="15"/>
        <v>2250.14</v>
      </c>
      <c r="N87" s="8">
        <v>4770</v>
      </c>
      <c r="O87" s="9">
        <f t="shared" si="16"/>
        <v>2172.54</v>
      </c>
    </row>
    <row r="88" spans="2:15" ht="12.75">
      <c r="B88">
        <v>80</v>
      </c>
      <c r="C88">
        <v>3</v>
      </c>
      <c r="D88" t="s">
        <v>39</v>
      </c>
      <c r="E88">
        <v>3</v>
      </c>
      <c r="F88">
        <v>81</v>
      </c>
      <c r="H88" s="8">
        <f t="shared" si="10"/>
        <v>4630</v>
      </c>
      <c r="I88" s="9">
        <f t="shared" si="11"/>
        <v>2380.14</v>
      </c>
      <c r="J88" s="8">
        <f t="shared" si="12"/>
        <v>4630</v>
      </c>
      <c r="K88" s="9">
        <f t="shared" si="13"/>
        <v>2302.54</v>
      </c>
      <c r="L88" s="8">
        <f t="shared" si="14"/>
        <v>4770</v>
      </c>
      <c r="M88" s="9">
        <f t="shared" si="15"/>
        <v>2380.14</v>
      </c>
      <c r="N88" s="8">
        <v>4770</v>
      </c>
      <c r="O88" s="9">
        <f t="shared" si="16"/>
        <v>2302.54</v>
      </c>
    </row>
    <row r="89" spans="2:15" ht="12.75">
      <c r="B89">
        <v>81</v>
      </c>
      <c r="C89">
        <v>3</v>
      </c>
      <c r="D89" t="s">
        <v>97</v>
      </c>
      <c r="E89">
        <v>3</v>
      </c>
      <c r="F89">
        <v>82</v>
      </c>
      <c r="H89" s="8">
        <f t="shared" si="10"/>
        <v>4630</v>
      </c>
      <c r="I89" s="9">
        <f t="shared" si="11"/>
        <v>2510.14</v>
      </c>
      <c r="J89" s="8">
        <f t="shared" si="12"/>
        <v>4630</v>
      </c>
      <c r="K89" s="9">
        <f t="shared" si="13"/>
        <v>2432.54</v>
      </c>
      <c r="L89" s="8">
        <f t="shared" si="14"/>
        <v>4770</v>
      </c>
      <c r="M89" s="9">
        <f t="shared" si="15"/>
        <v>2510.14</v>
      </c>
      <c r="N89" s="8">
        <v>4770</v>
      </c>
      <c r="O89" s="9">
        <f t="shared" si="16"/>
        <v>2432.54</v>
      </c>
    </row>
    <row r="90" spans="2:15" ht="12.75">
      <c r="B90">
        <v>82</v>
      </c>
      <c r="C90">
        <v>3</v>
      </c>
      <c r="D90" t="s">
        <v>40</v>
      </c>
      <c r="E90">
        <v>3</v>
      </c>
      <c r="F90">
        <v>83</v>
      </c>
      <c r="H90" s="8">
        <f t="shared" si="10"/>
        <v>4630</v>
      </c>
      <c r="I90" s="9">
        <f t="shared" si="11"/>
        <v>2640.14</v>
      </c>
      <c r="J90" s="8">
        <f t="shared" si="12"/>
        <v>4630</v>
      </c>
      <c r="K90" s="9">
        <f t="shared" si="13"/>
        <v>2562.54</v>
      </c>
      <c r="L90" s="8">
        <f t="shared" si="14"/>
        <v>4770</v>
      </c>
      <c r="M90" s="9">
        <f t="shared" si="15"/>
        <v>2640.14</v>
      </c>
      <c r="N90" s="8">
        <v>4770</v>
      </c>
      <c r="O90" s="9">
        <f t="shared" si="16"/>
        <v>2562.54</v>
      </c>
    </row>
    <row r="91" spans="2:15" ht="12.75">
      <c r="B91">
        <v>83</v>
      </c>
      <c r="C91">
        <v>3</v>
      </c>
      <c r="D91" t="s">
        <v>41</v>
      </c>
      <c r="E91">
        <v>3</v>
      </c>
      <c r="F91">
        <v>84</v>
      </c>
      <c r="H91" s="8">
        <f t="shared" si="10"/>
        <v>4630</v>
      </c>
      <c r="I91" s="9">
        <f t="shared" si="11"/>
        <v>2770.14</v>
      </c>
      <c r="J91" s="8">
        <f t="shared" si="12"/>
        <v>4630</v>
      </c>
      <c r="K91" s="9">
        <f t="shared" si="13"/>
        <v>2692.54</v>
      </c>
      <c r="L91" s="8">
        <f t="shared" si="14"/>
        <v>4770</v>
      </c>
      <c r="M91" s="9">
        <f t="shared" si="15"/>
        <v>2770.14</v>
      </c>
      <c r="N91" s="8">
        <v>4770</v>
      </c>
      <c r="O91" s="9">
        <f t="shared" si="16"/>
        <v>2692.54</v>
      </c>
    </row>
    <row r="92" spans="2:15" ht="12.75">
      <c r="B92">
        <v>84</v>
      </c>
      <c r="C92">
        <v>3</v>
      </c>
      <c r="D92" t="s">
        <v>42</v>
      </c>
      <c r="E92">
        <v>3</v>
      </c>
      <c r="F92">
        <v>85</v>
      </c>
      <c r="H92" s="8">
        <f t="shared" si="10"/>
        <v>4630</v>
      </c>
      <c r="I92" s="9">
        <f t="shared" si="11"/>
        <v>2900.14</v>
      </c>
      <c r="J92" s="8">
        <f t="shared" si="12"/>
        <v>4630</v>
      </c>
      <c r="K92" s="9">
        <f t="shared" si="13"/>
        <v>2822.54</v>
      </c>
      <c r="L92" s="8">
        <f t="shared" si="14"/>
        <v>4770</v>
      </c>
      <c r="M92" s="9">
        <f t="shared" si="15"/>
        <v>2900.14</v>
      </c>
      <c r="N92" s="8">
        <v>4770</v>
      </c>
      <c r="O92" s="9">
        <f t="shared" si="16"/>
        <v>2822.54</v>
      </c>
    </row>
    <row r="93" spans="2:15" ht="12.75">
      <c r="B93">
        <v>85</v>
      </c>
      <c r="C93">
        <v>3</v>
      </c>
      <c r="D93" t="s">
        <v>43</v>
      </c>
      <c r="E93">
        <v>3</v>
      </c>
      <c r="F93">
        <v>86</v>
      </c>
      <c r="H93" s="8">
        <f t="shared" si="10"/>
        <v>4630</v>
      </c>
      <c r="I93" s="9">
        <f t="shared" si="11"/>
        <v>3030.14</v>
      </c>
      <c r="J93" s="8">
        <f t="shared" si="12"/>
        <v>4630</v>
      </c>
      <c r="K93" s="9">
        <f t="shared" si="13"/>
        <v>2952.54</v>
      </c>
      <c r="L93" s="8">
        <f t="shared" si="14"/>
        <v>4770</v>
      </c>
      <c r="M93" s="9">
        <f t="shared" si="15"/>
        <v>3030.14</v>
      </c>
      <c r="N93" s="8">
        <v>4770</v>
      </c>
      <c r="O93" s="9">
        <f t="shared" si="16"/>
        <v>2952.54</v>
      </c>
    </row>
    <row r="94" spans="2:15" ht="12.75">
      <c r="B94">
        <v>86</v>
      </c>
      <c r="C94">
        <v>3</v>
      </c>
      <c r="D94" t="s">
        <v>22</v>
      </c>
      <c r="E94">
        <v>3</v>
      </c>
      <c r="F94">
        <v>87</v>
      </c>
      <c r="H94" s="8">
        <f t="shared" si="10"/>
        <v>4630</v>
      </c>
      <c r="I94" s="9">
        <f t="shared" si="11"/>
        <v>3160.14</v>
      </c>
      <c r="J94" s="8">
        <f t="shared" si="12"/>
        <v>4630</v>
      </c>
      <c r="K94" s="9">
        <f t="shared" si="13"/>
        <v>3082.54</v>
      </c>
      <c r="L94" s="8">
        <f t="shared" si="14"/>
        <v>4770</v>
      </c>
      <c r="M94" s="9">
        <f t="shared" si="15"/>
        <v>3160.14</v>
      </c>
      <c r="N94" s="8">
        <v>4770</v>
      </c>
      <c r="O94" s="9">
        <f t="shared" si="16"/>
        <v>3082.54</v>
      </c>
    </row>
    <row r="95" spans="2:15" ht="12.75">
      <c r="B95">
        <v>87</v>
      </c>
      <c r="C95">
        <v>3</v>
      </c>
      <c r="D95" t="s">
        <v>23</v>
      </c>
      <c r="E95">
        <v>3</v>
      </c>
      <c r="F95">
        <v>88</v>
      </c>
      <c r="H95" s="8">
        <f t="shared" si="10"/>
        <v>4630</v>
      </c>
      <c r="I95" s="9">
        <f t="shared" si="11"/>
        <v>3290.14</v>
      </c>
      <c r="J95" s="8">
        <f t="shared" si="12"/>
        <v>4630</v>
      </c>
      <c r="K95" s="9">
        <f t="shared" si="13"/>
        <v>3212.54</v>
      </c>
      <c r="L95" s="8">
        <f t="shared" si="14"/>
        <v>4770</v>
      </c>
      <c r="M95" s="9">
        <f t="shared" si="15"/>
        <v>3290.14</v>
      </c>
      <c r="N95" s="8">
        <v>4770</v>
      </c>
      <c r="O95" s="9">
        <f t="shared" si="16"/>
        <v>3212.54</v>
      </c>
    </row>
    <row r="96" spans="2:15" ht="12.75">
      <c r="B96">
        <v>88</v>
      </c>
      <c r="C96">
        <v>3</v>
      </c>
      <c r="D96" t="s">
        <v>81</v>
      </c>
      <c r="E96">
        <v>3</v>
      </c>
      <c r="F96">
        <v>89</v>
      </c>
      <c r="H96" s="8">
        <f t="shared" si="10"/>
        <v>4630</v>
      </c>
      <c r="I96" s="9">
        <f t="shared" si="11"/>
        <v>3420.14</v>
      </c>
      <c r="J96" s="8">
        <f t="shared" si="12"/>
        <v>4630</v>
      </c>
      <c r="K96" s="9">
        <f t="shared" si="13"/>
        <v>3342.54</v>
      </c>
      <c r="L96" s="8">
        <f t="shared" si="14"/>
        <v>4770</v>
      </c>
      <c r="M96" s="9">
        <f t="shared" si="15"/>
        <v>3420.14</v>
      </c>
      <c r="N96" s="8">
        <v>4770</v>
      </c>
      <c r="O96" s="9">
        <f t="shared" si="16"/>
        <v>3342.54</v>
      </c>
    </row>
    <row r="97" spans="2:15" ht="12.75">
      <c r="B97">
        <v>89</v>
      </c>
      <c r="C97">
        <v>3</v>
      </c>
      <c r="D97" t="s">
        <v>82</v>
      </c>
      <c r="E97">
        <v>3</v>
      </c>
      <c r="F97">
        <v>90</v>
      </c>
      <c r="H97" s="8">
        <f t="shared" si="10"/>
        <v>4630</v>
      </c>
      <c r="I97" s="9">
        <f t="shared" si="11"/>
        <v>3550.14</v>
      </c>
      <c r="J97" s="8">
        <f t="shared" si="12"/>
        <v>4630</v>
      </c>
      <c r="K97" s="9">
        <f t="shared" si="13"/>
        <v>3472.54</v>
      </c>
      <c r="L97" s="8">
        <f t="shared" si="14"/>
        <v>4770</v>
      </c>
      <c r="M97" s="9">
        <f t="shared" si="15"/>
        <v>3550.14</v>
      </c>
      <c r="N97" s="8">
        <v>4770</v>
      </c>
      <c r="O97" s="9">
        <f t="shared" si="16"/>
        <v>3472.54</v>
      </c>
    </row>
    <row r="98" spans="2:15" ht="12.75">
      <c r="B98">
        <v>90</v>
      </c>
      <c r="C98">
        <v>3</v>
      </c>
      <c r="D98" t="s">
        <v>83</v>
      </c>
      <c r="E98">
        <v>3</v>
      </c>
      <c r="F98">
        <v>91</v>
      </c>
      <c r="H98" s="8">
        <f t="shared" si="10"/>
        <v>4630</v>
      </c>
      <c r="I98" s="9">
        <f t="shared" si="11"/>
        <v>3680.14</v>
      </c>
      <c r="J98" s="8">
        <f t="shared" si="12"/>
        <v>4630</v>
      </c>
      <c r="K98" s="9">
        <f t="shared" si="13"/>
        <v>3602.54</v>
      </c>
      <c r="L98" s="8">
        <f t="shared" si="14"/>
        <v>4770</v>
      </c>
      <c r="M98" s="9">
        <f t="shared" si="15"/>
        <v>3680.14</v>
      </c>
      <c r="N98" s="8">
        <v>4770</v>
      </c>
      <c r="O98" s="9">
        <f t="shared" si="16"/>
        <v>3602.54</v>
      </c>
    </row>
    <row r="99" spans="2:15" ht="12.75">
      <c r="B99">
        <v>91</v>
      </c>
      <c r="C99">
        <v>3</v>
      </c>
      <c r="D99" t="s">
        <v>84</v>
      </c>
      <c r="E99">
        <v>3</v>
      </c>
      <c r="F99">
        <v>92</v>
      </c>
      <c r="H99" s="8">
        <f t="shared" si="10"/>
        <v>4630</v>
      </c>
      <c r="I99" s="9">
        <f t="shared" si="11"/>
        <v>3810.14</v>
      </c>
      <c r="J99" s="8">
        <f t="shared" si="12"/>
        <v>4630</v>
      </c>
      <c r="K99" s="9">
        <f t="shared" si="13"/>
        <v>3732.54</v>
      </c>
      <c r="L99" s="8">
        <f t="shared" si="14"/>
        <v>4770</v>
      </c>
      <c r="M99" s="9">
        <f t="shared" si="15"/>
        <v>3810.14</v>
      </c>
      <c r="N99" s="8">
        <v>4770</v>
      </c>
      <c r="O99" s="9">
        <f t="shared" si="16"/>
        <v>3732.54</v>
      </c>
    </row>
    <row r="100" spans="2:15" ht="12.75">
      <c r="B100">
        <v>92</v>
      </c>
      <c r="C100">
        <v>3</v>
      </c>
      <c r="D100" t="s">
        <v>85</v>
      </c>
      <c r="E100">
        <v>3</v>
      </c>
      <c r="F100">
        <v>93</v>
      </c>
      <c r="H100" s="8">
        <f t="shared" si="10"/>
        <v>4630</v>
      </c>
      <c r="I100" s="9">
        <f t="shared" si="11"/>
        <v>3940.14</v>
      </c>
      <c r="J100" s="8">
        <f t="shared" si="12"/>
        <v>4630</v>
      </c>
      <c r="K100" s="9">
        <f t="shared" si="13"/>
        <v>3862.54</v>
      </c>
      <c r="L100" s="8">
        <f t="shared" si="14"/>
        <v>4770</v>
      </c>
      <c r="M100" s="9">
        <f t="shared" si="15"/>
        <v>3940.14</v>
      </c>
      <c r="N100" s="8">
        <v>4770</v>
      </c>
      <c r="O100" s="9">
        <f t="shared" si="16"/>
        <v>3862.54</v>
      </c>
    </row>
    <row r="101" spans="2:15" ht="12.75">
      <c r="B101">
        <v>93</v>
      </c>
      <c r="C101">
        <v>3</v>
      </c>
      <c r="D101" t="s">
        <v>86</v>
      </c>
      <c r="E101">
        <v>3</v>
      </c>
      <c r="F101">
        <v>94</v>
      </c>
      <c r="H101" s="8">
        <f t="shared" si="10"/>
        <v>4630</v>
      </c>
      <c r="I101" s="9">
        <f t="shared" si="11"/>
        <v>4070.14</v>
      </c>
      <c r="J101" s="8">
        <f t="shared" si="12"/>
        <v>4630</v>
      </c>
      <c r="K101" s="9">
        <f t="shared" si="13"/>
        <v>3992.54</v>
      </c>
      <c r="L101" s="8">
        <f t="shared" si="14"/>
        <v>4770</v>
      </c>
      <c r="M101" s="9">
        <f t="shared" si="15"/>
        <v>4070.14</v>
      </c>
      <c r="N101" s="8">
        <v>4770</v>
      </c>
      <c r="O101" s="9">
        <f t="shared" si="16"/>
        <v>3992.54</v>
      </c>
    </row>
    <row r="102" spans="2:15" ht="12.75">
      <c r="B102">
        <v>94</v>
      </c>
      <c r="C102">
        <v>3</v>
      </c>
      <c r="D102" t="s">
        <v>87</v>
      </c>
      <c r="E102">
        <v>3</v>
      </c>
      <c r="F102">
        <v>95</v>
      </c>
      <c r="H102" s="8">
        <f t="shared" si="10"/>
        <v>4630</v>
      </c>
      <c r="I102" s="9">
        <f t="shared" si="11"/>
        <v>4200.14</v>
      </c>
      <c r="J102" s="8">
        <f t="shared" si="12"/>
        <v>4630</v>
      </c>
      <c r="K102" s="9">
        <f t="shared" si="13"/>
        <v>4122.54</v>
      </c>
      <c r="L102" s="8">
        <f t="shared" si="14"/>
        <v>4770</v>
      </c>
      <c r="M102" s="9">
        <f t="shared" si="15"/>
        <v>4200.14</v>
      </c>
      <c r="N102" s="8">
        <v>4770</v>
      </c>
      <c r="O102" s="9">
        <f t="shared" si="16"/>
        <v>4122.54</v>
      </c>
    </row>
    <row r="103" spans="2:15" ht="12.75">
      <c r="B103">
        <v>95</v>
      </c>
      <c r="C103">
        <v>3</v>
      </c>
      <c r="D103" t="s">
        <v>88</v>
      </c>
      <c r="E103">
        <v>3</v>
      </c>
      <c r="F103">
        <v>96</v>
      </c>
      <c r="H103" s="8">
        <f t="shared" si="10"/>
        <v>4630</v>
      </c>
      <c r="I103" s="9">
        <f t="shared" si="11"/>
        <v>4330.14</v>
      </c>
      <c r="J103" s="8">
        <f t="shared" si="12"/>
        <v>4630</v>
      </c>
      <c r="K103" s="9">
        <f t="shared" si="13"/>
        <v>4252.54</v>
      </c>
      <c r="L103" s="8">
        <f t="shared" si="14"/>
        <v>4770</v>
      </c>
      <c r="M103" s="9">
        <f t="shared" si="15"/>
        <v>4330.14</v>
      </c>
      <c r="N103" s="8">
        <v>4770</v>
      </c>
      <c r="O103" s="9">
        <f t="shared" si="16"/>
        <v>4252.54</v>
      </c>
    </row>
    <row r="104" spans="2:15" ht="12.75">
      <c r="B104">
        <v>96</v>
      </c>
      <c r="C104">
        <v>3</v>
      </c>
      <c r="D104" t="s">
        <v>89</v>
      </c>
      <c r="E104">
        <v>4</v>
      </c>
      <c r="F104">
        <v>97</v>
      </c>
      <c r="H104" s="10">
        <f t="shared" si="10"/>
        <v>4630</v>
      </c>
      <c r="I104" s="11">
        <f t="shared" si="11"/>
        <v>4460.14</v>
      </c>
      <c r="J104" s="10">
        <f t="shared" si="12"/>
        <v>4630</v>
      </c>
      <c r="K104" s="11">
        <f t="shared" si="13"/>
        <v>4382.54</v>
      </c>
      <c r="L104" s="10">
        <f t="shared" si="14"/>
        <v>4770</v>
      </c>
      <c r="M104" s="11">
        <f t="shared" si="15"/>
        <v>4460.14</v>
      </c>
      <c r="N104" s="10">
        <v>4770</v>
      </c>
      <c r="O104" s="11">
        <f t="shared" si="16"/>
        <v>4382.54</v>
      </c>
    </row>
    <row r="105" spans="5:15" ht="12.75">
      <c r="E105">
        <v>4</v>
      </c>
      <c r="F105">
        <v>98</v>
      </c>
      <c r="G105" t="s">
        <v>101</v>
      </c>
      <c r="H105" s="8"/>
      <c r="I105" s="9"/>
      <c r="J105" s="8"/>
      <c r="K105" s="9"/>
      <c r="L105" s="8"/>
      <c r="M105" s="9"/>
      <c r="N105" s="8"/>
      <c r="O105" s="9"/>
    </row>
    <row r="106" spans="2:15" ht="12.75">
      <c r="B106">
        <v>97</v>
      </c>
      <c r="C106">
        <v>4</v>
      </c>
      <c r="D106" t="s">
        <v>90</v>
      </c>
      <c r="E106">
        <v>4</v>
      </c>
      <c r="F106">
        <v>99</v>
      </c>
      <c r="H106" s="6">
        <f aca="true" t="shared" si="17" ref="H106:H117">L106-77.6</f>
        <v>4108.599999999999</v>
      </c>
      <c r="I106" s="7">
        <f t="shared" si="11"/>
        <v>4566.55</v>
      </c>
      <c r="J106" s="6">
        <f aca="true" t="shared" si="18" ref="J106:J117">H106</f>
        <v>4108.599999999999</v>
      </c>
      <c r="K106" s="7">
        <f aca="true" t="shared" si="19" ref="K106:K117">I106-140</f>
        <v>4426.55</v>
      </c>
      <c r="L106" s="6">
        <v>4186.2</v>
      </c>
      <c r="M106" s="7">
        <v>4566.55</v>
      </c>
      <c r="N106" s="6">
        <f aca="true" t="shared" si="20" ref="N106:N117">L106</f>
        <v>4186.2</v>
      </c>
      <c r="O106" s="7">
        <f aca="true" t="shared" si="21" ref="O106:O117">M106-140</f>
        <v>4426.55</v>
      </c>
    </row>
    <row r="107" spans="2:15" ht="12.75">
      <c r="B107">
        <v>98</v>
      </c>
      <c r="C107">
        <v>4</v>
      </c>
      <c r="D107" t="s">
        <v>91</v>
      </c>
      <c r="E107">
        <v>4</v>
      </c>
      <c r="F107">
        <v>100</v>
      </c>
      <c r="H107" s="8">
        <f t="shared" si="17"/>
        <v>3978.6</v>
      </c>
      <c r="I107" s="9">
        <f t="shared" si="11"/>
        <v>4566.55</v>
      </c>
      <c r="J107" s="8">
        <f t="shared" si="18"/>
        <v>3978.6</v>
      </c>
      <c r="K107" s="9">
        <f t="shared" si="19"/>
        <v>4426.55</v>
      </c>
      <c r="L107" s="8">
        <f aca="true" t="shared" si="22" ref="L107:L117">L106-130</f>
        <v>4056.2</v>
      </c>
      <c r="M107" s="9">
        <v>4566.55</v>
      </c>
      <c r="N107" s="8">
        <f t="shared" si="20"/>
        <v>4056.2</v>
      </c>
      <c r="O107" s="9">
        <f t="shared" si="21"/>
        <v>4426.55</v>
      </c>
    </row>
    <row r="108" spans="2:15" ht="12.75">
      <c r="B108">
        <v>99</v>
      </c>
      <c r="C108">
        <v>4</v>
      </c>
      <c r="D108" t="s">
        <v>92</v>
      </c>
      <c r="E108">
        <v>4</v>
      </c>
      <c r="F108">
        <v>101</v>
      </c>
      <c r="H108" s="8">
        <f t="shared" si="17"/>
        <v>3848.6</v>
      </c>
      <c r="I108" s="9">
        <f t="shared" si="11"/>
        <v>4566.55</v>
      </c>
      <c r="J108" s="8">
        <f t="shared" si="18"/>
        <v>3848.6</v>
      </c>
      <c r="K108" s="9">
        <f t="shared" si="19"/>
        <v>4426.55</v>
      </c>
      <c r="L108" s="8">
        <f t="shared" si="22"/>
        <v>3926.2</v>
      </c>
      <c r="M108" s="9">
        <v>4566.55</v>
      </c>
      <c r="N108" s="8">
        <f t="shared" si="20"/>
        <v>3926.2</v>
      </c>
      <c r="O108" s="9">
        <f t="shared" si="21"/>
        <v>4426.55</v>
      </c>
    </row>
    <row r="109" spans="2:15" ht="12.75">
      <c r="B109">
        <v>100</v>
      </c>
      <c r="C109">
        <v>4</v>
      </c>
      <c r="D109" t="s">
        <v>93</v>
      </c>
      <c r="E109">
        <v>4</v>
      </c>
      <c r="F109">
        <v>102</v>
      </c>
      <c r="H109" s="8">
        <f t="shared" si="17"/>
        <v>3718.6</v>
      </c>
      <c r="I109" s="9">
        <f t="shared" si="11"/>
        <v>4566.55</v>
      </c>
      <c r="J109" s="8">
        <f t="shared" si="18"/>
        <v>3718.6</v>
      </c>
      <c r="K109" s="9">
        <f t="shared" si="19"/>
        <v>4426.55</v>
      </c>
      <c r="L109" s="8">
        <f t="shared" si="22"/>
        <v>3796.2</v>
      </c>
      <c r="M109" s="9">
        <v>4566.55</v>
      </c>
      <c r="N109" s="8">
        <f t="shared" si="20"/>
        <v>3796.2</v>
      </c>
      <c r="O109" s="9">
        <f t="shared" si="21"/>
        <v>4426.55</v>
      </c>
    </row>
    <row r="110" spans="2:15" ht="12.75">
      <c r="B110">
        <v>101</v>
      </c>
      <c r="C110">
        <v>4</v>
      </c>
      <c r="D110" t="s">
        <v>94</v>
      </c>
      <c r="E110">
        <v>4</v>
      </c>
      <c r="F110">
        <v>103</v>
      </c>
      <c r="H110" s="8">
        <f t="shared" si="17"/>
        <v>3588.6</v>
      </c>
      <c r="I110" s="9">
        <f t="shared" si="11"/>
        <v>4566.55</v>
      </c>
      <c r="J110" s="8">
        <f t="shared" si="18"/>
        <v>3588.6</v>
      </c>
      <c r="K110" s="9">
        <f t="shared" si="19"/>
        <v>4426.55</v>
      </c>
      <c r="L110" s="8">
        <f t="shared" si="22"/>
        <v>3666.2</v>
      </c>
      <c r="M110" s="9">
        <v>4566.55</v>
      </c>
      <c r="N110" s="8">
        <f t="shared" si="20"/>
        <v>3666.2</v>
      </c>
      <c r="O110" s="9">
        <f t="shared" si="21"/>
        <v>4426.55</v>
      </c>
    </row>
    <row r="111" spans="2:15" ht="12.75">
      <c r="B111">
        <v>102</v>
      </c>
      <c r="C111">
        <v>4</v>
      </c>
      <c r="D111" t="s">
        <v>95</v>
      </c>
      <c r="E111">
        <v>4</v>
      </c>
      <c r="F111">
        <v>104</v>
      </c>
      <c r="H111" s="8">
        <f t="shared" si="17"/>
        <v>3458.6</v>
      </c>
      <c r="I111" s="9">
        <f t="shared" si="11"/>
        <v>4566.55</v>
      </c>
      <c r="J111" s="8">
        <f t="shared" si="18"/>
        <v>3458.6</v>
      </c>
      <c r="K111" s="9">
        <f t="shared" si="19"/>
        <v>4426.55</v>
      </c>
      <c r="L111" s="8">
        <f t="shared" si="22"/>
        <v>3536.2</v>
      </c>
      <c r="M111" s="9">
        <v>4566.55</v>
      </c>
      <c r="N111" s="8">
        <f t="shared" si="20"/>
        <v>3536.2</v>
      </c>
      <c r="O111" s="9">
        <f t="shared" si="21"/>
        <v>4426.55</v>
      </c>
    </row>
    <row r="112" spans="2:15" ht="12.75">
      <c r="B112">
        <v>103</v>
      </c>
      <c r="C112">
        <v>4</v>
      </c>
      <c r="D112" t="s">
        <v>96</v>
      </c>
      <c r="E112">
        <v>4</v>
      </c>
      <c r="F112">
        <v>105</v>
      </c>
      <c r="H112" s="8">
        <f t="shared" si="17"/>
        <v>3328.6</v>
      </c>
      <c r="I112" s="9">
        <f t="shared" si="11"/>
        <v>4566.55</v>
      </c>
      <c r="J112" s="8">
        <f t="shared" si="18"/>
        <v>3328.6</v>
      </c>
      <c r="K112" s="9">
        <f t="shared" si="19"/>
        <v>4426.55</v>
      </c>
      <c r="L112" s="8">
        <f t="shared" si="22"/>
        <v>3406.2</v>
      </c>
      <c r="M112" s="9">
        <v>4566.55</v>
      </c>
      <c r="N112" s="8">
        <f t="shared" si="20"/>
        <v>3406.2</v>
      </c>
      <c r="O112" s="9">
        <f t="shared" si="21"/>
        <v>4426.55</v>
      </c>
    </row>
    <row r="113" spans="2:15" ht="12.75">
      <c r="B113">
        <v>104</v>
      </c>
      <c r="C113">
        <v>4</v>
      </c>
      <c r="D113" t="s">
        <v>44</v>
      </c>
      <c r="E113">
        <v>4</v>
      </c>
      <c r="F113">
        <v>106</v>
      </c>
      <c r="H113" s="8">
        <f t="shared" si="17"/>
        <v>3198.6</v>
      </c>
      <c r="I113" s="9">
        <f t="shared" si="11"/>
        <v>4566.55</v>
      </c>
      <c r="J113" s="8">
        <f t="shared" si="18"/>
        <v>3198.6</v>
      </c>
      <c r="K113" s="9">
        <f t="shared" si="19"/>
        <v>4426.55</v>
      </c>
      <c r="L113" s="8">
        <f t="shared" si="22"/>
        <v>3276.2</v>
      </c>
      <c r="M113" s="9">
        <v>4566.55</v>
      </c>
      <c r="N113" s="8">
        <f t="shared" si="20"/>
        <v>3276.2</v>
      </c>
      <c r="O113" s="9">
        <f t="shared" si="21"/>
        <v>4426.55</v>
      </c>
    </row>
    <row r="114" spans="2:15" ht="12.75">
      <c r="B114">
        <v>105</v>
      </c>
      <c r="C114">
        <v>4</v>
      </c>
      <c r="D114" t="s">
        <v>45</v>
      </c>
      <c r="E114">
        <v>4</v>
      </c>
      <c r="F114">
        <v>107</v>
      </c>
      <c r="H114" s="8">
        <f t="shared" si="17"/>
        <v>3068.6</v>
      </c>
      <c r="I114" s="9">
        <f t="shared" si="11"/>
        <v>4566.55</v>
      </c>
      <c r="J114" s="8">
        <f t="shared" si="18"/>
        <v>3068.6</v>
      </c>
      <c r="K114" s="9">
        <f t="shared" si="19"/>
        <v>4426.55</v>
      </c>
      <c r="L114" s="8">
        <f t="shared" si="22"/>
        <v>3146.2</v>
      </c>
      <c r="M114" s="9">
        <v>4566.55</v>
      </c>
      <c r="N114" s="8">
        <f t="shared" si="20"/>
        <v>3146.2</v>
      </c>
      <c r="O114" s="9">
        <f t="shared" si="21"/>
        <v>4426.55</v>
      </c>
    </row>
    <row r="115" spans="2:15" ht="12.75">
      <c r="B115">
        <v>106</v>
      </c>
      <c r="C115">
        <v>4</v>
      </c>
      <c r="D115" t="s">
        <v>46</v>
      </c>
      <c r="E115">
        <v>4</v>
      </c>
      <c r="F115">
        <v>108</v>
      </c>
      <c r="H115" s="8">
        <f t="shared" si="17"/>
        <v>2938.6</v>
      </c>
      <c r="I115" s="9">
        <f t="shared" si="11"/>
        <v>4566.55</v>
      </c>
      <c r="J115" s="8">
        <f t="shared" si="18"/>
        <v>2938.6</v>
      </c>
      <c r="K115" s="9">
        <f t="shared" si="19"/>
        <v>4426.55</v>
      </c>
      <c r="L115" s="8">
        <f t="shared" si="22"/>
        <v>3016.2</v>
      </c>
      <c r="M115" s="9">
        <v>4566.55</v>
      </c>
      <c r="N115" s="8">
        <f t="shared" si="20"/>
        <v>3016.2</v>
      </c>
      <c r="O115" s="9">
        <f t="shared" si="21"/>
        <v>4426.55</v>
      </c>
    </row>
    <row r="116" spans="2:15" ht="12.75">
      <c r="B116">
        <v>107</v>
      </c>
      <c r="C116">
        <v>4</v>
      </c>
      <c r="D116" t="s">
        <v>47</v>
      </c>
      <c r="E116">
        <v>4</v>
      </c>
      <c r="F116">
        <v>109</v>
      </c>
      <c r="H116" s="8">
        <f t="shared" si="17"/>
        <v>2808.6</v>
      </c>
      <c r="I116" s="9">
        <f t="shared" si="11"/>
        <v>4566.55</v>
      </c>
      <c r="J116" s="8">
        <f t="shared" si="18"/>
        <v>2808.6</v>
      </c>
      <c r="K116" s="9">
        <f t="shared" si="19"/>
        <v>4426.55</v>
      </c>
      <c r="L116" s="8">
        <f t="shared" si="22"/>
        <v>2886.2</v>
      </c>
      <c r="M116" s="9">
        <v>4566.55</v>
      </c>
      <c r="N116" s="8">
        <f t="shared" si="20"/>
        <v>2886.2</v>
      </c>
      <c r="O116" s="9">
        <f t="shared" si="21"/>
        <v>4426.55</v>
      </c>
    </row>
    <row r="117" spans="2:15" ht="12.75">
      <c r="B117">
        <v>108</v>
      </c>
      <c r="C117">
        <v>4</v>
      </c>
      <c r="D117" t="s">
        <v>48</v>
      </c>
      <c r="E117">
        <v>4</v>
      </c>
      <c r="F117">
        <v>110</v>
      </c>
      <c r="H117" s="10">
        <f t="shared" si="17"/>
        <v>2678.6</v>
      </c>
      <c r="I117" s="11">
        <f t="shared" si="11"/>
        <v>4566.55</v>
      </c>
      <c r="J117" s="10">
        <f t="shared" si="18"/>
        <v>2678.6</v>
      </c>
      <c r="K117" s="11">
        <f t="shared" si="19"/>
        <v>4426.55</v>
      </c>
      <c r="L117" s="10">
        <f t="shared" si="22"/>
        <v>2756.2</v>
      </c>
      <c r="M117" s="11">
        <v>4566.55</v>
      </c>
      <c r="N117" s="10">
        <f t="shared" si="20"/>
        <v>2756.2</v>
      </c>
      <c r="O117" s="11">
        <f t="shared" si="21"/>
        <v>4426.55</v>
      </c>
    </row>
    <row r="118" spans="6:15" ht="12.75">
      <c r="F118">
        <v>111</v>
      </c>
      <c r="G118" t="s">
        <v>101</v>
      </c>
      <c r="H118" s="8"/>
      <c r="I118" s="9"/>
      <c r="J118" s="8"/>
      <c r="K118" s="9"/>
      <c r="L118" s="8"/>
      <c r="M118" s="9"/>
      <c r="N118" s="8"/>
      <c r="O118" s="9"/>
    </row>
    <row r="119" spans="2:15" ht="12.75">
      <c r="B119">
        <v>109</v>
      </c>
      <c r="C119">
        <v>4</v>
      </c>
      <c r="D119" t="s">
        <v>49</v>
      </c>
      <c r="E119">
        <v>4</v>
      </c>
      <c r="F119">
        <v>112</v>
      </c>
      <c r="H119" s="6">
        <v>2548.6</v>
      </c>
      <c r="I119" s="7">
        <v>4566.55</v>
      </c>
      <c r="J119" s="6">
        <v>2548.6</v>
      </c>
      <c r="K119" s="7">
        <v>4426.55</v>
      </c>
      <c r="L119" s="6">
        <v>2626.2</v>
      </c>
      <c r="M119" s="7">
        <v>4566.55</v>
      </c>
      <c r="N119" s="6">
        <v>2626.2</v>
      </c>
      <c r="O119" s="7">
        <v>4426.55</v>
      </c>
    </row>
    <row r="120" spans="2:15" ht="12.75">
      <c r="B120">
        <v>110</v>
      </c>
      <c r="C120">
        <v>4</v>
      </c>
      <c r="D120" t="s">
        <v>4</v>
      </c>
      <c r="E120">
        <v>4</v>
      </c>
      <c r="F120">
        <v>113</v>
      </c>
      <c r="H120" s="8">
        <v>2418.6</v>
      </c>
      <c r="I120" s="9">
        <v>4566.55</v>
      </c>
      <c r="J120" s="8">
        <v>2418.6</v>
      </c>
      <c r="K120" s="9">
        <v>4426.55</v>
      </c>
      <c r="L120" s="8">
        <v>2496.2</v>
      </c>
      <c r="M120" s="9">
        <v>4566.55</v>
      </c>
      <c r="N120" s="8">
        <v>2496.2</v>
      </c>
      <c r="O120" s="9">
        <v>4426.55</v>
      </c>
    </row>
    <row r="121" spans="2:15" ht="12.75">
      <c r="B121">
        <v>111</v>
      </c>
      <c r="C121">
        <v>4</v>
      </c>
      <c r="D121" t="s">
        <v>23</v>
      </c>
      <c r="E121">
        <v>4</v>
      </c>
      <c r="F121">
        <v>114</v>
      </c>
      <c r="H121" s="8">
        <v>2288.6</v>
      </c>
      <c r="I121" s="9">
        <v>4566.55</v>
      </c>
      <c r="J121" s="8">
        <v>2288.6</v>
      </c>
      <c r="K121" s="9">
        <v>4426.55</v>
      </c>
      <c r="L121" s="8">
        <v>2366.2</v>
      </c>
      <c r="M121" s="9">
        <v>4566.55</v>
      </c>
      <c r="N121" s="8">
        <v>2366.2</v>
      </c>
      <c r="O121" s="9">
        <v>4426.55</v>
      </c>
    </row>
    <row r="122" spans="2:15" ht="12.75">
      <c r="B122">
        <v>112</v>
      </c>
      <c r="C122">
        <v>4</v>
      </c>
      <c r="D122" t="s">
        <v>4</v>
      </c>
      <c r="E122">
        <v>4</v>
      </c>
      <c r="F122">
        <v>115</v>
      </c>
      <c r="H122" s="8">
        <v>2158.6</v>
      </c>
      <c r="I122" s="9">
        <v>4566.55</v>
      </c>
      <c r="J122" s="8">
        <v>2158.6</v>
      </c>
      <c r="K122" s="9">
        <v>4426.55</v>
      </c>
      <c r="L122" s="8">
        <v>2236.2</v>
      </c>
      <c r="M122" s="9">
        <v>4566.55</v>
      </c>
      <c r="N122" s="8">
        <v>2236.2</v>
      </c>
      <c r="O122" s="9">
        <v>4426.55</v>
      </c>
    </row>
    <row r="123" spans="2:15" ht="12.75">
      <c r="B123">
        <v>113</v>
      </c>
      <c r="C123">
        <v>4</v>
      </c>
      <c r="D123" t="s">
        <v>23</v>
      </c>
      <c r="E123">
        <v>4</v>
      </c>
      <c r="F123">
        <v>116</v>
      </c>
      <c r="H123" s="8">
        <v>2028.6</v>
      </c>
      <c r="I123" s="9">
        <v>4566.55</v>
      </c>
      <c r="J123" s="8">
        <v>2028.6</v>
      </c>
      <c r="K123" s="9">
        <v>4426.55</v>
      </c>
      <c r="L123" s="8">
        <v>2106.2</v>
      </c>
      <c r="M123" s="9">
        <v>4566.55</v>
      </c>
      <c r="N123" s="8">
        <v>2106.2</v>
      </c>
      <c r="O123" s="9">
        <v>4426.55</v>
      </c>
    </row>
    <row r="124" spans="2:15" ht="12.75">
      <c r="B124">
        <v>114</v>
      </c>
      <c r="C124">
        <v>4</v>
      </c>
      <c r="D124" t="s">
        <v>4</v>
      </c>
      <c r="E124">
        <v>4</v>
      </c>
      <c r="F124">
        <v>117</v>
      </c>
      <c r="H124" s="8">
        <v>1898.6</v>
      </c>
      <c r="I124" s="9">
        <v>4566.55</v>
      </c>
      <c r="J124" s="8">
        <v>1898.6</v>
      </c>
      <c r="K124" s="9">
        <v>4426.55</v>
      </c>
      <c r="L124" s="8">
        <v>1976.2</v>
      </c>
      <c r="M124" s="9">
        <v>4566.55</v>
      </c>
      <c r="N124" s="8">
        <v>1976.2</v>
      </c>
      <c r="O124" s="9">
        <v>4426.55</v>
      </c>
    </row>
    <row r="125" spans="2:15" ht="12.75">
      <c r="B125">
        <v>115</v>
      </c>
      <c r="C125">
        <v>4</v>
      </c>
      <c r="D125" t="s">
        <v>50</v>
      </c>
      <c r="E125">
        <v>4</v>
      </c>
      <c r="F125">
        <v>118</v>
      </c>
      <c r="H125" s="8">
        <v>1768.6</v>
      </c>
      <c r="I125" s="9">
        <v>4566.55</v>
      </c>
      <c r="J125" s="8">
        <v>1768.6</v>
      </c>
      <c r="K125" s="9">
        <v>4426.55</v>
      </c>
      <c r="L125" s="8">
        <v>1846.2</v>
      </c>
      <c r="M125" s="9">
        <v>4566.55</v>
      </c>
      <c r="N125" s="8">
        <v>1846.2</v>
      </c>
      <c r="O125" s="9">
        <v>4426.55</v>
      </c>
    </row>
    <row r="126" spans="2:15" ht="12.75">
      <c r="B126">
        <v>116</v>
      </c>
      <c r="C126">
        <v>4</v>
      </c>
      <c r="D126" t="s">
        <v>51</v>
      </c>
      <c r="E126">
        <v>4</v>
      </c>
      <c r="F126">
        <v>119</v>
      </c>
      <c r="H126" s="8">
        <v>1638.6</v>
      </c>
      <c r="I126" s="9">
        <v>4566.55</v>
      </c>
      <c r="J126" s="8">
        <v>1638.6</v>
      </c>
      <c r="K126" s="9">
        <v>4426.55</v>
      </c>
      <c r="L126" s="8">
        <v>1716.2</v>
      </c>
      <c r="M126" s="9">
        <v>4566.55</v>
      </c>
      <c r="N126" s="8">
        <v>1716.2</v>
      </c>
      <c r="O126" s="9">
        <v>4426.55</v>
      </c>
    </row>
    <row r="127" spans="2:15" ht="12.75">
      <c r="B127">
        <v>117</v>
      </c>
      <c r="C127">
        <v>4</v>
      </c>
      <c r="D127" t="s">
        <v>112</v>
      </c>
      <c r="E127">
        <v>4</v>
      </c>
      <c r="F127">
        <v>120</v>
      </c>
      <c r="H127" s="8">
        <v>1508.6</v>
      </c>
      <c r="I127" s="9">
        <v>4566.55</v>
      </c>
      <c r="J127" s="8">
        <v>1508.6</v>
      </c>
      <c r="K127" s="9">
        <v>4426.55</v>
      </c>
      <c r="L127" s="8">
        <v>1586.2</v>
      </c>
      <c r="M127" s="9">
        <v>4566.55</v>
      </c>
      <c r="N127" s="8">
        <v>1586.2</v>
      </c>
      <c r="O127" s="9">
        <v>4426.55</v>
      </c>
    </row>
    <row r="128" spans="2:15" ht="12.75">
      <c r="B128">
        <v>118</v>
      </c>
      <c r="C128">
        <v>4</v>
      </c>
      <c r="D128" t="s">
        <v>111</v>
      </c>
      <c r="E128">
        <v>4</v>
      </c>
      <c r="F128">
        <v>121</v>
      </c>
      <c r="H128" s="8">
        <v>1378.6</v>
      </c>
      <c r="I128" s="9">
        <v>4566.55</v>
      </c>
      <c r="J128" s="8">
        <v>1378.6</v>
      </c>
      <c r="K128" s="9">
        <v>4426.55</v>
      </c>
      <c r="L128" s="8">
        <v>1456.2</v>
      </c>
      <c r="M128" s="9">
        <v>4566.55</v>
      </c>
      <c r="N128" s="8">
        <v>1456.2</v>
      </c>
      <c r="O128" s="9">
        <v>4426.55</v>
      </c>
    </row>
    <row r="129" spans="2:15" ht="12.75">
      <c r="B129">
        <v>119</v>
      </c>
      <c r="C129">
        <v>4</v>
      </c>
      <c r="D129" t="s">
        <v>112</v>
      </c>
      <c r="E129">
        <v>4</v>
      </c>
      <c r="F129">
        <v>122</v>
      </c>
      <c r="H129" s="8">
        <v>1248.6</v>
      </c>
      <c r="I129" s="9">
        <v>4566.55</v>
      </c>
      <c r="J129" s="8">
        <v>1248.6</v>
      </c>
      <c r="K129" s="9">
        <v>4426.55</v>
      </c>
      <c r="L129" s="8">
        <v>1326.2</v>
      </c>
      <c r="M129" s="9">
        <v>4566.55</v>
      </c>
      <c r="N129" s="8">
        <v>1326.2</v>
      </c>
      <c r="O129" s="9">
        <v>4426.55</v>
      </c>
    </row>
    <row r="130" spans="2:15" ht="12.75">
      <c r="B130">
        <v>120</v>
      </c>
      <c r="C130">
        <v>4</v>
      </c>
      <c r="D130" t="s">
        <v>111</v>
      </c>
      <c r="E130">
        <v>4</v>
      </c>
      <c r="F130">
        <v>123</v>
      </c>
      <c r="H130" s="8">
        <v>1118.6</v>
      </c>
      <c r="I130" s="9">
        <v>4566.55</v>
      </c>
      <c r="J130" s="8">
        <v>1118.6</v>
      </c>
      <c r="K130" s="9">
        <v>4426.55</v>
      </c>
      <c r="L130" s="8">
        <v>1196.2</v>
      </c>
      <c r="M130" s="9">
        <v>4566.55</v>
      </c>
      <c r="N130" s="8">
        <v>1196.2</v>
      </c>
      <c r="O130" s="9">
        <v>4426.55</v>
      </c>
    </row>
    <row r="131" spans="2:15" ht="12.75">
      <c r="B131">
        <v>121</v>
      </c>
      <c r="C131">
        <v>4</v>
      </c>
      <c r="D131" t="s">
        <v>4</v>
      </c>
      <c r="E131">
        <v>4</v>
      </c>
      <c r="F131">
        <v>124</v>
      </c>
      <c r="H131" s="8">
        <v>988.6</v>
      </c>
      <c r="I131" s="9">
        <v>4566.55</v>
      </c>
      <c r="J131" s="8">
        <v>988.6</v>
      </c>
      <c r="K131" s="9">
        <v>4426.55</v>
      </c>
      <c r="L131" s="8">
        <v>1066.2</v>
      </c>
      <c r="M131" s="9">
        <v>4566.55</v>
      </c>
      <c r="N131" s="8">
        <v>1066.2</v>
      </c>
      <c r="O131" s="9">
        <v>4426.55</v>
      </c>
    </row>
    <row r="132" spans="2:15" ht="12.75">
      <c r="B132">
        <v>122</v>
      </c>
      <c r="C132">
        <v>4</v>
      </c>
      <c r="D132" t="s">
        <v>5</v>
      </c>
      <c r="E132">
        <v>4</v>
      </c>
      <c r="F132">
        <v>125</v>
      </c>
      <c r="H132" s="8">
        <v>858.6</v>
      </c>
      <c r="I132" s="9">
        <v>4566.55</v>
      </c>
      <c r="J132" s="8">
        <v>858.6</v>
      </c>
      <c r="K132" s="9">
        <v>4426.55</v>
      </c>
      <c r="L132" s="8">
        <v>936.2</v>
      </c>
      <c r="M132" s="9">
        <v>4566.55</v>
      </c>
      <c r="N132" s="8">
        <v>936.2</v>
      </c>
      <c r="O132" s="9">
        <v>4426.55</v>
      </c>
    </row>
    <row r="133" spans="2:15" ht="12.75">
      <c r="B133">
        <v>123</v>
      </c>
      <c r="C133">
        <v>4</v>
      </c>
      <c r="D133" t="s">
        <v>4</v>
      </c>
      <c r="E133">
        <v>4</v>
      </c>
      <c r="F133">
        <v>126</v>
      </c>
      <c r="H133" s="8">
        <v>728.6</v>
      </c>
      <c r="I133" s="9">
        <v>4566.55</v>
      </c>
      <c r="J133" s="8">
        <v>728.6</v>
      </c>
      <c r="K133" s="9">
        <v>4426.55</v>
      </c>
      <c r="L133" s="8">
        <v>806.2</v>
      </c>
      <c r="M133" s="9">
        <v>4566.55</v>
      </c>
      <c r="N133" s="8">
        <v>806.2</v>
      </c>
      <c r="O133" s="9">
        <v>4426.55</v>
      </c>
    </row>
    <row r="134" spans="2:15" ht="12.75">
      <c r="B134">
        <v>124</v>
      </c>
      <c r="C134">
        <v>4</v>
      </c>
      <c r="D134" t="s">
        <v>5</v>
      </c>
      <c r="E134">
        <v>4</v>
      </c>
      <c r="F134">
        <v>127</v>
      </c>
      <c r="H134" s="10">
        <v>598.6</v>
      </c>
      <c r="I134" s="11">
        <v>4566.55</v>
      </c>
      <c r="J134" s="10">
        <v>598.6</v>
      </c>
      <c r="K134" s="11">
        <v>4426.55</v>
      </c>
      <c r="L134" s="10">
        <v>676.2</v>
      </c>
      <c r="M134" s="11">
        <v>4566.55</v>
      </c>
      <c r="N134" s="10">
        <v>676.2</v>
      </c>
      <c r="O134" s="11">
        <v>4426.55</v>
      </c>
    </row>
    <row r="135" spans="6:7" ht="12.75">
      <c r="F135">
        <v>128</v>
      </c>
      <c r="G135" t="s">
        <v>113</v>
      </c>
    </row>
  </sheetData>
  <printOptions/>
  <pageMargins left="0.75" right="0.75" top="1" bottom="1" header="0.5" footer="0.5"/>
  <pageSetup fitToHeight="2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34"/>
  <sheetViews>
    <sheetView zoomScale="50" zoomScaleNormal="50" workbookViewId="0" topLeftCell="A1">
      <selection activeCell="Q7" sqref="Q7"/>
    </sheetView>
  </sheetViews>
  <sheetFormatPr defaultColWidth="9.140625" defaultRowHeight="12.75"/>
  <cols>
    <col min="4" max="5" width="13.140625" style="0" customWidth="1"/>
    <col min="7" max="7" width="10.57421875" style="0" customWidth="1"/>
  </cols>
  <sheetData>
    <row r="1" ht="12.75">
      <c r="H1" t="s">
        <v>102</v>
      </c>
    </row>
    <row r="2" spans="8:9" ht="12.75">
      <c r="H2" t="s">
        <v>103</v>
      </c>
      <c r="I2" t="s">
        <v>104</v>
      </c>
    </row>
    <row r="4" spans="8:14" ht="25.5">
      <c r="H4" s="2" t="s">
        <v>105</v>
      </c>
      <c r="J4" s="2" t="s">
        <v>106</v>
      </c>
      <c r="L4" s="2" t="s">
        <v>107</v>
      </c>
      <c r="N4" s="2" t="s">
        <v>108</v>
      </c>
    </row>
    <row r="5" spans="1:15" ht="12.75">
      <c r="A5" s="1"/>
      <c r="B5" s="1" t="s">
        <v>0</v>
      </c>
      <c r="C5" s="1" t="s">
        <v>99</v>
      </c>
      <c r="D5" s="1" t="s">
        <v>1</v>
      </c>
      <c r="E5" s="3" t="s">
        <v>100</v>
      </c>
      <c r="F5" s="3" t="s">
        <v>98</v>
      </c>
      <c r="G5" s="1"/>
      <c r="H5" s="4" t="s">
        <v>109</v>
      </c>
      <c r="I5" s="5" t="s">
        <v>110</v>
      </c>
      <c r="J5" s="4" t="s">
        <v>109</v>
      </c>
      <c r="K5" s="5" t="s">
        <v>110</v>
      </c>
      <c r="L5" s="4" t="s">
        <v>109</v>
      </c>
      <c r="M5" s="5" t="s">
        <v>110</v>
      </c>
      <c r="N5" s="4" t="s">
        <v>109</v>
      </c>
      <c r="O5" s="5" t="s">
        <v>110</v>
      </c>
    </row>
    <row r="6" spans="2:15" ht="12.75">
      <c r="B6">
        <v>1</v>
      </c>
      <c r="C6">
        <v>1</v>
      </c>
      <c r="D6" t="s">
        <v>2</v>
      </c>
      <c r="E6">
        <v>4</v>
      </c>
      <c r="F6">
        <v>128</v>
      </c>
      <c r="H6" s="6">
        <v>50</v>
      </c>
      <c r="I6" s="7">
        <v>4460.14</v>
      </c>
      <c r="J6" s="6">
        <v>50</v>
      </c>
      <c r="K6" s="7">
        <f aca="true" t="shared" si="0" ref="K6:K38">I6-77.6</f>
        <v>4382.54</v>
      </c>
      <c r="L6" s="12">
        <v>190</v>
      </c>
      <c r="M6" s="7">
        <v>4460.14</v>
      </c>
      <c r="N6" s="12">
        <v>190</v>
      </c>
      <c r="O6" s="7">
        <v>4382.54</v>
      </c>
    </row>
    <row r="7" spans="2:15" ht="12.75">
      <c r="B7">
        <v>2</v>
      </c>
      <c r="C7">
        <v>1</v>
      </c>
      <c r="D7" t="s">
        <v>3</v>
      </c>
      <c r="E7">
        <v>1</v>
      </c>
      <c r="F7">
        <v>1</v>
      </c>
      <c r="H7" s="8">
        <v>50</v>
      </c>
      <c r="I7" s="9">
        <f>I6-130</f>
        <v>4330.14</v>
      </c>
      <c r="J7" s="8">
        <v>50</v>
      </c>
      <c r="K7" s="9">
        <f t="shared" si="0"/>
        <v>4252.54</v>
      </c>
      <c r="L7" s="13">
        <v>190</v>
      </c>
      <c r="M7" s="9">
        <v>4330.14</v>
      </c>
      <c r="N7" s="13">
        <v>190</v>
      </c>
      <c r="O7" s="9">
        <v>4252.54</v>
      </c>
    </row>
    <row r="8" spans="2:15" ht="12.75">
      <c r="B8">
        <v>3</v>
      </c>
      <c r="C8">
        <v>1</v>
      </c>
      <c r="D8" t="s">
        <v>52</v>
      </c>
      <c r="E8">
        <v>1</v>
      </c>
      <c r="F8">
        <v>2</v>
      </c>
      <c r="H8" s="8">
        <v>50</v>
      </c>
      <c r="I8" s="9">
        <f aca="true" t="shared" si="1" ref="I8:I39">I7-130</f>
        <v>4200.14</v>
      </c>
      <c r="J8" s="8">
        <v>50</v>
      </c>
      <c r="K8" s="9">
        <f t="shared" si="0"/>
        <v>4122.54</v>
      </c>
      <c r="L8" s="13">
        <v>190</v>
      </c>
      <c r="M8" s="9">
        <v>4200.14</v>
      </c>
      <c r="N8" s="13">
        <v>190</v>
      </c>
      <c r="O8" s="9">
        <v>4122.54</v>
      </c>
    </row>
    <row r="9" spans="2:15" ht="12.75">
      <c r="B9">
        <v>4</v>
      </c>
      <c r="C9">
        <v>1</v>
      </c>
      <c r="D9" t="s">
        <v>53</v>
      </c>
      <c r="E9">
        <v>1</v>
      </c>
      <c r="F9">
        <v>3</v>
      </c>
      <c r="H9" s="8">
        <v>50</v>
      </c>
      <c r="I9" s="9">
        <f t="shared" si="1"/>
        <v>4070.1400000000003</v>
      </c>
      <c r="J9" s="8">
        <v>50</v>
      </c>
      <c r="K9" s="9">
        <f t="shared" si="0"/>
        <v>3992.5400000000004</v>
      </c>
      <c r="L9" s="13">
        <v>190</v>
      </c>
      <c r="M9" s="9">
        <v>4070.14</v>
      </c>
      <c r="N9" s="13">
        <v>190</v>
      </c>
      <c r="O9" s="9">
        <v>3992.54</v>
      </c>
    </row>
    <row r="10" spans="2:15" ht="12.75">
      <c r="B10">
        <v>5</v>
      </c>
      <c r="C10">
        <v>1</v>
      </c>
      <c r="D10" t="s">
        <v>54</v>
      </c>
      <c r="E10">
        <v>1</v>
      </c>
      <c r="F10">
        <v>4</v>
      </c>
      <c r="H10" s="8">
        <v>50</v>
      </c>
      <c r="I10" s="9">
        <f t="shared" si="1"/>
        <v>3940.1400000000003</v>
      </c>
      <c r="J10" s="8">
        <v>50</v>
      </c>
      <c r="K10" s="9">
        <f t="shared" si="0"/>
        <v>3862.5400000000004</v>
      </c>
      <c r="L10" s="13">
        <v>190</v>
      </c>
      <c r="M10" s="9">
        <v>3940.14</v>
      </c>
      <c r="N10" s="13">
        <v>190</v>
      </c>
      <c r="O10" s="9">
        <v>3862.54</v>
      </c>
    </row>
    <row r="11" spans="2:15" ht="12.75">
      <c r="B11">
        <v>6</v>
      </c>
      <c r="C11">
        <v>1</v>
      </c>
      <c r="D11" t="s">
        <v>55</v>
      </c>
      <c r="E11">
        <v>1</v>
      </c>
      <c r="F11">
        <v>5</v>
      </c>
      <c r="H11" s="8">
        <v>50</v>
      </c>
      <c r="I11" s="9">
        <f t="shared" si="1"/>
        <v>3810.1400000000003</v>
      </c>
      <c r="J11" s="8">
        <v>50</v>
      </c>
      <c r="K11" s="9">
        <f t="shared" si="0"/>
        <v>3732.5400000000004</v>
      </c>
      <c r="L11" s="13">
        <v>190</v>
      </c>
      <c r="M11" s="9">
        <v>3810.14</v>
      </c>
      <c r="N11" s="13">
        <v>190</v>
      </c>
      <c r="O11" s="9">
        <v>3732.54</v>
      </c>
    </row>
    <row r="12" spans="2:15" ht="12.75">
      <c r="B12">
        <v>7</v>
      </c>
      <c r="C12">
        <v>1</v>
      </c>
      <c r="D12" t="s">
        <v>56</v>
      </c>
      <c r="E12">
        <v>1</v>
      </c>
      <c r="F12">
        <v>6</v>
      </c>
      <c r="H12" s="8">
        <v>50</v>
      </c>
      <c r="I12" s="9">
        <f t="shared" si="1"/>
        <v>3680.1400000000003</v>
      </c>
      <c r="J12" s="8">
        <v>50</v>
      </c>
      <c r="K12" s="9">
        <f t="shared" si="0"/>
        <v>3602.5400000000004</v>
      </c>
      <c r="L12" s="13">
        <v>190</v>
      </c>
      <c r="M12" s="9">
        <v>3680.14</v>
      </c>
      <c r="N12" s="13">
        <v>190</v>
      </c>
      <c r="O12" s="9">
        <v>3602.54</v>
      </c>
    </row>
    <row r="13" spans="2:15" ht="12.75">
      <c r="B13">
        <v>8</v>
      </c>
      <c r="C13">
        <v>1</v>
      </c>
      <c r="D13" t="s">
        <v>57</v>
      </c>
      <c r="E13">
        <v>1</v>
      </c>
      <c r="F13">
        <v>7</v>
      </c>
      <c r="H13" s="8">
        <v>50</v>
      </c>
      <c r="I13" s="9">
        <f t="shared" si="1"/>
        <v>3550.1400000000003</v>
      </c>
      <c r="J13" s="8">
        <v>50</v>
      </c>
      <c r="K13" s="9">
        <f t="shared" si="0"/>
        <v>3472.5400000000004</v>
      </c>
      <c r="L13" s="13">
        <v>190</v>
      </c>
      <c r="M13" s="9">
        <v>3550.14</v>
      </c>
      <c r="N13" s="13">
        <v>190</v>
      </c>
      <c r="O13" s="9">
        <v>3472.54</v>
      </c>
    </row>
    <row r="14" spans="2:15" ht="12.75">
      <c r="B14">
        <v>9</v>
      </c>
      <c r="C14">
        <v>1</v>
      </c>
      <c r="D14" t="s">
        <v>58</v>
      </c>
      <c r="E14">
        <v>1</v>
      </c>
      <c r="F14">
        <v>8</v>
      </c>
      <c r="H14" s="8">
        <v>50</v>
      </c>
      <c r="I14" s="9">
        <f t="shared" si="1"/>
        <v>3420.1400000000003</v>
      </c>
      <c r="J14" s="8">
        <v>50</v>
      </c>
      <c r="K14" s="9">
        <f t="shared" si="0"/>
        <v>3342.5400000000004</v>
      </c>
      <c r="L14" s="13">
        <v>190</v>
      </c>
      <c r="M14" s="9">
        <v>3420.14</v>
      </c>
      <c r="N14" s="13">
        <v>190</v>
      </c>
      <c r="O14" s="9">
        <v>3342.54</v>
      </c>
    </row>
    <row r="15" spans="2:15" ht="12.75">
      <c r="B15">
        <v>10</v>
      </c>
      <c r="C15">
        <v>1</v>
      </c>
      <c r="D15" t="s">
        <v>59</v>
      </c>
      <c r="E15">
        <v>1</v>
      </c>
      <c r="F15">
        <v>9</v>
      </c>
      <c r="H15" s="8">
        <v>50</v>
      </c>
      <c r="I15" s="9">
        <f t="shared" si="1"/>
        <v>3290.1400000000003</v>
      </c>
      <c r="J15" s="8">
        <v>50</v>
      </c>
      <c r="K15" s="9">
        <f t="shared" si="0"/>
        <v>3212.5400000000004</v>
      </c>
      <c r="L15" s="13">
        <v>190</v>
      </c>
      <c r="M15" s="9">
        <v>3290.14</v>
      </c>
      <c r="N15" s="13">
        <v>190</v>
      </c>
      <c r="O15" s="9">
        <v>3212.54</v>
      </c>
    </row>
    <row r="16" spans="2:15" ht="12.75">
      <c r="B16">
        <v>11</v>
      </c>
      <c r="C16">
        <v>1</v>
      </c>
      <c r="D16" t="s">
        <v>60</v>
      </c>
      <c r="E16">
        <v>1</v>
      </c>
      <c r="F16">
        <v>10</v>
      </c>
      <c r="H16" s="8">
        <v>50</v>
      </c>
      <c r="I16" s="9">
        <f t="shared" si="1"/>
        <v>3160.1400000000003</v>
      </c>
      <c r="J16" s="8">
        <v>50</v>
      </c>
      <c r="K16" s="9">
        <f t="shared" si="0"/>
        <v>3082.5400000000004</v>
      </c>
      <c r="L16" s="13">
        <v>190</v>
      </c>
      <c r="M16" s="9">
        <v>3160.14</v>
      </c>
      <c r="N16" s="13">
        <v>190</v>
      </c>
      <c r="O16" s="9">
        <v>3082.54</v>
      </c>
    </row>
    <row r="17" spans="2:15" ht="12.75">
      <c r="B17">
        <v>12</v>
      </c>
      <c r="C17">
        <v>1</v>
      </c>
      <c r="D17" t="s">
        <v>61</v>
      </c>
      <c r="E17">
        <v>1</v>
      </c>
      <c r="F17">
        <v>11</v>
      </c>
      <c r="H17" s="8">
        <v>50</v>
      </c>
      <c r="I17" s="9">
        <f t="shared" si="1"/>
        <v>3030.1400000000003</v>
      </c>
      <c r="J17" s="8">
        <v>50</v>
      </c>
      <c r="K17" s="9">
        <f t="shared" si="0"/>
        <v>2952.5400000000004</v>
      </c>
      <c r="L17" s="13">
        <v>190</v>
      </c>
      <c r="M17" s="9">
        <v>3030.14</v>
      </c>
      <c r="N17" s="13">
        <v>190</v>
      </c>
      <c r="O17" s="9">
        <v>2952.54</v>
      </c>
    </row>
    <row r="18" spans="2:15" ht="12.75">
      <c r="B18">
        <v>13</v>
      </c>
      <c r="C18">
        <v>1</v>
      </c>
      <c r="D18" t="s">
        <v>62</v>
      </c>
      <c r="E18">
        <v>1</v>
      </c>
      <c r="F18">
        <v>12</v>
      </c>
      <c r="H18" s="8">
        <v>50</v>
      </c>
      <c r="I18" s="9">
        <f t="shared" si="1"/>
        <v>2900.1400000000003</v>
      </c>
      <c r="J18" s="8">
        <v>50</v>
      </c>
      <c r="K18" s="9">
        <f t="shared" si="0"/>
        <v>2822.5400000000004</v>
      </c>
      <c r="L18" s="13">
        <v>190</v>
      </c>
      <c r="M18" s="9">
        <v>2900.14</v>
      </c>
      <c r="N18" s="13">
        <v>190</v>
      </c>
      <c r="O18" s="9">
        <v>2822.54</v>
      </c>
    </row>
    <row r="19" spans="2:15" ht="12.75">
      <c r="B19">
        <v>14</v>
      </c>
      <c r="C19">
        <v>1</v>
      </c>
      <c r="D19" t="s">
        <v>63</v>
      </c>
      <c r="E19">
        <v>1</v>
      </c>
      <c r="F19">
        <v>13</v>
      </c>
      <c r="H19" s="8">
        <v>50</v>
      </c>
      <c r="I19" s="9">
        <f t="shared" si="1"/>
        <v>2770.1400000000003</v>
      </c>
      <c r="J19" s="8">
        <v>50</v>
      </c>
      <c r="K19" s="9">
        <f t="shared" si="0"/>
        <v>2692.5400000000004</v>
      </c>
      <c r="L19" s="13">
        <v>190</v>
      </c>
      <c r="M19" s="9">
        <v>2770.14</v>
      </c>
      <c r="N19" s="13">
        <v>190</v>
      </c>
      <c r="O19" s="9">
        <v>2692.54</v>
      </c>
    </row>
    <row r="20" spans="2:15" ht="12.75">
      <c r="B20">
        <v>15</v>
      </c>
      <c r="C20">
        <v>1</v>
      </c>
      <c r="D20" t="s">
        <v>64</v>
      </c>
      <c r="E20">
        <v>1</v>
      </c>
      <c r="F20">
        <v>14</v>
      </c>
      <c r="H20" s="8">
        <v>50</v>
      </c>
      <c r="I20" s="9">
        <f t="shared" si="1"/>
        <v>2640.1400000000003</v>
      </c>
      <c r="J20" s="8">
        <v>50</v>
      </c>
      <c r="K20" s="9">
        <f t="shared" si="0"/>
        <v>2562.5400000000004</v>
      </c>
      <c r="L20" s="13">
        <v>190</v>
      </c>
      <c r="M20" s="9">
        <v>2640.14</v>
      </c>
      <c r="N20" s="13">
        <v>190</v>
      </c>
      <c r="O20" s="9">
        <v>2562.54</v>
      </c>
    </row>
    <row r="21" spans="2:15" ht="12.75">
      <c r="B21">
        <v>16</v>
      </c>
      <c r="C21">
        <v>1</v>
      </c>
      <c r="D21" t="s">
        <v>65</v>
      </c>
      <c r="E21">
        <v>1</v>
      </c>
      <c r="F21">
        <v>15</v>
      </c>
      <c r="H21" s="8">
        <v>50</v>
      </c>
      <c r="I21" s="9">
        <f t="shared" si="1"/>
        <v>2510.1400000000003</v>
      </c>
      <c r="J21" s="8">
        <v>50</v>
      </c>
      <c r="K21" s="9">
        <f t="shared" si="0"/>
        <v>2432.5400000000004</v>
      </c>
      <c r="L21" s="13">
        <v>190</v>
      </c>
      <c r="M21" s="9">
        <v>2510.14</v>
      </c>
      <c r="N21" s="13">
        <v>190</v>
      </c>
      <c r="O21" s="9">
        <v>2432.54</v>
      </c>
    </row>
    <row r="22" spans="2:15" ht="12.75">
      <c r="B22">
        <v>17</v>
      </c>
      <c r="C22">
        <v>1</v>
      </c>
      <c r="D22" t="s">
        <v>4</v>
      </c>
      <c r="E22">
        <v>1</v>
      </c>
      <c r="F22">
        <v>16</v>
      </c>
      <c r="G22" t="s">
        <v>101</v>
      </c>
      <c r="H22" s="8">
        <v>50</v>
      </c>
      <c r="I22" s="9">
        <f t="shared" si="1"/>
        <v>2380.1400000000003</v>
      </c>
      <c r="J22" s="8">
        <v>50</v>
      </c>
      <c r="K22" s="9">
        <f t="shared" si="0"/>
        <v>2302.5400000000004</v>
      </c>
      <c r="L22" s="13">
        <v>190</v>
      </c>
      <c r="M22" s="9">
        <v>2380.14</v>
      </c>
      <c r="N22" s="13">
        <v>190</v>
      </c>
      <c r="O22" s="9">
        <v>2302.54</v>
      </c>
    </row>
    <row r="23" spans="2:15" ht="12.75">
      <c r="B23">
        <v>18</v>
      </c>
      <c r="C23">
        <v>1</v>
      </c>
      <c r="D23" t="s">
        <v>5</v>
      </c>
      <c r="E23">
        <v>1</v>
      </c>
      <c r="F23">
        <v>17</v>
      </c>
      <c r="H23" s="8">
        <v>50</v>
      </c>
      <c r="I23" s="9">
        <f t="shared" si="1"/>
        <v>2250.1400000000003</v>
      </c>
      <c r="J23" s="8">
        <v>50</v>
      </c>
      <c r="K23" s="9">
        <f t="shared" si="0"/>
        <v>2172.5400000000004</v>
      </c>
      <c r="L23" s="13">
        <v>190</v>
      </c>
      <c r="M23" s="9">
        <v>2250.14</v>
      </c>
      <c r="N23" s="13">
        <v>190</v>
      </c>
      <c r="O23" s="9">
        <v>2172.54</v>
      </c>
    </row>
    <row r="24" spans="2:15" ht="12.75">
      <c r="B24">
        <v>19</v>
      </c>
      <c r="C24">
        <v>1</v>
      </c>
      <c r="D24" t="s">
        <v>66</v>
      </c>
      <c r="E24">
        <v>1</v>
      </c>
      <c r="F24">
        <v>18</v>
      </c>
      <c r="H24" s="8">
        <v>50</v>
      </c>
      <c r="I24" s="9">
        <f t="shared" si="1"/>
        <v>2120.1400000000003</v>
      </c>
      <c r="J24" s="8">
        <v>50</v>
      </c>
      <c r="K24" s="9">
        <f t="shared" si="0"/>
        <v>2042.5400000000004</v>
      </c>
      <c r="L24" s="13">
        <v>190</v>
      </c>
      <c r="M24" s="9">
        <v>2120.14</v>
      </c>
      <c r="N24" s="13">
        <v>190</v>
      </c>
      <c r="O24" s="9">
        <v>2042.54</v>
      </c>
    </row>
    <row r="25" spans="2:15" ht="12.75">
      <c r="B25">
        <v>20</v>
      </c>
      <c r="C25">
        <v>1</v>
      </c>
      <c r="D25" t="s">
        <v>67</v>
      </c>
      <c r="E25">
        <v>1</v>
      </c>
      <c r="F25">
        <v>19</v>
      </c>
      <c r="H25" s="8">
        <v>50</v>
      </c>
      <c r="I25" s="9">
        <f t="shared" si="1"/>
        <v>1990.1400000000003</v>
      </c>
      <c r="J25" s="8">
        <v>50</v>
      </c>
      <c r="K25" s="9">
        <f t="shared" si="0"/>
        <v>1912.5400000000004</v>
      </c>
      <c r="L25" s="13">
        <v>190</v>
      </c>
      <c r="M25" s="9">
        <v>1990.14</v>
      </c>
      <c r="N25" s="13">
        <v>190</v>
      </c>
      <c r="O25" s="9">
        <v>1912.54</v>
      </c>
    </row>
    <row r="26" spans="2:15" ht="12.75">
      <c r="B26">
        <v>21</v>
      </c>
      <c r="C26">
        <v>1</v>
      </c>
      <c r="D26" t="s">
        <v>68</v>
      </c>
      <c r="E26">
        <v>1</v>
      </c>
      <c r="F26">
        <v>20</v>
      </c>
      <c r="H26" s="8">
        <v>50</v>
      </c>
      <c r="I26" s="9">
        <f t="shared" si="1"/>
        <v>1860.1400000000003</v>
      </c>
      <c r="J26" s="8">
        <v>50</v>
      </c>
      <c r="K26" s="9">
        <f t="shared" si="0"/>
        <v>1782.5400000000004</v>
      </c>
      <c r="L26" s="13">
        <v>190</v>
      </c>
      <c r="M26" s="9">
        <v>1860.14</v>
      </c>
      <c r="N26" s="13">
        <v>190</v>
      </c>
      <c r="O26" s="9">
        <v>1782.54</v>
      </c>
    </row>
    <row r="27" spans="2:15" ht="12.75">
      <c r="B27">
        <v>22</v>
      </c>
      <c r="C27">
        <v>1</v>
      </c>
      <c r="D27" t="s">
        <v>69</v>
      </c>
      <c r="E27">
        <v>1</v>
      </c>
      <c r="F27">
        <v>21</v>
      </c>
      <c r="H27" s="8">
        <v>50</v>
      </c>
      <c r="I27" s="9">
        <f t="shared" si="1"/>
        <v>1730.1400000000003</v>
      </c>
      <c r="J27" s="8">
        <v>50</v>
      </c>
      <c r="K27" s="9">
        <f t="shared" si="0"/>
        <v>1652.5400000000004</v>
      </c>
      <c r="L27" s="13">
        <v>190</v>
      </c>
      <c r="M27" s="9">
        <v>1730.14</v>
      </c>
      <c r="N27" s="13">
        <v>190</v>
      </c>
      <c r="O27" s="9">
        <v>1652.54</v>
      </c>
    </row>
    <row r="28" spans="2:15" ht="12.75">
      <c r="B28">
        <v>23</v>
      </c>
      <c r="C28">
        <v>1</v>
      </c>
      <c r="D28" t="s">
        <v>70</v>
      </c>
      <c r="E28">
        <v>1</v>
      </c>
      <c r="F28">
        <v>22</v>
      </c>
      <c r="H28" s="8">
        <v>50</v>
      </c>
      <c r="I28" s="9">
        <f t="shared" si="1"/>
        <v>1600.1400000000003</v>
      </c>
      <c r="J28" s="8">
        <v>50</v>
      </c>
      <c r="K28" s="9">
        <f t="shared" si="0"/>
        <v>1522.5400000000004</v>
      </c>
      <c r="L28" s="13">
        <v>190</v>
      </c>
      <c r="M28" s="9">
        <v>1600.14</v>
      </c>
      <c r="N28" s="13">
        <v>190</v>
      </c>
      <c r="O28" s="9">
        <v>1522.54</v>
      </c>
    </row>
    <row r="29" spans="2:15" ht="12.75">
      <c r="B29">
        <v>24</v>
      </c>
      <c r="C29">
        <v>1</v>
      </c>
      <c r="D29" t="s">
        <v>71</v>
      </c>
      <c r="E29">
        <v>1</v>
      </c>
      <c r="F29">
        <v>23</v>
      </c>
      <c r="H29" s="8">
        <v>50</v>
      </c>
      <c r="I29" s="9">
        <f t="shared" si="1"/>
        <v>1470.1400000000003</v>
      </c>
      <c r="J29" s="8">
        <v>50</v>
      </c>
      <c r="K29" s="9">
        <f t="shared" si="0"/>
        <v>1392.5400000000004</v>
      </c>
      <c r="L29" s="13">
        <v>190</v>
      </c>
      <c r="M29" s="9">
        <v>1470.14</v>
      </c>
      <c r="N29" s="13">
        <v>190</v>
      </c>
      <c r="O29" s="9">
        <v>1392.54</v>
      </c>
    </row>
    <row r="30" spans="2:15" ht="12.75">
      <c r="B30">
        <v>25</v>
      </c>
      <c r="C30">
        <v>1</v>
      </c>
      <c r="D30" t="s">
        <v>72</v>
      </c>
      <c r="E30">
        <v>1</v>
      </c>
      <c r="F30">
        <v>24</v>
      </c>
      <c r="H30" s="8">
        <v>50</v>
      </c>
      <c r="I30" s="9">
        <f t="shared" si="1"/>
        <v>1340.1400000000003</v>
      </c>
      <c r="J30" s="8">
        <v>50</v>
      </c>
      <c r="K30" s="9">
        <f t="shared" si="0"/>
        <v>1262.5400000000004</v>
      </c>
      <c r="L30" s="13">
        <v>190</v>
      </c>
      <c r="M30" s="9">
        <v>1340.14</v>
      </c>
      <c r="N30" s="13">
        <v>190</v>
      </c>
      <c r="O30" s="9">
        <v>1262.54</v>
      </c>
    </row>
    <row r="31" spans="2:15" ht="12.75">
      <c r="B31">
        <v>26</v>
      </c>
      <c r="C31">
        <v>1</v>
      </c>
      <c r="D31" t="s">
        <v>73</v>
      </c>
      <c r="E31">
        <v>1</v>
      </c>
      <c r="F31">
        <v>25</v>
      </c>
      <c r="H31" s="8">
        <v>50</v>
      </c>
      <c r="I31" s="9">
        <f t="shared" si="1"/>
        <v>1210.1400000000003</v>
      </c>
      <c r="J31" s="8">
        <v>50</v>
      </c>
      <c r="K31" s="9">
        <f t="shared" si="0"/>
        <v>1132.5400000000004</v>
      </c>
      <c r="L31" s="13">
        <v>190</v>
      </c>
      <c r="M31" s="9">
        <v>1210.14</v>
      </c>
      <c r="N31" s="13">
        <v>190</v>
      </c>
      <c r="O31" s="9">
        <v>1132.54</v>
      </c>
    </row>
    <row r="32" spans="2:15" ht="12.75">
      <c r="B32">
        <v>27</v>
      </c>
      <c r="C32">
        <v>1</v>
      </c>
      <c r="D32" t="s">
        <v>74</v>
      </c>
      <c r="E32">
        <v>1</v>
      </c>
      <c r="F32">
        <v>26</v>
      </c>
      <c r="H32" s="8">
        <v>50</v>
      </c>
      <c r="I32" s="9">
        <f t="shared" si="1"/>
        <v>1080.1400000000003</v>
      </c>
      <c r="J32" s="8">
        <v>50</v>
      </c>
      <c r="K32" s="9">
        <f t="shared" si="0"/>
        <v>1002.5400000000003</v>
      </c>
      <c r="L32" s="13">
        <v>190</v>
      </c>
      <c r="M32" s="9">
        <v>1080.14</v>
      </c>
      <c r="N32" s="13">
        <v>190</v>
      </c>
      <c r="O32" s="9">
        <v>1002.54</v>
      </c>
    </row>
    <row r="33" spans="2:15" ht="12.75">
      <c r="B33">
        <v>28</v>
      </c>
      <c r="C33">
        <v>1</v>
      </c>
      <c r="D33" t="s">
        <v>75</v>
      </c>
      <c r="E33">
        <v>1</v>
      </c>
      <c r="F33">
        <v>27</v>
      </c>
      <c r="H33" s="8">
        <v>50</v>
      </c>
      <c r="I33" s="9">
        <f t="shared" si="1"/>
        <v>950.1400000000003</v>
      </c>
      <c r="J33" s="8">
        <v>50</v>
      </c>
      <c r="K33" s="9">
        <f t="shared" si="0"/>
        <v>872.5400000000003</v>
      </c>
      <c r="L33" s="13">
        <v>190</v>
      </c>
      <c r="M33" s="9">
        <v>950.14</v>
      </c>
      <c r="N33" s="13">
        <v>190</v>
      </c>
      <c r="O33" s="9">
        <v>872.54</v>
      </c>
    </row>
    <row r="34" spans="2:15" ht="12.75">
      <c r="B34">
        <v>29</v>
      </c>
      <c r="C34">
        <v>1</v>
      </c>
      <c r="D34" t="s">
        <v>76</v>
      </c>
      <c r="E34">
        <v>1</v>
      </c>
      <c r="F34">
        <v>28</v>
      </c>
      <c r="H34" s="8">
        <v>50</v>
      </c>
      <c r="I34" s="9">
        <f t="shared" si="1"/>
        <v>820.1400000000003</v>
      </c>
      <c r="J34" s="8">
        <v>50</v>
      </c>
      <c r="K34" s="9">
        <f t="shared" si="0"/>
        <v>742.5400000000003</v>
      </c>
      <c r="L34" s="13">
        <v>190</v>
      </c>
      <c r="M34" s="9">
        <v>820.14</v>
      </c>
      <c r="N34" s="13">
        <v>190</v>
      </c>
      <c r="O34" s="9">
        <v>742.54</v>
      </c>
    </row>
    <row r="35" spans="2:15" ht="12.75">
      <c r="B35">
        <v>30</v>
      </c>
      <c r="C35">
        <v>1</v>
      </c>
      <c r="D35" t="s">
        <v>77</v>
      </c>
      <c r="E35">
        <v>1</v>
      </c>
      <c r="F35">
        <v>29</v>
      </c>
      <c r="H35" s="8">
        <v>50</v>
      </c>
      <c r="I35" s="9">
        <f t="shared" si="1"/>
        <v>690.1400000000003</v>
      </c>
      <c r="J35" s="8">
        <v>50</v>
      </c>
      <c r="K35" s="9">
        <f t="shared" si="0"/>
        <v>612.5400000000003</v>
      </c>
      <c r="L35" s="13">
        <v>190</v>
      </c>
      <c r="M35" s="9">
        <v>690.14</v>
      </c>
      <c r="N35" s="13">
        <v>190</v>
      </c>
      <c r="O35" s="9">
        <v>612.54</v>
      </c>
    </row>
    <row r="36" spans="2:15" ht="12.75">
      <c r="B36">
        <v>31</v>
      </c>
      <c r="C36">
        <v>1</v>
      </c>
      <c r="D36" t="s">
        <v>78</v>
      </c>
      <c r="E36">
        <v>1</v>
      </c>
      <c r="F36">
        <v>30</v>
      </c>
      <c r="H36" s="8">
        <v>50</v>
      </c>
      <c r="I36" s="9">
        <f t="shared" si="1"/>
        <v>560.1400000000003</v>
      </c>
      <c r="J36" s="8">
        <v>50</v>
      </c>
      <c r="K36" s="9">
        <f t="shared" si="0"/>
        <v>482.5400000000003</v>
      </c>
      <c r="L36" s="13">
        <v>190</v>
      </c>
      <c r="M36" s="9">
        <v>560.14</v>
      </c>
      <c r="N36" s="13">
        <v>190</v>
      </c>
      <c r="O36" s="9">
        <v>482.54</v>
      </c>
    </row>
    <row r="37" spans="2:15" ht="12.75">
      <c r="B37">
        <v>32</v>
      </c>
      <c r="C37">
        <v>1</v>
      </c>
      <c r="D37" t="s">
        <v>79</v>
      </c>
      <c r="E37">
        <v>1</v>
      </c>
      <c r="F37">
        <v>31</v>
      </c>
      <c r="H37" s="8">
        <v>50</v>
      </c>
      <c r="I37" s="9">
        <f t="shared" si="1"/>
        <v>430.1400000000003</v>
      </c>
      <c r="J37" s="8">
        <v>50</v>
      </c>
      <c r="K37" s="9">
        <f t="shared" si="0"/>
        <v>352.5400000000003</v>
      </c>
      <c r="L37" s="13">
        <v>190</v>
      </c>
      <c r="M37" s="9">
        <v>430.14</v>
      </c>
      <c r="N37" s="13">
        <v>190</v>
      </c>
      <c r="O37" s="9">
        <v>352.54</v>
      </c>
    </row>
    <row r="38" spans="2:15" ht="12.75">
      <c r="B38">
        <v>33</v>
      </c>
      <c r="C38">
        <v>1</v>
      </c>
      <c r="D38" t="s">
        <v>7</v>
      </c>
      <c r="E38">
        <v>1</v>
      </c>
      <c r="F38">
        <v>32</v>
      </c>
      <c r="H38" s="8">
        <v>50</v>
      </c>
      <c r="I38" s="9">
        <f t="shared" si="1"/>
        <v>300.1400000000003</v>
      </c>
      <c r="J38" s="8">
        <v>50</v>
      </c>
      <c r="K38" s="9">
        <f t="shared" si="0"/>
        <v>222.54000000000033</v>
      </c>
      <c r="L38" s="13">
        <v>190</v>
      </c>
      <c r="M38" s="9">
        <v>300.14</v>
      </c>
      <c r="N38" s="13">
        <v>190</v>
      </c>
      <c r="O38" s="9">
        <v>222.54</v>
      </c>
    </row>
    <row r="39" spans="2:15" ht="12.75">
      <c r="B39">
        <v>34</v>
      </c>
      <c r="C39">
        <v>1</v>
      </c>
      <c r="D39" t="s">
        <v>6</v>
      </c>
      <c r="E39">
        <v>2</v>
      </c>
      <c r="F39">
        <v>33</v>
      </c>
      <c r="H39" s="10">
        <v>50</v>
      </c>
      <c r="I39" s="11">
        <f t="shared" si="1"/>
        <v>170.14000000000033</v>
      </c>
      <c r="J39" s="10">
        <v>50</v>
      </c>
      <c r="K39" s="11">
        <f>I39-77.6</f>
        <v>92.54000000000033</v>
      </c>
      <c r="L39" s="14">
        <v>190</v>
      </c>
      <c r="M39" s="11">
        <v>170.14</v>
      </c>
      <c r="N39" s="14">
        <v>190</v>
      </c>
      <c r="O39" s="11">
        <v>92.54000000000033</v>
      </c>
    </row>
    <row r="40" spans="2:15" ht="12.75">
      <c r="B40">
        <v>35</v>
      </c>
      <c r="C40">
        <v>2</v>
      </c>
      <c r="D40" t="s">
        <v>5</v>
      </c>
      <c r="E40">
        <v>2</v>
      </c>
      <c r="F40">
        <v>34</v>
      </c>
      <c r="H40" s="12">
        <v>598.6</v>
      </c>
      <c r="I40" s="7">
        <v>180</v>
      </c>
      <c r="J40" s="12">
        <v>598.6</v>
      </c>
      <c r="K40" s="7">
        <v>40</v>
      </c>
      <c r="L40" s="6">
        <f>J40+77.6</f>
        <v>676.2</v>
      </c>
      <c r="M40" s="16">
        <v>180</v>
      </c>
      <c r="N40" s="6">
        <f>L40</f>
        <v>676.2</v>
      </c>
      <c r="O40" s="16">
        <v>40</v>
      </c>
    </row>
    <row r="41" spans="2:15" ht="12.75">
      <c r="B41">
        <v>36</v>
      </c>
      <c r="C41">
        <v>2</v>
      </c>
      <c r="D41" t="s">
        <v>4</v>
      </c>
      <c r="E41">
        <v>2</v>
      </c>
      <c r="F41">
        <v>35</v>
      </c>
      <c r="G41" t="s">
        <v>101</v>
      </c>
      <c r="H41" s="8">
        <f>H40+130</f>
        <v>728.6</v>
      </c>
      <c r="I41" s="9">
        <v>180</v>
      </c>
      <c r="J41" s="13">
        <f>H41</f>
        <v>728.6</v>
      </c>
      <c r="K41" s="9">
        <v>40</v>
      </c>
      <c r="L41" s="8">
        <f aca="true" t="shared" si="2" ref="L41:L69">J41+77.6</f>
        <v>806.2</v>
      </c>
      <c r="M41" s="15">
        <v>180</v>
      </c>
      <c r="N41" s="8">
        <f aca="true" t="shared" si="3" ref="N41:N69">L41</f>
        <v>806.2</v>
      </c>
      <c r="O41" s="15">
        <v>40</v>
      </c>
    </row>
    <row r="42" spans="2:15" ht="12.75">
      <c r="B42">
        <v>37</v>
      </c>
      <c r="C42">
        <v>2</v>
      </c>
      <c r="D42" t="s">
        <v>80</v>
      </c>
      <c r="E42">
        <v>2</v>
      </c>
      <c r="F42">
        <v>36</v>
      </c>
      <c r="H42" s="8">
        <f aca="true" t="shared" si="4" ref="H42:H69">H41+130</f>
        <v>858.6</v>
      </c>
      <c r="I42" s="9">
        <v>180</v>
      </c>
      <c r="J42" s="13">
        <f aca="true" t="shared" si="5" ref="J42:J69">H42</f>
        <v>858.6</v>
      </c>
      <c r="K42" s="9">
        <v>40</v>
      </c>
      <c r="L42" s="8">
        <f t="shared" si="2"/>
        <v>936.2</v>
      </c>
      <c r="M42" s="15">
        <v>180</v>
      </c>
      <c r="N42" s="8">
        <f t="shared" si="3"/>
        <v>936.2</v>
      </c>
      <c r="O42" s="15">
        <v>40</v>
      </c>
    </row>
    <row r="43" spans="2:15" ht="12.75">
      <c r="B43">
        <v>38</v>
      </c>
      <c r="C43">
        <v>2</v>
      </c>
      <c r="D43" t="s">
        <v>5</v>
      </c>
      <c r="E43">
        <v>2</v>
      </c>
      <c r="F43">
        <v>37</v>
      </c>
      <c r="H43" s="8">
        <f t="shared" si="4"/>
        <v>988.6</v>
      </c>
      <c r="I43" s="9">
        <v>180</v>
      </c>
      <c r="J43" s="13">
        <f t="shared" si="5"/>
        <v>988.6</v>
      </c>
      <c r="K43" s="9">
        <v>40</v>
      </c>
      <c r="L43" s="8">
        <f t="shared" si="2"/>
        <v>1066.2</v>
      </c>
      <c r="M43" s="15">
        <v>180</v>
      </c>
      <c r="N43" s="8">
        <f t="shared" si="3"/>
        <v>1066.2</v>
      </c>
      <c r="O43" s="15">
        <v>40</v>
      </c>
    </row>
    <row r="44" spans="2:15" ht="12.75">
      <c r="B44">
        <v>39</v>
      </c>
      <c r="C44">
        <v>2</v>
      </c>
      <c r="D44" t="s">
        <v>4</v>
      </c>
      <c r="E44">
        <v>2</v>
      </c>
      <c r="F44">
        <v>38</v>
      </c>
      <c r="G44" t="s">
        <v>101</v>
      </c>
      <c r="H44" s="8">
        <f t="shared" si="4"/>
        <v>1118.6</v>
      </c>
      <c r="I44" s="9">
        <v>180</v>
      </c>
      <c r="J44" s="13">
        <f t="shared" si="5"/>
        <v>1118.6</v>
      </c>
      <c r="K44" s="9">
        <v>40</v>
      </c>
      <c r="L44" s="8">
        <f t="shared" si="2"/>
        <v>1196.1999999999998</v>
      </c>
      <c r="M44" s="15">
        <v>180</v>
      </c>
      <c r="N44" s="8">
        <f t="shared" si="3"/>
        <v>1196.1999999999998</v>
      </c>
      <c r="O44" s="15">
        <v>40</v>
      </c>
    </row>
    <row r="45" spans="2:15" ht="12.75">
      <c r="B45">
        <v>40</v>
      </c>
      <c r="C45">
        <v>2</v>
      </c>
      <c r="D45" t="s">
        <v>8</v>
      </c>
      <c r="E45">
        <v>2</v>
      </c>
      <c r="F45">
        <v>39</v>
      </c>
      <c r="H45" s="8">
        <f t="shared" si="4"/>
        <v>1248.6</v>
      </c>
      <c r="I45" s="9">
        <v>180</v>
      </c>
      <c r="J45" s="13">
        <f t="shared" si="5"/>
        <v>1248.6</v>
      </c>
      <c r="K45" s="9">
        <v>40</v>
      </c>
      <c r="L45" s="8">
        <f t="shared" si="2"/>
        <v>1326.1999999999998</v>
      </c>
      <c r="M45" s="15">
        <v>180</v>
      </c>
      <c r="N45" s="8">
        <f t="shared" si="3"/>
        <v>1326.1999999999998</v>
      </c>
      <c r="O45" s="15">
        <v>40</v>
      </c>
    </row>
    <row r="46" spans="2:15" ht="12.75">
      <c r="B46">
        <v>41</v>
      </c>
      <c r="C46">
        <v>2</v>
      </c>
      <c r="D46" t="s">
        <v>4</v>
      </c>
      <c r="E46">
        <v>2</v>
      </c>
      <c r="F46">
        <v>40</v>
      </c>
      <c r="G46" t="s">
        <v>101</v>
      </c>
      <c r="H46" s="8">
        <f t="shared" si="4"/>
        <v>1378.6</v>
      </c>
      <c r="I46" s="9">
        <v>180</v>
      </c>
      <c r="J46" s="13">
        <f t="shared" si="5"/>
        <v>1378.6</v>
      </c>
      <c r="K46" s="9">
        <v>40</v>
      </c>
      <c r="L46" s="8">
        <f t="shared" si="2"/>
        <v>1456.1999999999998</v>
      </c>
      <c r="M46" s="15">
        <v>180</v>
      </c>
      <c r="N46" s="8">
        <f t="shared" si="3"/>
        <v>1456.1999999999998</v>
      </c>
      <c r="O46" s="15">
        <v>40</v>
      </c>
    </row>
    <row r="47" spans="6:15" ht="12.75">
      <c r="F47">
        <v>41</v>
      </c>
      <c r="G47" t="s">
        <v>101</v>
      </c>
      <c r="H47" s="8"/>
      <c r="I47" s="9"/>
      <c r="J47" s="13"/>
      <c r="K47" s="9"/>
      <c r="L47" s="8"/>
      <c r="M47" s="15"/>
      <c r="N47" s="8"/>
      <c r="O47" s="15"/>
    </row>
    <row r="48" spans="6:15" ht="12.75">
      <c r="F48">
        <v>42</v>
      </c>
      <c r="G48" t="s">
        <v>101</v>
      </c>
      <c r="H48" s="8"/>
      <c r="I48" s="9"/>
      <c r="J48" s="13"/>
      <c r="K48" s="9"/>
      <c r="L48" s="8"/>
      <c r="M48" s="15"/>
      <c r="N48" s="8"/>
      <c r="O48" s="15"/>
    </row>
    <row r="49" spans="2:15" ht="12.75">
      <c r="B49">
        <v>42</v>
      </c>
      <c r="C49">
        <v>2</v>
      </c>
      <c r="D49" t="s">
        <v>9</v>
      </c>
      <c r="E49">
        <v>2</v>
      </c>
      <c r="F49">
        <v>43</v>
      </c>
      <c r="H49" s="8">
        <f>H46+130</f>
        <v>1508.6</v>
      </c>
      <c r="I49" s="9">
        <v>180</v>
      </c>
      <c r="J49" s="13">
        <f t="shared" si="5"/>
        <v>1508.6</v>
      </c>
      <c r="K49" s="9">
        <v>40</v>
      </c>
      <c r="L49" s="8">
        <f t="shared" si="2"/>
        <v>1586.1999999999998</v>
      </c>
      <c r="M49" s="15">
        <v>180</v>
      </c>
      <c r="N49" s="8">
        <f t="shared" si="3"/>
        <v>1586.1999999999998</v>
      </c>
      <c r="O49" s="15">
        <v>40</v>
      </c>
    </row>
    <row r="50" spans="2:15" ht="12.75">
      <c r="B50">
        <v>43</v>
      </c>
      <c r="C50">
        <v>2</v>
      </c>
      <c r="D50" t="s">
        <v>10</v>
      </c>
      <c r="E50">
        <v>2</v>
      </c>
      <c r="F50">
        <v>44</v>
      </c>
      <c r="H50" s="8">
        <f t="shared" si="4"/>
        <v>1638.6</v>
      </c>
      <c r="I50" s="9">
        <v>180</v>
      </c>
      <c r="J50" s="13">
        <f t="shared" si="5"/>
        <v>1638.6</v>
      </c>
      <c r="K50" s="9">
        <v>40</v>
      </c>
      <c r="L50" s="8">
        <f t="shared" si="2"/>
        <v>1716.1999999999998</v>
      </c>
      <c r="M50" s="15">
        <v>180</v>
      </c>
      <c r="N50" s="8">
        <f t="shared" si="3"/>
        <v>1716.1999999999998</v>
      </c>
      <c r="O50" s="15">
        <v>40</v>
      </c>
    </row>
    <row r="51" spans="2:15" ht="12.75">
      <c r="B51">
        <v>44</v>
      </c>
      <c r="C51">
        <v>2</v>
      </c>
      <c r="D51" t="s">
        <v>11</v>
      </c>
      <c r="E51">
        <v>2</v>
      </c>
      <c r="F51">
        <v>45</v>
      </c>
      <c r="H51" s="8">
        <f t="shared" si="4"/>
        <v>1768.6</v>
      </c>
      <c r="I51" s="9">
        <v>180</v>
      </c>
      <c r="J51" s="13">
        <f t="shared" si="5"/>
        <v>1768.6</v>
      </c>
      <c r="K51" s="9">
        <v>40</v>
      </c>
      <c r="L51" s="8">
        <f t="shared" si="2"/>
        <v>1846.1999999999998</v>
      </c>
      <c r="M51" s="15">
        <v>180</v>
      </c>
      <c r="N51" s="8">
        <f t="shared" si="3"/>
        <v>1846.1999999999998</v>
      </c>
      <c r="O51" s="15">
        <v>40</v>
      </c>
    </row>
    <row r="52" spans="2:15" ht="12.75">
      <c r="B52">
        <v>45</v>
      </c>
      <c r="C52">
        <v>2</v>
      </c>
      <c r="D52" t="s">
        <v>12</v>
      </c>
      <c r="E52">
        <v>2</v>
      </c>
      <c r="F52">
        <v>46</v>
      </c>
      <c r="H52" s="8">
        <f t="shared" si="4"/>
        <v>1898.6</v>
      </c>
      <c r="I52" s="9">
        <v>180</v>
      </c>
      <c r="J52" s="13">
        <f t="shared" si="5"/>
        <v>1898.6</v>
      </c>
      <c r="K52" s="9">
        <v>40</v>
      </c>
      <c r="L52" s="8">
        <f t="shared" si="2"/>
        <v>1976.1999999999998</v>
      </c>
      <c r="M52" s="15">
        <v>180</v>
      </c>
      <c r="N52" s="8">
        <f t="shared" si="3"/>
        <v>1976.1999999999998</v>
      </c>
      <c r="O52" s="15">
        <v>40</v>
      </c>
    </row>
    <row r="53" spans="2:15" ht="12.75">
      <c r="B53">
        <v>46</v>
      </c>
      <c r="C53">
        <v>2</v>
      </c>
      <c r="D53" t="s">
        <v>13</v>
      </c>
      <c r="E53">
        <v>2</v>
      </c>
      <c r="F53">
        <v>47</v>
      </c>
      <c r="H53" s="8">
        <f t="shared" si="4"/>
        <v>2028.6</v>
      </c>
      <c r="I53" s="9">
        <v>180</v>
      </c>
      <c r="J53" s="13">
        <f t="shared" si="5"/>
        <v>2028.6</v>
      </c>
      <c r="K53" s="9">
        <v>40</v>
      </c>
      <c r="L53" s="8">
        <f t="shared" si="2"/>
        <v>2106.2</v>
      </c>
      <c r="M53" s="15">
        <v>180</v>
      </c>
      <c r="N53" s="8">
        <f t="shared" si="3"/>
        <v>2106.2</v>
      </c>
      <c r="O53" s="15">
        <v>40</v>
      </c>
    </row>
    <row r="54" spans="2:15" ht="12.75">
      <c r="B54">
        <v>47</v>
      </c>
      <c r="C54">
        <v>2</v>
      </c>
      <c r="D54" t="s">
        <v>14</v>
      </c>
      <c r="E54">
        <v>2</v>
      </c>
      <c r="F54">
        <v>48</v>
      </c>
      <c r="H54" s="8">
        <f t="shared" si="4"/>
        <v>2158.6</v>
      </c>
      <c r="I54" s="9">
        <v>180</v>
      </c>
      <c r="J54" s="13">
        <f t="shared" si="5"/>
        <v>2158.6</v>
      </c>
      <c r="K54" s="9">
        <v>40</v>
      </c>
      <c r="L54" s="8">
        <f t="shared" si="2"/>
        <v>2236.2</v>
      </c>
      <c r="M54" s="15">
        <v>180</v>
      </c>
      <c r="N54" s="8">
        <f t="shared" si="3"/>
        <v>2236.2</v>
      </c>
      <c r="O54" s="15">
        <v>40</v>
      </c>
    </row>
    <row r="55" spans="2:15" ht="12.75">
      <c r="B55">
        <v>48</v>
      </c>
      <c r="C55">
        <v>2</v>
      </c>
      <c r="D55" t="s">
        <v>15</v>
      </c>
      <c r="E55">
        <v>2</v>
      </c>
      <c r="F55">
        <v>49</v>
      </c>
      <c r="H55" s="8">
        <f t="shared" si="4"/>
        <v>2288.6</v>
      </c>
      <c r="I55" s="9">
        <v>180</v>
      </c>
      <c r="J55" s="13">
        <f t="shared" si="5"/>
        <v>2288.6</v>
      </c>
      <c r="K55" s="9">
        <v>40</v>
      </c>
      <c r="L55" s="8">
        <f t="shared" si="2"/>
        <v>2366.2</v>
      </c>
      <c r="M55" s="15">
        <v>180</v>
      </c>
      <c r="N55" s="8">
        <f t="shared" si="3"/>
        <v>2366.2</v>
      </c>
      <c r="O55" s="15">
        <v>40</v>
      </c>
    </row>
    <row r="56" spans="2:15" ht="12.75">
      <c r="B56">
        <v>49</v>
      </c>
      <c r="C56">
        <v>2</v>
      </c>
      <c r="D56" t="s">
        <v>16</v>
      </c>
      <c r="E56">
        <v>2</v>
      </c>
      <c r="F56">
        <v>50</v>
      </c>
      <c r="H56" s="8">
        <f t="shared" si="4"/>
        <v>2418.6</v>
      </c>
      <c r="I56" s="9">
        <v>180</v>
      </c>
      <c r="J56" s="13">
        <f t="shared" si="5"/>
        <v>2418.6</v>
      </c>
      <c r="K56" s="9">
        <v>40</v>
      </c>
      <c r="L56" s="8">
        <f t="shared" si="2"/>
        <v>2496.2</v>
      </c>
      <c r="M56" s="15">
        <v>180</v>
      </c>
      <c r="N56" s="8">
        <f t="shared" si="3"/>
        <v>2496.2</v>
      </c>
      <c r="O56" s="15">
        <v>40</v>
      </c>
    </row>
    <row r="57" spans="2:15" ht="12.75">
      <c r="B57">
        <v>50</v>
      </c>
      <c r="C57">
        <v>2</v>
      </c>
      <c r="D57" t="s">
        <v>17</v>
      </c>
      <c r="E57">
        <v>2</v>
      </c>
      <c r="F57">
        <v>51</v>
      </c>
      <c r="H57" s="8">
        <f t="shared" si="4"/>
        <v>2548.6</v>
      </c>
      <c r="I57" s="9">
        <v>180</v>
      </c>
      <c r="J57" s="13">
        <f t="shared" si="5"/>
        <v>2548.6</v>
      </c>
      <c r="K57" s="9">
        <v>40</v>
      </c>
      <c r="L57" s="8">
        <f t="shared" si="2"/>
        <v>2626.2</v>
      </c>
      <c r="M57" s="15">
        <v>180</v>
      </c>
      <c r="N57" s="8">
        <f t="shared" si="3"/>
        <v>2626.2</v>
      </c>
      <c r="O57" s="15">
        <v>40</v>
      </c>
    </row>
    <row r="58" spans="2:15" ht="12.75">
      <c r="B58">
        <v>51</v>
      </c>
      <c r="C58">
        <v>2</v>
      </c>
      <c r="D58" t="s">
        <v>18</v>
      </c>
      <c r="E58">
        <v>2</v>
      </c>
      <c r="F58">
        <v>52</v>
      </c>
      <c r="H58" s="8">
        <f t="shared" si="4"/>
        <v>2678.6</v>
      </c>
      <c r="I58" s="9">
        <v>180</v>
      </c>
      <c r="J58" s="13">
        <f t="shared" si="5"/>
        <v>2678.6</v>
      </c>
      <c r="K58" s="9">
        <v>40</v>
      </c>
      <c r="L58" s="8">
        <f t="shared" si="2"/>
        <v>2756.2</v>
      </c>
      <c r="M58" s="15">
        <v>180</v>
      </c>
      <c r="N58" s="8">
        <f t="shared" si="3"/>
        <v>2756.2</v>
      </c>
      <c r="O58" s="15">
        <v>40</v>
      </c>
    </row>
    <row r="59" spans="2:15" ht="12.75">
      <c r="B59">
        <v>52</v>
      </c>
      <c r="C59">
        <v>2</v>
      </c>
      <c r="D59" t="s">
        <v>19</v>
      </c>
      <c r="E59">
        <v>2</v>
      </c>
      <c r="F59">
        <v>53</v>
      </c>
      <c r="H59" s="8">
        <f t="shared" si="4"/>
        <v>2808.6</v>
      </c>
      <c r="I59" s="9">
        <v>180</v>
      </c>
      <c r="J59" s="13">
        <f t="shared" si="5"/>
        <v>2808.6</v>
      </c>
      <c r="K59" s="9">
        <v>40</v>
      </c>
      <c r="L59" s="8">
        <f t="shared" si="2"/>
        <v>2886.2</v>
      </c>
      <c r="M59" s="15">
        <v>180</v>
      </c>
      <c r="N59" s="8">
        <f t="shared" si="3"/>
        <v>2886.2</v>
      </c>
      <c r="O59" s="15">
        <v>40</v>
      </c>
    </row>
    <row r="60" spans="2:15" ht="12.75">
      <c r="B60">
        <v>53</v>
      </c>
      <c r="C60">
        <v>2</v>
      </c>
      <c r="D60" t="s">
        <v>13</v>
      </c>
      <c r="E60">
        <v>2</v>
      </c>
      <c r="F60">
        <v>54</v>
      </c>
      <c r="H60" s="8">
        <f t="shared" si="4"/>
        <v>2938.6</v>
      </c>
      <c r="I60" s="9">
        <v>180</v>
      </c>
      <c r="J60" s="13">
        <f t="shared" si="5"/>
        <v>2938.6</v>
      </c>
      <c r="K60" s="9">
        <v>40</v>
      </c>
      <c r="L60" s="8">
        <f t="shared" si="2"/>
        <v>3016.2</v>
      </c>
      <c r="M60" s="15">
        <v>180</v>
      </c>
      <c r="N60" s="8">
        <f t="shared" si="3"/>
        <v>3016.2</v>
      </c>
      <c r="O60" s="15">
        <v>40</v>
      </c>
    </row>
    <row r="61" spans="2:15" ht="12.75">
      <c r="B61">
        <v>54</v>
      </c>
      <c r="C61">
        <v>2</v>
      </c>
      <c r="D61" t="s">
        <v>20</v>
      </c>
      <c r="E61">
        <v>2</v>
      </c>
      <c r="F61">
        <v>55</v>
      </c>
      <c r="H61" s="8">
        <f t="shared" si="4"/>
        <v>3068.6</v>
      </c>
      <c r="I61" s="9">
        <v>180</v>
      </c>
      <c r="J61" s="13">
        <f t="shared" si="5"/>
        <v>3068.6</v>
      </c>
      <c r="K61" s="9">
        <v>40</v>
      </c>
      <c r="L61" s="8">
        <f t="shared" si="2"/>
        <v>3146.2</v>
      </c>
      <c r="M61" s="15">
        <v>180</v>
      </c>
      <c r="N61" s="8">
        <f t="shared" si="3"/>
        <v>3146.2</v>
      </c>
      <c r="O61" s="15">
        <v>40</v>
      </c>
    </row>
    <row r="62" spans="2:15" ht="12.75">
      <c r="B62">
        <v>55</v>
      </c>
      <c r="C62">
        <v>2</v>
      </c>
      <c r="D62" t="s">
        <v>21</v>
      </c>
      <c r="E62">
        <v>2</v>
      </c>
      <c r="F62">
        <v>56</v>
      </c>
      <c r="H62" s="8">
        <f t="shared" si="4"/>
        <v>3198.6</v>
      </c>
      <c r="I62" s="9">
        <v>180</v>
      </c>
      <c r="J62" s="13">
        <f t="shared" si="5"/>
        <v>3198.6</v>
      </c>
      <c r="K62" s="9">
        <v>40</v>
      </c>
      <c r="L62" s="8">
        <f t="shared" si="2"/>
        <v>3276.2</v>
      </c>
      <c r="M62" s="15">
        <v>180</v>
      </c>
      <c r="N62" s="8">
        <f t="shared" si="3"/>
        <v>3276.2</v>
      </c>
      <c r="O62" s="15">
        <v>40</v>
      </c>
    </row>
    <row r="63" spans="2:15" ht="12.75">
      <c r="B63">
        <v>56</v>
      </c>
      <c r="C63">
        <v>2</v>
      </c>
      <c r="D63" t="s">
        <v>22</v>
      </c>
      <c r="E63">
        <v>2</v>
      </c>
      <c r="F63">
        <v>57</v>
      </c>
      <c r="H63" s="8">
        <f t="shared" si="4"/>
        <v>3328.6</v>
      </c>
      <c r="I63" s="9">
        <v>180</v>
      </c>
      <c r="J63" s="13">
        <f t="shared" si="5"/>
        <v>3328.6</v>
      </c>
      <c r="K63" s="9">
        <v>40</v>
      </c>
      <c r="L63" s="8">
        <f t="shared" si="2"/>
        <v>3406.2</v>
      </c>
      <c r="M63" s="15">
        <v>180</v>
      </c>
      <c r="N63" s="8">
        <f t="shared" si="3"/>
        <v>3406.2</v>
      </c>
      <c r="O63" s="15">
        <v>40</v>
      </c>
    </row>
    <row r="64" spans="2:15" ht="12.75">
      <c r="B64">
        <v>57</v>
      </c>
      <c r="C64">
        <v>2</v>
      </c>
      <c r="D64" t="s">
        <v>23</v>
      </c>
      <c r="E64">
        <v>2</v>
      </c>
      <c r="F64">
        <v>58</v>
      </c>
      <c r="H64" s="8">
        <f t="shared" si="4"/>
        <v>3458.6</v>
      </c>
      <c r="I64" s="9">
        <v>180</v>
      </c>
      <c r="J64" s="13">
        <f t="shared" si="5"/>
        <v>3458.6</v>
      </c>
      <c r="K64" s="9">
        <v>40</v>
      </c>
      <c r="L64" s="8">
        <f t="shared" si="2"/>
        <v>3536.2</v>
      </c>
      <c r="M64" s="15">
        <v>180</v>
      </c>
      <c r="N64" s="8">
        <f t="shared" si="3"/>
        <v>3536.2</v>
      </c>
      <c r="O64" s="15">
        <v>40</v>
      </c>
    </row>
    <row r="65" spans="2:15" ht="12.75">
      <c r="B65">
        <v>58</v>
      </c>
      <c r="C65">
        <v>2</v>
      </c>
      <c r="D65" t="s">
        <v>24</v>
      </c>
      <c r="E65">
        <v>2</v>
      </c>
      <c r="F65">
        <v>59</v>
      </c>
      <c r="H65" s="8">
        <f t="shared" si="4"/>
        <v>3588.6</v>
      </c>
      <c r="I65" s="9">
        <v>180</v>
      </c>
      <c r="J65" s="13">
        <f t="shared" si="5"/>
        <v>3588.6</v>
      </c>
      <c r="K65" s="9">
        <v>40</v>
      </c>
      <c r="L65" s="8">
        <f t="shared" si="2"/>
        <v>3666.2</v>
      </c>
      <c r="M65" s="15">
        <v>180</v>
      </c>
      <c r="N65" s="8">
        <f t="shared" si="3"/>
        <v>3666.2</v>
      </c>
      <c r="O65" s="15">
        <v>40</v>
      </c>
    </row>
    <row r="66" spans="2:15" ht="12.75">
      <c r="B66">
        <v>59</v>
      </c>
      <c r="C66">
        <v>2</v>
      </c>
      <c r="D66" t="s">
        <v>25</v>
      </c>
      <c r="E66">
        <v>2</v>
      </c>
      <c r="F66">
        <v>60</v>
      </c>
      <c r="H66" s="8">
        <f t="shared" si="4"/>
        <v>3718.6</v>
      </c>
      <c r="I66" s="9">
        <v>180</v>
      </c>
      <c r="J66" s="13">
        <f t="shared" si="5"/>
        <v>3718.6</v>
      </c>
      <c r="K66" s="9">
        <v>40</v>
      </c>
      <c r="L66" s="8">
        <f t="shared" si="2"/>
        <v>3796.2</v>
      </c>
      <c r="M66" s="15">
        <v>180</v>
      </c>
      <c r="N66" s="8">
        <f t="shared" si="3"/>
        <v>3796.2</v>
      </c>
      <c r="O66" s="15">
        <v>40</v>
      </c>
    </row>
    <row r="67" spans="2:15" ht="12.75">
      <c r="B67">
        <v>60</v>
      </c>
      <c r="C67">
        <v>2</v>
      </c>
      <c r="D67" t="s">
        <v>26</v>
      </c>
      <c r="E67">
        <v>2</v>
      </c>
      <c r="F67">
        <v>61</v>
      </c>
      <c r="H67" s="8">
        <f t="shared" si="4"/>
        <v>3848.6</v>
      </c>
      <c r="I67" s="9">
        <v>180</v>
      </c>
      <c r="J67" s="13">
        <f t="shared" si="5"/>
        <v>3848.6</v>
      </c>
      <c r="K67" s="9">
        <v>40</v>
      </c>
      <c r="L67" s="8">
        <f t="shared" si="2"/>
        <v>3926.2</v>
      </c>
      <c r="M67" s="15">
        <v>180</v>
      </c>
      <c r="N67" s="8">
        <f t="shared" si="3"/>
        <v>3926.2</v>
      </c>
      <c r="O67" s="15">
        <v>40</v>
      </c>
    </row>
    <row r="68" spans="2:15" ht="12.75">
      <c r="B68">
        <v>61</v>
      </c>
      <c r="C68">
        <v>2</v>
      </c>
      <c r="D68" t="s">
        <v>27</v>
      </c>
      <c r="E68">
        <v>2</v>
      </c>
      <c r="F68">
        <v>62</v>
      </c>
      <c r="H68" s="8">
        <f t="shared" si="4"/>
        <v>3978.6</v>
      </c>
      <c r="I68" s="9">
        <v>180</v>
      </c>
      <c r="J68" s="13">
        <f t="shared" si="5"/>
        <v>3978.6</v>
      </c>
      <c r="K68" s="9">
        <v>40</v>
      </c>
      <c r="L68" s="8">
        <f t="shared" si="2"/>
        <v>4056.2</v>
      </c>
      <c r="M68" s="15">
        <v>180</v>
      </c>
      <c r="N68" s="8">
        <f t="shared" si="3"/>
        <v>4056.2</v>
      </c>
      <c r="O68" s="15">
        <v>40</v>
      </c>
    </row>
    <row r="69" spans="2:15" ht="12.75">
      <c r="B69">
        <v>62</v>
      </c>
      <c r="C69">
        <v>2</v>
      </c>
      <c r="D69" t="s">
        <v>28</v>
      </c>
      <c r="E69">
        <v>2</v>
      </c>
      <c r="F69">
        <v>63</v>
      </c>
      <c r="H69" s="10">
        <f t="shared" si="4"/>
        <v>4108.6</v>
      </c>
      <c r="I69" s="11">
        <v>180</v>
      </c>
      <c r="J69" s="14">
        <f t="shared" si="5"/>
        <v>4108.6</v>
      </c>
      <c r="K69" s="11">
        <v>40</v>
      </c>
      <c r="L69" s="10">
        <f t="shared" si="2"/>
        <v>4186.200000000001</v>
      </c>
      <c r="M69" s="17">
        <v>180</v>
      </c>
      <c r="N69" s="10">
        <f t="shared" si="3"/>
        <v>4186.200000000001</v>
      </c>
      <c r="O69" s="17">
        <v>40</v>
      </c>
    </row>
    <row r="70" spans="2:15" ht="12.75">
      <c r="B70">
        <v>63</v>
      </c>
      <c r="C70">
        <v>3</v>
      </c>
      <c r="D70" t="s">
        <v>4</v>
      </c>
      <c r="E70">
        <v>2</v>
      </c>
      <c r="F70">
        <v>64</v>
      </c>
      <c r="H70" s="6">
        <f>N70-140</f>
        <v>4630</v>
      </c>
      <c r="I70" s="7">
        <f>M70</f>
        <v>170.14</v>
      </c>
      <c r="J70" s="6">
        <f>N70-140</f>
        <v>4630</v>
      </c>
      <c r="K70" s="7">
        <f>O70</f>
        <v>92.54</v>
      </c>
      <c r="L70" s="6">
        <f>N70</f>
        <v>4770</v>
      </c>
      <c r="M70" s="7">
        <f>O70+77.6</f>
        <v>170.14</v>
      </c>
      <c r="N70" s="6">
        <v>4770</v>
      </c>
      <c r="O70" s="7">
        <v>92.54</v>
      </c>
    </row>
    <row r="71" spans="2:15" ht="12.75">
      <c r="B71">
        <v>64</v>
      </c>
      <c r="C71">
        <v>3</v>
      </c>
      <c r="D71" t="s">
        <v>29</v>
      </c>
      <c r="E71">
        <v>3</v>
      </c>
      <c r="F71">
        <v>65</v>
      </c>
      <c r="H71" s="8">
        <f aca="true" t="shared" si="6" ref="H71:H103">N71-140</f>
        <v>4630</v>
      </c>
      <c r="I71" s="9">
        <f aca="true" t="shared" si="7" ref="I71:I103">M71</f>
        <v>300.14</v>
      </c>
      <c r="J71" s="8">
        <f aca="true" t="shared" si="8" ref="J71:J103">N71-140</f>
        <v>4630</v>
      </c>
      <c r="K71" s="9">
        <f aca="true" t="shared" si="9" ref="K71:K103">O71</f>
        <v>222.54000000000002</v>
      </c>
      <c r="L71" s="8">
        <f aca="true" t="shared" si="10" ref="L71:L103">N71</f>
        <v>4770</v>
      </c>
      <c r="M71" s="9">
        <f aca="true" t="shared" si="11" ref="M71:M103">O71+77.6</f>
        <v>300.14</v>
      </c>
      <c r="N71" s="8">
        <v>4770</v>
      </c>
      <c r="O71" s="9">
        <f>O70+130</f>
        <v>222.54000000000002</v>
      </c>
    </row>
    <row r="72" spans="2:15" ht="12.75">
      <c r="B72">
        <v>65</v>
      </c>
      <c r="C72">
        <v>3</v>
      </c>
      <c r="D72" t="s">
        <v>30</v>
      </c>
      <c r="E72">
        <v>3</v>
      </c>
      <c r="F72">
        <v>66</v>
      </c>
      <c r="H72" s="8">
        <f t="shared" si="6"/>
        <v>4630</v>
      </c>
      <c r="I72" s="9">
        <f t="shared" si="7"/>
        <v>430.14</v>
      </c>
      <c r="J72" s="8">
        <f t="shared" si="8"/>
        <v>4630</v>
      </c>
      <c r="K72" s="9">
        <f t="shared" si="9"/>
        <v>352.54</v>
      </c>
      <c r="L72" s="8">
        <f t="shared" si="10"/>
        <v>4770</v>
      </c>
      <c r="M72" s="9">
        <f t="shared" si="11"/>
        <v>430.14</v>
      </c>
      <c r="N72" s="8">
        <v>4770</v>
      </c>
      <c r="O72" s="9">
        <f aca="true" t="shared" si="12" ref="O72:O103">O71+130</f>
        <v>352.54</v>
      </c>
    </row>
    <row r="73" spans="2:15" ht="12.75">
      <c r="B73">
        <v>66</v>
      </c>
      <c r="C73">
        <v>3</v>
      </c>
      <c r="D73" t="s">
        <v>31</v>
      </c>
      <c r="E73">
        <v>3</v>
      </c>
      <c r="F73">
        <v>67</v>
      </c>
      <c r="H73" s="8">
        <f t="shared" si="6"/>
        <v>4630</v>
      </c>
      <c r="I73" s="9">
        <f t="shared" si="7"/>
        <v>560.14</v>
      </c>
      <c r="J73" s="8">
        <f t="shared" si="8"/>
        <v>4630</v>
      </c>
      <c r="K73" s="9">
        <f t="shared" si="9"/>
        <v>482.54</v>
      </c>
      <c r="L73" s="8">
        <f t="shared" si="10"/>
        <v>4770</v>
      </c>
      <c r="M73" s="9">
        <f t="shared" si="11"/>
        <v>560.14</v>
      </c>
      <c r="N73" s="8">
        <v>4770</v>
      </c>
      <c r="O73" s="9">
        <f t="shared" si="12"/>
        <v>482.54</v>
      </c>
    </row>
    <row r="74" spans="2:15" ht="12.75">
      <c r="B74">
        <v>67</v>
      </c>
      <c r="C74">
        <v>3</v>
      </c>
      <c r="D74" t="s">
        <v>32</v>
      </c>
      <c r="E74">
        <v>3</v>
      </c>
      <c r="F74">
        <v>68</v>
      </c>
      <c r="H74" s="8">
        <f t="shared" si="6"/>
        <v>4630</v>
      </c>
      <c r="I74" s="9">
        <f t="shared" si="7"/>
        <v>690.14</v>
      </c>
      <c r="J74" s="8">
        <f t="shared" si="8"/>
        <v>4630</v>
      </c>
      <c r="K74" s="9">
        <f t="shared" si="9"/>
        <v>612.54</v>
      </c>
      <c r="L74" s="8">
        <f t="shared" si="10"/>
        <v>4770</v>
      </c>
      <c r="M74" s="9">
        <f t="shared" si="11"/>
        <v>690.14</v>
      </c>
      <c r="N74" s="8">
        <v>4770</v>
      </c>
      <c r="O74" s="9">
        <f t="shared" si="12"/>
        <v>612.54</v>
      </c>
    </row>
    <row r="75" spans="2:15" ht="12.75">
      <c r="B75">
        <v>68</v>
      </c>
      <c r="C75">
        <v>3</v>
      </c>
      <c r="D75" t="s">
        <v>33</v>
      </c>
      <c r="E75">
        <v>3</v>
      </c>
      <c r="F75">
        <v>69</v>
      </c>
      <c r="H75" s="8">
        <f t="shared" si="6"/>
        <v>4630</v>
      </c>
      <c r="I75" s="9">
        <f t="shared" si="7"/>
        <v>820.14</v>
      </c>
      <c r="J75" s="8">
        <f t="shared" si="8"/>
        <v>4630</v>
      </c>
      <c r="K75" s="9">
        <f t="shared" si="9"/>
        <v>742.54</v>
      </c>
      <c r="L75" s="8">
        <f t="shared" si="10"/>
        <v>4770</v>
      </c>
      <c r="M75" s="9">
        <f t="shared" si="11"/>
        <v>820.14</v>
      </c>
      <c r="N75" s="8">
        <v>4770</v>
      </c>
      <c r="O75" s="9">
        <f t="shared" si="12"/>
        <v>742.54</v>
      </c>
    </row>
    <row r="76" spans="2:15" ht="12.75">
      <c r="B76">
        <v>69</v>
      </c>
      <c r="C76">
        <v>3</v>
      </c>
      <c r="D76" t="s">
        <v>34</v>
      </c>
      <c r="E76">
        <v>3</v>
      </c>
      <c r="F76">
        <v>70</v>
      </c>
      <c r="H76" s="8">
        <f t="shared" si="6"/>
        <v>4630</v>
      </c>
      <c r="I76" s="9">
        <f t="shared" si="7"/>
        <v>950.14</v>
      </c>
      <c r="J76" s="8">
        <f t="shared" si="8"/>
        <v>4630</v>
      </c>
      <c r="K76" s="9">
        <f t="shared" si="9"/>
        <v>872.54</v>
      </c>
      <c r="L76" s="8">
        <f t="shared" si="10"/>
        <v>4770</v>
      </c>
      <c r="M76" s="9">
        <f t="shared" si="11"/>
        <v>950.14</v>
      </c>
      <c r="N76" s="8">
        <v>4770</v>
      </c>
      <c r="O76" s="9">
        <f t="shared" si="12"/>
        <v>872.54</v>
      </c>
    </row>
    <row r="77" spans="2:15" ht="12.75">
      <c r="B77">
        <v>70</v>
      </c>
      <c r="C77">
        <v>3</v>
      </c>
      <c r="D77" t="s">
        <v>4</v>
      </c>
      <c r="E77">
        <v>3</v>
      </c>
      <c r="F77">
        <v>71</v>
      </c>
      <c r="H77" s="8">
        <f t="shared" si="6"/>
        <v>4630</v>
      </c>
      <c r="I77" s="9">
        <f t="shared" si="7"/>
        <v>1080.1399999999999</v>
      </c>
      <c r="J77" s="8">
        <f t="shared" si="8"/>
        <v>4630</v>
      </c>
      <c r="K77" s="9">
        <f t="shared" si="9"/>
        <v>1002.54</v>
      </c>
      <c r="L77" s="8">
        <f t="shared" si="10"/>
        <v>4770</v>
      </c>
      <c r="M77" s="9">
        <f t="shared" si="11"/>
        <v>1080.1399999999999</v>
      </c>
      <c r="N77" s="8">
        <v>4770</v>
      </c>
      <c r="O77" s="9">
        <f t="shared" si="12"/>
        <v>1002.54</v>
      </c>
    </row>
    <row r="78" spans="2:15" ht="12.75">
      <c r="B78">
        <v>71</v>
      </c>
      <c r="C78">
        <v>3</v>
      </c>
      <c r="D78" t="s">
        <v>35</v>
      </c>
      <c r="E78">
        <v>3</v>
      </c>
      <c r="F78">
        <v>72</v>
      </c>
      <c r="H78" s="8">
        <f t="shared" si="6"/>
        <v>4630</v>
      </c>
      <c r="I78" s="9">
        <f t="shared" si="7"/>
        <v>1210.1399999999999</v>
      </c>
      <c r="J78" s="8">
        <f t="shared" si="8"/>
        <v>4630</v>
      </c>
      <c r="K78" s="9">
        <f t="shared" si="9"/>
        <v>1132.54</v>
      </c>
      <c r="L78" s="8">
        <f t="shared" si="10"/>
        <v>4770</v>
      </c>
      <c r="M78" s="9">
        <f t="shared" si="11"/>
        <v>1210.1399999999999</v>
      </c>
      <c r="N78" s="8">
        <v>4770</v>
      </c>
      <c r="O78" s="9">
        <f t="shared" si="12"/>
        <v>1132.54</v>
      </c>
    </row>
    <row r="79" spans="2:15" ht="12.75">
      <c r="B79">
        <v>72</v>
      </c>
      <c r="C79">
        <v>3</v>
      </c>
      <c r="D79" t="s">
        <v>36</v>
      </c>
      <c r="E79">
        <v>3</v>
      </c>
      <c r="F79">
        <v>73</v>
      </c>
      <c r="H79" s="8">
        <f t="shared" si="6"/>
        <v>4630</v>
      </c>
      <c r="I79" s="9">
        <f t="shared" si="7"/>
        <v>1340.1399999999999</v>
      </c>
      <c r="J79" s="8">
        <f t="shared" si="8"/>
        <v>4630</v>
      </c>
      <c r="K79" s="9">
        <f t="shared" si="9"/>
        <v>1262.54</v>
      </c>
      <c r="L79" s="8">
        <f t="shared" si="10"/>
        <v>4770</v>
      </c>
      <c r="M79" s="9">
        <f t="shared" si="11"/>
        <v>1340.1399999999999</v>
      </c>
      <c r="N79" s="8">
        <v>4770</v>
      </c>
      <c r="O79" s="9">
        <f t="shared" si="12"/>
        <v>1262.54</v>
      </c>
    </row>
    <row r="80" spans="2:15" ht="12.75">
      <c r="B80">
        <v>73</v>
      </c>
      <c r="C80">
        <v>3</v>
      </c>
      <c r="D80" t="s">
        <v>4</v>
      </c>
      <c r="E80">
        <v>3</v>
      </c>
      <c r="F80">
        <v>74</v>
      </c>
      <c r="H80" s="8">
        <f t="shared" si="6"/>
        <v>4630</v>
      </c>
      <c r="I80" s="9">
        <f t="shared" si="7"/>
        <v>1470.1399999999999</v>
      </c>
      <c r="J80" s="8">
        <f t="shared" si="8"/>
        <v>4630</v>
      </c>
      <c r="K80" s="9">
        <f t="shared" si="9"/>
        <v>1392.54</v>
      </c>
      <c r="L80" s="8">
        <f t="shared" si="10"/>
        <v>4770</v>
      </c>
      <c r="M80" s="9">
        <f t="shared" si="11"/>
        <v>1470.1399999999999</v>
      </c>
      <c r="N80" s="8">
        <v>4770</v>
      </c>
      <c r="O80" s="9">
        <f t="shared" si="12"/>
        <v>1392.54</v>
      </c>
    </row>
    <row r="81" spans="2:15" ht="12.75">
      <c r="B81">
        <v>74</v>
      </c>
      <c r="C81">
        <v>3</v>
      </c>
      <c r="D81" t="s">
        <v>35</v>
      </c>
      <c r="E81">
        <v>3</v>
      </c>
      <c r="F81">
        <v>75</v>
      </c>
      <c r="H81" s="8">
        <f t="shared" si="6"/>
        <v>4630</v>
      </c>
      <c r="I81" s="9">
        <f t="shared" si="7"/>
        <v>1600.1399999999999</v>
      </c>
      <c r="J81" s="8">
        <f t="shared" si="8"/>
        <v>4630</v>
      </c>
      <c r="K81" s="9">
        <f t="shared" si="9"/>
        <v>1522.54</v>
      </c>
      <c r="L81" s="8">
        <f t="shared" si="10"/>
        <v>4770</v>
      </c>
      <c r="M81" s="9">
        <f t="shared" si="11"/>
        <v>1600.1399999999999</v>
      </c>
      <c r="N81" s="8">
        <v>4770</v>
      </c>
      <c r="O81" s="9">
        <f t="shared" si="12"/>
        <v>1522.54</v>
      </c>
    </row>
    <row r="82" spans="2:15" ht="12.75">
      <c r="B82">
        <v>75</v>
      </c>
      <c r="C82">
        <v>3</v>
      </c>
      <c r="D82" t="s">
        <v>36</v>
      </c>
      <c r="E82">
        <v>3</v>
      </c>
      <c r="F82">
        <v>76</v>
      </c>
      <c r="H82" s="8">
        <f t="shared" si="6"/>
        <v>4630</v>
      </c>
      <c r="I82" s="9">
        <f t="shared" si="7"/>
        <v>1730.1399999999999</v>
      </c>
      <c r="J82" s="8">
        <f t="shared" si="8"/>
        <v>4630</v>
      </c>
      <c r="K82" s="9">
        <f t="shared" si="9"/>
        <v>1652.54</v>
      </c>
      <c r="L82" s="8">
        <f t="shared" si="10"/>
        <v>4770</v>
      </c>
      <c r="M82" s="9">
        <f t="shared" si="11"/>
        <v>1730.1399999999999</v>
      </c>
      <c r="N82" s="8">
        <v>4770</v>
      </c>
      <c r="O82" s="9">
        <f t="shared" si="12"/>
        <v>1652.54</v>
      </c>
    </row>
    <row r="83" spans="2:15" ht="12.75">
      <c r="B83">
        <v>76</v>
      </c>
      <c r="C83">
        <v>3</v>
      </c>
      <c r="D83" t="s">
        <v>4</v>
      </c>
      <c r="E83">
        <v>3</v>
      </c>
      <c r="F83">
        <v>77</v>
      </c>
      <c r="H83" s="8">
        <f t="shared" si="6"/>
        <v>4630</v>
      </c>
      <c r="I83" s="9">
        <f t="shared" si="7"/>
        <v>1860.1399999999999</v>
      </c>
      <c r="J83" s="8">
        <f t="shared" si="8"/>
        <v>4630</v>
      </c>
      <c r="K83" s="9">
        <f t="shared" si="9"/>
        <v>1782.54</v>
      </c>
      <c r="L83" s="8">
        <f t="shared" si="10"/>
        <v>4770</v>
      </c>
      <c r="M83" s="9">
        <f t="shared" si="11"/>
        <v>1860.1399999999999</v>
      </c>
      <c r="N83" s="8">
        <v>4770</v>
      </c>
      <c r="O83" s="9">
        <f t="shared" si="12"/>
        <v>1782.54</v>
      </c>
    </row>
    <row r="84" spans="2:15" ht="12.75">
      <c r="B84">
        <v>77</v>
      </c>
      <c r="C84">
        <v>3</v>
      </c>
      <c r="D84" t="s">
        <v>37</v>
      </c>
      <c r="E84">
        <v>3</v>
      </c>
      <c r="F84">
        <v>78</v>
      </c>
      <c r="H84" s="8">
        <f t="shared" si="6"/>
        <v>4630</v>
      </c>
      <c r="I84" s="9">
        <f t="shared" si="7"/>
        <v>1990.1399999999999</v>
      </c>
      <c r="J84" s="8">
        <f t="shared" si="8"/>
        <v>4630</v>
      </c>
      <c r="K84" s="9">
        <f t="shared" si="9"/>
        <v>1912.54</v>
      </c>
      <c r="L84" s="8">
        <f t="shared" si="10"/>
        <v>4770</v>
      </c>
      <c r="M84" s="9">
        <f t="shared" si="11"/>
        <v>1990.1399999999999</v>
      </c>
      <c r="N84" s="8">
        <v>4770</v>
      </c>
      <c r="O84" s="9">
        <f t="shared" si="12"/>
        <v>1912.54</v>
      </c>
    </row>
    <row r="85" spans="2:15" ht="12.75">
      <c r="B85">
        <v>78</v>
      </c>
      <c r="C85">
        <v>3</v>
      </c>
      <c r="D85" t="s">
        <v>38</v>
      </c>
      <c r="E85">
        <v>3</v>
      </c>
      <c r="F85">
        <v>79</v>
      </c>
      <c r="H85" s="8">
        <f t="shared" si="6"/>
        <v>4630</v>
      </c>
      <c r="I85" s="9">
        <f t="shared" si="7"/>
        <v>2120.14</v>
      </c>
      <c r="J85" s="8">
        <f t="shared" si="8"/>
        <v>4630</v>
      </c>
      <c r="K85" s="9">
        <f t="shared" si="9"/>
        <v>2042.54</v>
      </c>
      <c r="L85" s="8">
        <f t="shared" si="10"/>
        <v>4770</v>
      </c>
      <c r="M85" s="9">
        <f t="shared" si="11"/>
        <v>2120.14</v>
      </c>
      <c r="N85" s="8">
        <v>4770</v>
      </c>
      <c r="O85" s="9">
        <f t="shared" si="12"/>
        <v>2042.54</v>
      </c>
    </row>
    <row r="86" spans="2:15" ht="12.75">
      <c r="B86">
        <v>79</v>
      </c>
      <c r="C86">
        <v>3</v>
      </c>
      <c r="D86" t="s">
        <v>4</v>
      </c>
      <c r="E86">
        <v>3</v>
      </c>
      <c r="F86">
        <v>80</v>
      </c>
      <c r="H86" s="8">
        <f t="shared" si="6"/>
        <v>4630</v>
      </c>
      <c r="I86" s="9">
        <f t="shared" si="7"/>
        <v>2250.14</v>
      </c>
      <c r="J86" s="8">
        <f t="shared" si="8"/>
        <v>4630</v>
      </c>
      <c r="K86" s="9">
        <f t="shared" si="9"/>
        <v>2172.54</v>
      </c>
      <c r="L86" s="8">
        <f t="shared" si="10"/>
        <v>4770</v>
      </c>
      <c r="M86" s="9">
        <f t="shared" si="11"/>
        <v>2250.14</v>
      </c>
      <c r="N86" s="8">
        <v>4770</v>
      </c>
      <c r="O86" s="9">
        <f t="shared" si="12"/>
        <v>2172.54</v>
      </c>
    </row>
    <row r="87" spans="2:15" ht="12.75">
      <c r="B87">
        <v>80</v>
      </c>
      <c r="C87">
        <v>3</v>
      </c>
      <c r="D87" t="s">
        <v>39</v>
      </c>
      <c r="E87">
        <v>3</v>
      </c>
      <c r="F87">
        <v>81</v>
      </c>
      <c r="H87" s="8">
        <f t="shared" si="6"/>
        <v>4630</v>
      </c>
      <c r="I87" s="9">
        <f t="shared" si="7"/>
        <v>2380.14</v>
      </c>
      <c r="J87" s="8">
        <f t="shared" si="8"/>
        <v>4630</v>
      </c>
      <c r="K87" s="9">
        <f t="shared" si="9"/>
        <v>2302.54</v>
      </c>
      <c r="L87" s="8">
        <f t="shared" si="10"/>
        <v>4770</v>
      </c>
      <c r="M87" s="9">
        <f t="shared" si="11"/>
        <v>2380.14</v>
      </c>
      <c r="N87" s="8">
        <v>4770</v>
      </c>
      <c r="O87" s="9">
        <f t="shared" si="12"/>
        <v>2302.54</v>
      </c>
    </row>
    <row r="88" spans="2:15" ht="12.75">
      <c r="B88">
        <v>81</v>
      </c>
      <c r="C88">
        <v>3</v>
      </c>
      <c r="D88" t="s">
        <v>97</v>
      </c>
      <c r="E88">
        <v>3</v>
      </c>
      <c r="F88">
        <v>82</v>
      </c>
      <c r="H88" s="8">
        <f t="shared" si="6"/>
        <v>4630</v>
      </c>
      <c r="I88" s="9">
        <f t="shared" si="7"/>
        <v>2510.14</v>
      </c>
      <c r="J88" s="8">
        <f t="shared" si="8"/>
        <v>4630</v>
      </c>
      <c r="K88" s="9">
        <f t="shared" si="9"/>
        <v>2432.54</v>
      </c>
      <c r="L88" s="8">
        <f t="shared" si="10"/>
        <v>4770</v>
      </c>
      <c r="M88" s="9">
        <f t="shared" si="11"/>
        <v>2510.14</v>
      </c>
      <c r="N88" s="8">
        <v>4770</v>
      </c>
      <c r="O88" s="9">
        <f t="shared" si="12"/>
        <v>2432.54</v>
      </c>
    </row>
    <row r="89" spans="2:15" ht="12.75">
      <c r="B89">
        <v>82</v>
      </c>
      <c r="C89">
        <v>3</v>
      </c>
      <c r="D89" t="s">
        <v>40</v>
      </c>
      <c r="E89">
        <v>3</v>
      </c>
      <c r="F89">
        <v>83</v>
      </c>
      <c r="H89" s="8">
        <f t="shared" si="6"/>
        <v>4630</v>
      </c>
      <c r="I89" s="9">
        <f t="shared" si="7"/>
        <v>2640.14</v>
      </c>
      <c r="J89" s="8">
        <f t="shared" si="8"/>
        <v>4630</v>
      </c>
      <c r="K89" s="9">
        <f t="shared" si="9"/>
        <v>2562.54</v>
      </c>
      <c r="L89" s="8">
        <f t="shared" si="10"/>
        <v>4770</v>
      </c>
      <c r="M89" s="9">
        <f t="shared" si="11"/>
        <v>2640.14</v>
      </c>
      <c r="N89" s="8">
        <v>4770</v>
      </c>
      <c r="O89" s="9">
        <f t="shared" si="12"/>
        <v>2562.54</v>
      </c>
    </row>
    <row r="90" spans="2:15" ht="12.75">
      <c r="B90">
        <v>83</v>
      </c>
      <c r="C90">
        <v>3</v>
      </c>
      <c r="D90" t="s">
        <v>41</v>
      </c>
      <c r="E90">
        <v>3</v>
      </c>
      <c r="F90">
        <v>84</v>
      </c>
      <c r="H90" s="8">
        <f t="shared" si="6"/>
        <v>4630</v>
      </c>
      <c r="I90" s="9">
        <f t="shared" si="7"/>
        <v>2770.14</v>
      </c>
      <c r="J90" s="8">
        <f t="shared" si="8"/>
        <v>4630</v>
      </c>
      <c r="K90" s="9">
        <f t="shared" si="9"/>
        <v>2692.54</v>
      </c>
      <c r="L90" s="8">
        <f t="shared" si="10"/>
        <v>4770</v>
      </c>
      <c r="M90" s="9">
        <f t="shared" si="11"/>
        <v>2770.14</v>
      </c>
      <c r="N90" s="8">
        <v>4770</v>
      </c>
      <c r="O90" s="9">
        <f t="shared" si="12"/>
        <v>2692.54</v>
      </c>
    </row>
    <row r="91" spans="2:15" ht="12.75">
      <c r="B91">
        <v>84</v>
      </c>
      <c r="C91">
        <v>3</v>
      </c>
      <c r="D91" t="s">
        <v>42</v>
      </c>
      <c r="E91">
        <v>3</v>
      </c>
      <c r="F91">
        <v>85</v>
      </c>
      <c r="H91" s="8">
        <f t="shared" si="6"/>
        <v>4630</v>
      </c>
      <c r="I91" s="9">
        <f t="shared" si="7"/>
        <v>2900.14</v>
      </c>
      <c r="J91" s="8">
        <f t="shared" si="8"/>
        <v>4630</v>
      </c>
      <c r="K91" s="9">
        <f t="shared" si="9"/>
        <v>2822.54</v>
      </c>
      <c r="L91" s="8">
        <f t="shared" si="10"/>
        <v>4770</v>
      </c>
      <c r="M91" s="9">
        <f t="shared" si="11"/>
        <v>2900.14</v>
      </c>
      <c r="N91" s="8">
        <v>4770</v>
      </c>
      <c r="O91" s="9">
        <f t="shared" si="12"/>
        <v>2822.54</v>
      </c>
    </row>
    <row r="92" spans="2:15" ht="12.75">
      <c r="B92">
        <v>85</v>
      </c>
      <c r="C92">
        <v>3</v>
      </c>
      <c r="D92" t="s">
        <v>43</v>
      </c>
      <c r="E92">
        <v>3</v>
      </c>
      <c r="F92">
        <v>86</v>
      </c>
      <c r="H92" s="8">
        <f t="shared" si="6"/>
        <v>4630</v>
      </c>
      <c r="I92" s="9">
        <f t="shared" si="7"/>
        <v>3030.14</v>
      </c>
      <c r="J92" s="8">
        <f t="shared" si="8"/>
        <v>4630</v>
      </c>
      <c r="K92" s="9">
        <f t="shared" si="9"/>
        <v>2952.54</v>
      </c>
      <c r="L92" s="8">
        <f t="shared" si="10"/>
        <v>4770</v>
      </c>
      <c r="M92" s="9">
        <f t="shared" si="11"/>
        <v>3030.14</v>
      </c>
      <c r="N92" s="8">
        <v>4770</v>
      </c>
      <c r="O92" s="9">
        <f t="shared" si="12"/>
        <v>2952.54</v>
      </c>
    </row>
    <row r="93" spans="2:15" ht="12.75">
      <c r="B93">
        <v>86</v>
      </c>
      <c r="C93">
        <v>3</v>
      </c>
      <c r="D93" t="s">
        <v>22</v>
      </c>
      <c r="E93">
        <v>3</v>
      </c>
      <c r="F93">
        <v>87</v>
      </c>
      <c r="H93" s="8">
        <f t="shared" si="6"/>
        <v>4630</v>
      </c>
      <c r="I93" s="9">
        <f t="shared" si="7"/>
        <v>3160.14</v>
      </c>
      <c r="J93" s="8">
        <f t="shared" si="8"/>
        <v>4630</v>
      </c>
      <c r="K93" s="9">
        <f t="shared" si="9"/>
        <v>3082.54</v>
      </c>
      <c r="L93" s="8">
        <f t="shared" si="10"/>
        <v>4770</v>
      </c>
      <c r="M93" s="9">
        <f t="shared" si="11"/>
        <v>3160.14</v>
      </c>
      <c r="N93" s="8">
        <v>4770</v>
      </c>
      <c r="O93" s="9">
        <f t="shared" si="12"/>
        <v>3082.54</v>
      </c>
    </row>
    <row r="94" spans="2:15" ht="12.75">
      <c r="B94">
        <v>87</v>
      </c>
      <c r="C94">
        <v>3</v>
      </c>
      <c r="D94" t="s">
        <v>23</v>
      </c>
      <c r="E94">
        <v>3</v>
      </c>
      <c r="F94">
        <v>88</v>
      </c>
      <c r="H94" s="8">
        <f t="shared" si="6"/>
        <v>4630</v>
      </c>
      <c r="I94" s="9">
        <f t="shared" si="7"/>
        <v>3290.14</v>
      </c>
      <c r="J94" s="8">
        <f t="shared" si="8"/>
        <v>4630</v>
      </c>
      <c r="K94" s="9">
        <f t="shared" si="9"/>
        <v>3212.54</v>
      </c>
      <c r="L94" s="8">
        <f t="shared" si="10"/>
        <v>4770</v>
      </c>
      <c r="M94" s="9">
        <f t="shared" si="11"/>
        <v>3290.14</v>
      </c>
      <c r="N94" s="8">
        <v>4770</v>
      </c>
      <c r="O94" s="9">
        <f t="shared" si="12"/>
        <v>3212.54</v>
      </c>
    </row>
    <row r="95" spans="2:15" ht="12.75">
      <c r="B95">
        <v>88</v>
      </c>
      <c r="C95">
        <v>3</v>
      </c>
      <c r="D95" t="s">
        <v>81</v>
      </c>
      <c r="E95">
        <v>3</v>
      </c>
      <c r="F95">
        <v>89</v>
      </c>
      <c r="H95" s="8">
        <f t="shared" si="6"/>
        <v>4630</v>
      </c>
      <c r="I95" s="9">
        <f t="shared" si="7"/>
        <v>3420.14</v>
      </c>
      <c r="J95" s="8">
        <f t="shared" si="8"/>
        <v>4630</v>
      </c>
      <c r="K95" s="9">
        <f t="shared" si="9"/>
        <v>3342.54</v>
      </c>
      <c r="L95" s="8">
        <f t="shared" si="10"/>
        <v>4770</v>
      </c>
      <c r="M95" s="9">
        <f t="shared" si="11"/>
        <v>3420.14</v>
      </c>
      <c r="N95" s="8">
        <v>4770</v>
      </c>
      <c r="O95" s="9">
        <f t="shared" si="12"/>
        <v>3342.54</v>
      </c>
    </row>
    <row r="96" spans="2:15" ht="12.75">
      <c r="B96">
        <v>89</v>
      </c>
      <c r="C96">
        <v>3</v>
      </c>
      <c r="D96" t="s">
        <v>82</v>
      </c>
      <c r="E96">
        <v>3</v>
      </c>
      <c r="F96">
        <v>90</v>
      </c>
      <c r="H96" s="8">
        <f t="shared" si="6"/>
        <v>4630</v>
      </c>
      <c r="I96" s="9">
        <f t="shared" si="7"/>
        <v>3550.14</v>
      </c>
      <c r="J96" s="8">
        <f t="shared" si="8"/>
        <v>4630</v>
      </c>
      <c r="K96" s="9">
        <f t="shared" si="9"/>
        <v>3472.54</v>
      </c>
      <c r="L96" s="8">
        <f t="shared" si="10"/>
        <v>4770</v>
      </c>
      <c r="M96" s="9">
        <f t="shared" si="11"/>
        <v>3550.14</v>
      </c>
      <c r="N96" s="8">
        <v>4770</v>
      </c>
      <c r="O96" s="9">
        <f t="shared" si="12"/>
        <v>3472.54</v>
      </c>
    </row>
    <row r="97" spans="2:15" ht="12.75">
      <c r="B97">
        <v>90</v>
      </c>
      <c r="C97">
        <v>3</v>
      </c>
      <c r="D97" t="s">
        <v>83</v>
      </c>
      <c r="E97">
        <v>3</v>
      </c>
      <c r="F97">
        <v>91</v>
      </c>
      <c r="H97" s="8">
        <f t="shared" si="6"/>
        <v>4630</v>
      </c>
      <c r="I97" s="9">
        <f t="shared" si="7"/>
        <v>3680.14</v>
      </c>
      <c r="J97" s="8">
        <f t="shared" si="8"/>
        <v>4630</v>
      </c>
      <c r="K97" s="9">
        <f t="shared" si="9"/>
        <v>3602.54</v>
      </c>
      <c r="L97" s="8">
        <f t="shared" si="10"/>
        <v>4770</v>
      </c>
      <c r="M97" s="9">
        <f t="shared" si="11"/>
        <v>3680.14</v>
      </c>
      <c r="N97" s="8">
        <v>4770</v>
      </c>
      <c r="O97" s="9">
        <f t="shared" si="12"/>
        <v>3602.54</v>
      </c>
    </row>
    <row r="98" spans="2:15" ht="12.75">
      <c r="B98">
        <v>91</v>
      </c>
      <c r="C98">
        <v>3</v>
      </c>
      <c r="D98" t="s">
        <v>84</v>
      </c>
      <c r="E98">
        <v>3</v>
      </c>
      <c r="F98">
        <v>92</v>
      </c>
      <c r="H98" s="8">
        <f t="shared" si="6"/>
        <v>4630</v>
      </c>
      <c r="I98" s="9">
        <f t="shared" si="7"/>
        <v>3810.14</v>
      </c>
      <c r="J98" s="8">
        <f t="shared" si="8"/>
        <v>4630</v>
      </c>
      <c r="K98" s="9">
        <f t="shared" si="9"/>
        <v>3732.54</v>
      </c>
      <c r="L98" s="8">
        <f t="shared" si="10"/>
        <v>4770</v>
      </c>
      <c r="M98" s="9">
        <f t="shared" si="11"/>
        <v>3810.14</v>
      </c>
      <c r="N98" s="8">
        <v>4770</v>
      </c>
      <c r="O98" s="9">
        <f t="shared" si="12"/>
        <v>3732.54</v>
      </c>
    </row>
    <row r="99" spans="2:15" ht="12.75">
      <c r="B99">
        <v>92</v>
      </c>
      <c r="C99">
        <v>3</v>
      </c>
      <c r="D99" t="s">
        <v>85</v>
      </c>
      <c r="E99">
        <v>3</v>
      </c>
      <c r="F99">
        <v>93</v>
      </c>
      <c r="H99" s="8">
        <f t="shared" si="6"/>
        <v>4630</v>
      </c>
      <c r="I99" s="9">
        <f t="shared" si="7"/>
        <v>3940.14</v>
      </c>
      <c r="J99" s="8">
        <f t="shared" si="8"/>
        <v>4630</v>
      </c>
      <c r="K99" s="9">
        <f t="shared" si="9"/>
        <v>3862.54</v>
      </c>
      <c r="L99" s="8">
        <f t="shared" si="10"/>
        <v>4770</v>
      </c>
      <c r="M99" s="9">
        <f t="shared" si="11"/>
        <v>3940.14</v>
      </c>
      <c r="N99" s="8">
        <v>4770</v>
      </c>
      <c r="O99" s="9">
        <f t="shared" si="12"/>
        <v>3862.54</v>
      </c>
    </row>
    <row r="100" spans="2:15" ht="12.75">
      <c r="B100">
        <v>93</v>
      </c>
      <c r="C100">
        <v>3</v>
      </c>
      <c r="D100" t="s">
        <v>86</v>
      </c>
      <c r="E100">
        <v>3</v>
      </c>
      <c r="F100">
        <v>94</v>
      </c>
      <c r="H100" s="8">
        <f t="shared" si="6"/>
        <v>4630</v>
      </c>
      <c r="I100" s="9">
        <f t="shared" si="7"/>
        <v>4070.14</v>
      </c>
      <c r="J100" s="8">
        <f t="shared" si="8"/>
        <v>4630</v>
      </c>
      <c r="K100" s="9">
        <f t="shared" si="9"/>
        <v>3992.54</v>
      </c>
      <c r="L100" s="8">
        <f t="shared" si="10"/>
        <v>4770</v>
      </c>
      <c r="M100" s="9">
        <f t="shared" si="11"/>
        <v>4070.14</v>
      </c>
      <c r="N100" s="8">
        <v>4770</v>
      </c>
      <c r="O100" s="9">
        <f t="shared" si="12"/>
        <v>3992.54</v>
      </c>
    </row>
    <row r="101" spans="2:15" ht="12.75">
      <c r="B101">
        <v>94</v>
      </c>
      <c r="C101">
        <v>3</v>
      </c>
      <c r="D101" t="s">
        <v>87</v>
      </c>
      <c r="E101">
        <v>3</v>
      </c>
      <c r="F101">
        <v>95</v>
      </c>
      <c r="H101" s="8">
        <f t="shared" si="6"/>
        <v>4630</v>
      </c>
      <c r="I101" s="9">
        <f t="shared" si="7"/>
        <v>4200.14</v>
      </c>
      <c r="J101" s="8">
        <f t="shared" si="8"/>
        <v>4630</v>
      </c>
      <c r="K101" s="9">
        <f t="shared" si="9"/>
        <v>4122.54</v>
      </c>
      <c r="L101" s="8">
        <f t="shared" si="10"/>
        <v>4770</v>
      </c>
      <c r="M101" s="9">
        <f t="shared" si="11"/>
        <v>4200.14</v>
      </c>
      <c r="N101" s="8">
        <v>4770</v>
      </c>
      <c r="O101" s="9">
        <f t="shared" si="12"/>
        <v>4122.54</v>
      </c>
    </row>
    <row r="102" spans="2:15" ht="12.75">
      <c r="B102">
        <v>95</v>
      </c>
      <c r="C102">
        <v>3</v>
      </c>
      <c r="D102" t="s">
        <v>88</v>
      </c>
      <c r="E102">
        <v>3</v>
      </c>
      <c r="F102">
        <v>96</v>
      </c>
      <c r="H102" s="8">
        <f t="shared" si="6"/>
        <v>4630</v>
      </c>
      <c r="I102" s="9">
        <f t="shared" si="7"/>
        <v>4330.14</v>
      </c>
      <c r="J102" s="8">
        <f t="shared" si="8"/>
        <v>4630</v>
      </c>
      <c r="K102" s="9">
        <f t="shared" si="9"/>
        <v>4252.54</v>
      </c>
      <c r="L102" s="8">
        <f t="shared" si="10"/>
        <v>4770</v>
      </c>
      <c r="M102" s="9">
        <f t="shared" si="11"/>
        <v>4330.14</v>
      </c>
      <c r="N102" s="8">
        <v>4770</v>
      </c>
      <c r="O102" s="9">
        <f t="shared" si="12"/>
        <v>4252.54</v>
      </c>
    </row>
    <row r="103" spans="2:15" ht="12.75">
      <c r="B103">
        <v>96</v>
      </c>
      <c r="C103">
        <v>3</v>
      </c>
      <c r="D103" t="s">
        <v>89</v>
      </c>
      <c r="E103">
        <v>4</v>
      </c>
      <c r="F103">
        <v>97</v>
      </c>
      <c r="H103" s="10">
        <f t="shared" si="6"/>
        <v>4630</v>
      </c>
      <c r="I103" s="11">
        <f t="shared" si="7"/>
        <v>4460.14</v>
      </c>
      <c r="J103" s="10">
        <f t="shared" si="8"/>
        <v>4630</v>
      </c>
      <c r="K103" s="11">
        <f t="shared" si="9"/>
        <v>4382.54</v>
      </c>
      <c r="L103" s="10">
        <f t="shared" si="10"/>
        <v>4770</v>
      </c>
      <c r="M103" s="11">
        <f t="shared" si="11"/>
        <v>4460.14</v>
      </c>
      <c r="N103" s="10">
        <v>4770</v>
      </c>
      <c r="O103" s="11">
        <f t="shared" si="12"/>
        <v>4382.54</v>
      </c>
    </row>
    <row r="104" spans="2:15" ht="12.75">
      <c r="B104">
        <v>97</v>
      </c>
      <c r="C104">
        <v>4</v>
      </c>
      <c r="D104" t="s">
        <v>90</v>
      </c>
      <c r="E104">
        <v>4</v>
      </c>
      <c r="F104">
        <v>98</v>
      </c>
      <c r="H104" s="6">
        <f aca="true" t="shared" si="13" ref="H104:H115">L104-77.6</f>
        <v>4108.599999999999</v>
      </c>
      <c r="I104" s="7">
        <f aca="true" t="shared" si="14" ref="I104:I115">M104</f>
        <v>4566.55</v>
      </c>
      <c r="J104" s="6">
        <f aca="true" t="shared" si="15" ref="J104:J115">H104</f>
        <v>4108.599999999999</v>
      </c>
      <c r="K104" s="7">
        <f aca="true" t="shared" si="16" ref="K104:K115">I104-140</f>
        <v>4426.55</v>
      </c>
      <c r="L104" s="6">
        <v>4186.2</v>
      </c>
      <c r="M104" s="7">
        <v>4566.55</v>
      </c>
      <c r="N104" s="6">
        <f aca="true" t="shared" si="17" ref="N104:N115">L104</f>
        <v>4186.2</v>
      </c>
      <c r="O104" s="7">
        <f aca="true" t="shared" si="18" ref="O104:O115">M104-140</f>
        <v>4426.55</v>
      </c>
    </row>
    <row r="105" spans="2:15" ht="12.75">
      <c r="B105">
        <v>98</v>
      </c>
      <c r="C105">
        <v>4</v>
      </c>
      <c r="D105" t="s">
        <v>91</v>
      </c>
      <c r="E105">
        <v>4</v>
      </c>
      <c r="F105">
        <v>99</v>
      </c>
      <c r="H105" s="8">
        <f t="shared" si="13"/>
        <v>3978.6</v>
      </c>
      <c r="I105" s="9">
        <f t="shared" si="14"/>
        <v>4566.55</v>
      </c>
      <c r="J105" s="8">
        <f t="shared" si="15"/>
        <v>3978.6</v>
      </c>
      <c r="K105" s="9">
        <f t="shared" si="16"/>
        <v>4426.55</v>
      </c>
      <c r="L105" s="8">
        <f aca="true" t="shared" si="19" ref="L105:L115">L104-130</f>
        <v>4056.2</v>
      </c>
      <c r="M105" s="9">
        <v>4566.55</v>
      </c>
      <c r="N105" s="8">
        <f t="shared" si="17"/>
        <v>4056.2</v>
      </c>
      <c r="O105" s="9">
        <f t="shared" si="18"/>
        <v>4426.55</v>
      </c>
    </row>
    <row r="106" spans="2:15" ht="12.75">
      <c r="B106">
        <v>99</v>
      </c>
      <c r="C106">
        <v>4</v>
      </c>
      <c r="D106" t="s">
        <v>92</v>
      </c>
      <c r="E106">
        <v>4</v>
      </c>
      <c r="F106">
        <v>100</v>
      </c>
      <c r="H106" s="8">
        <f t="shared" si="13"/>
        <v>3848.6</v>
      </c>
      <c r="I106" s="9">
        <f t="shared" si="14"/>
        <v>4566.55</v>
      </c>
      <c r="J106" s="8">
        <f t="shared" si="15"/>
        <v>3848.6</v>
      </c>
      <c r="K106" s="9">
        <f t="shared" si="16"/>
        <v>4426.55</v>
      </c>
      <c r="L106" s="8">
        <f t="shared" si="19"/>
        <v>3926.2</v>
      </c>
      <c r="M106" s="9">
        <v>4566.55</v>
      </c>
      <c r="N106" s="8">
        <f t="shared" si="17"/>
        <v>3926.2</v>
      </c>
      <c r="O106" s="9">
        <f t="shared" si="18"/>
        <v>4426.55</v>
      </c>
    </row>
    <row r="107" spans="2:15" ht="12.75">
      <c r="B107">
        <v>100</v>
      </c>
      <c r="C107">
        <v>4</v>
      </c>
      <c r="D107" t="s">
        <v>93</v>
      </c>
      <c r="E107">
        <v>4</v>
      </c>
      <c r="F107">
        <v>101</v>
      </c>
      <c r="H107" s="8">
        <f t="shared" si="13"/>
        <v>3718.6</v>
      </c>
      <c r="I107" s="9">
        <f t="shared" si="14"/>
        <v>4566.55</v>
      </c>
      <c r="J107" s="8">
        <f t="shared" si="15"/>
        <v>3718.6</v>
      </c>
      <c r="K107" s="9">
        <f t="shared" si="16"/>
        <v>4426.55</v>
      </c>
      <c r="L107" s="8">
        <f t="shared" si="19"/>
        <v>3796.2</v>
      </c>
      <c r="M107" s="9">
        <v>4566.55</v>
      </c>
      <c r="N107" s="8">
        <f t="shared" si="17"/>
        <v>3796.2</v>
      </c>
      <c r="O107" s="9">
        <f t="shared" si="18"/>
        <v>4426.55</v>
      </c>
    </row>
    <row r="108" spans="2:15" ht="12.75">
      <c r="B108">
        <v>101</v>
      </c>
      <c r="C108">
        <v>4</v>
      </c>
      <c r="D108" t="s">
        <v>94</v>
      </c>
      <c r="E108">
        <v>4</v>
      </c>
      <c r="F108">
        <v>102</v>
      </c>
      <c r="H108" s="8">
        <f t="shared" si="13"/>
        <v>3588.6</v>
      </c>
      <c r="I108" s="9">
        <f t="shared" si="14"/>
        <v>4566.55</v>
      </c>
      <c r="J108" s="8">
        <f t="shared" si="15"/>
        <v>3588.6</v>
      </c>
      <c r="K108" s="9">
        <f t="shared" si="16"/>
        <v>4426.55</v>
      </c>
      <c r="L108" s="8">
        <f t="shared" si="19"/>
        <v>3666.2</v>
      </c>
      <c r="M108" s="9">
        <v>4566.55</v>
      </c>
      <c r="N108" s="8">
        <f t="shared" si="17"/>
        <v>3666.2</v>
      </c>
      <c r="O108" s="9">
        <f t="shared" si="18"/>
        <v>4426.55</v>
      </c>
    </row>
    <row r="109" spans="2:15" ht="12.75">
      <c r="B109">
        <v>102</v>
      </c>
      <c r="C109">
        <v>4</v>
      </c>
      <c r="D109" t="s">
        <v>95</v>
      </c>
      <c r="E109">
        <v>4</v>
      </c>
      <c r="F109">
        <v>103</v>
      </c>
      <c r="H109" s="8">
        <f t="shared" si="13"/>
        <v>3458.6</v>
      </c>
      <c r="I109" s="9">
        <f t="shared" si="14"/>
        <v>4566.55</v>
      </c>
      <c r="J109" s="8">
        <f t="shared" si="15"/>
        <v>3458.6</v>
      </c>
      <c r="K109" s="9">
        <f t="shared" si="16"/>
        <v>4426.55</v>
      </c>
      <c r="L109" s="8">
        <f t="shared" si="19"/>
        <v>3536.2</v>
      </c>
      <c r="M109" s="9">
        <v>4566.55</v>
      </c>
      <c r="N109" s="8">
        <f t="shared" si="17"/>
        <v>3536.2</v>
      </c>
      <c r="O109" s="9">
        <f t="shared" si="18"/>
        <v>4426.55</v>
      </c>
    </row>
    <row r="110" spans="2:15" ht="12.75">
      <c r="B110">
        <v>103</v>
      </c>
      <c r="C110">
        <v>4</v>
      </c>
      <c r="D110" t="s">
        <v>96</v>
      </c>
      <c r="E110">
        <v>4</v>
      </c>
      <c r="F110">
        <v>104</v>
      </c>
      <c r="H110" s="8">
        <f t="shared" si="13"/>
        <v>3328.6</v>
      </c>
      <c r="I110" s="9">
        <f t="shared" si="14"/>
        <v>4566.55</v>
      </c>
      <c r="J110" s="8">
        <f t="shared" si="15"/>
        <v>3328.6</v>
      </c>
      <c r="K110" s="9">
        <f t="shared" si="16"/>
        <v>4426.55</v>
      </c>
      <c r="L110" s="8">
        <f t="shared" si="19"/>
        <v>3406.2</v>
      </c>
      <c r="M110" s="9">
        <v>4566.55</v>
      </c>
      <c r="N110" s="8">
        <f t="shared" si="17"/>
        <v>3406.2</v>
      </c>
      <c r="O110" s="9">
        <f t="shared" si="18"/>
        <v>4426.55</v>
      </c>
    </row>
    <row r="111" spans="2:15" ht="12.75">
      <c r="B111">
        <v>104</v>
      </c>
      <c r="C111">
        <v>4</v>
      </c>
      <c r="D111" t="s">
        <v>44</v>
      </c>
      <c r="E111">
        <v>4</v>
      </c>
      <c r="F111">
        <v>105</v>
      </c>
      <c r="H111" s="8">
        <f t="shared" si="13"/>
        <v>3198.6</v>
      </c>
      <c r="I111" s="9">
        <f t="shared" si="14"/>
        <v>4566.55</v>
      </c>
      <c r="J111" s="8">
        <f t="shared" si="15"/>
        <v>3198.6</v>
      </c>
      <c r="K111" s="9">
        <f t="shared" si="16"/>
        <v>4426.55</v>
      </c>
      <c r="L111" s="8">
        <f t="shared" si="19"/>
        <v>3276.2</v>
      </c>
      <c r="M111" s="9">
        <v>4566.55</v>
      </c>
      <c r="N111" s="8">
        <f t="shared" si="17"/>
        <v>3276.2</v>
      </c>
      <c r="O111" s="9">
        <f t="shared" si="18"/>
        <v>4426.55</v>
      </c>
    </row>
    <row r="112" spans="2:15" ht="12.75">
      <c r="B112">
        <v>105</v>
      </c>
      <c r="C112">
        <v>4</v>
      </c>
      <c r="D112" t="s">
        <v>45</v>
      </c>
      <c r="E112">
        <v>4</v>
      </c>
      <c r="F112">
        <v>106</v>
      </c>
      <c r="H112" s="8">
        <f t="shared" si="13"/>
        <v>3068.6</v>
      </c>
      <c r="I112" s="9">
        <f t="shared" si="14"/>
        <v>4566.55</v>
      </c>
      <c r="J112" s="8">
        <f t="shared" si="15"/>
        <v>3068.6</v>
      </c>
      <c r="K112" s="9">
        <f t="shared" si="16"/>
        <v>4426.55</v>
      </c>
      <c r="L112" s="8">
        <f t="shared" si="19"/>
        <v>3146.2</v>
      </c>
      <c r="M112" s="9">
        <v>4566.55</v>
      </c>
      <c r="N112" s="8">
        <f t="shared" si="17"/>
        <v>3146.2</v>
      </c>
      <c r="O112" s="9">
        <f t="shared" si="18"/>
        <v>4426.55</v>
      </c>
    </row>
    <row r="113" spans="2:15" ht="12.75">
      <c r="B113">
        <v>106</v>
      </c>
      <c r="C113">
        <v>4</v>
      </c>
      <c r="D113" t="s">
        <v>46</v>
      </c>
      <c r="E113">
        <v>4</v>
      </c>
      <c r="F113">
        <v>107</v>
      </c>
      <c r="H113" s="8">
        <f t="shared" si="13"/>
        <v>2938.6</v>
      </c>
      <c r="I113" s="9">
        <f t="shared" si="14"/>
        <v>4566.55</v>
      </c>
      <c r="J113" s="8">
        <f t="shared" si="15"/>
        <v>2938.6</v>
      </c>
      <c r="K113" s="9">
        <f t="shared" si="16"/>
        <v>4426.55</v>
      </c>
      <c r="L113" s="8">
        <f t="shared" si="19"/>
        <v>3016.2</v>
      </c>
      <c r="M113" s="9">
        <v>4566.55</v>
      </c>
      <c r="N113" s="8">
        <f t="shared" si="17"/>
        <v>3016.2</v>
      </c>
      <c r="O113" s="9">
        <f t="shared" si="18"/>
        <v>4426.55</v>
      </c>
    </row>
    <row r="114" spans="2:15" ht="12.75">
      <c r="B114">
        <v>107</v>
      </c>
      <c r="C114">
        <v>4</v>
      </c>
      <c r="D114" t="s">
        <v>47</v>
      </c>
      <c r="E114">
        <v>4</v>
      </c>
      <c r="F114">
        <v>108</v>
      </c>
      <c r="H114" s="8">
        <f t="shared" si="13"/>
        <v>2808.6</v>
      </c>
      <c r="I114" s="9">
        <f t="shared" si="14"/>
        <v>4566.55</v>
      </c>
      <c r="J114" s="8">
        <f t="shared" si="15"/>
        <v>2808.6</v>
      </c>
      <c r="K114" s="9">
        <f t="shared" si="16"/>
        <v>4426.55</v>
      </c>
      <c r="L114" s="8">
        <f t="shared" si="19"/>
        <v>2886.2</v>
      </c>
      <c r="M114" s="9">
        <v>4566.55</v>
      </c>
      <c r="N114" s="8">
        <f t="shared" si="17"/>
        <v>2886.2</v>
      </c>
      <c r="O114" s="9">
        <f t="shared" si="18"/>
        <v>4426.55</v>
      </c>
    </row>
    <row r="115" spans="2:15" ht="12.75">
      <c r="B115">
        <v>108</v>
      </c>
      <c r="C115">
        <v>4</v>
      </c>
      <c r="D115" t="s">
        <v>48</v>
      </c>
      <c r="E115">
        <v>4</v>
      </c>
      <c r="F115">
        <v>109</v>
      </c>
      <c r="H115" s="10">
        <f t="shared" si="13"/>
        <v>2678.6</v>
      </c>
      <c r="I115" s="11">
        <f t="shared" si="14"/>
        <v>4566.55</v>
      </c>
      <c r="J115" s="10">
        <f t="shared" si="15"/>
        <v>2678.6</v>
      </c>
      <c r="K115" s="11">
        <f t="shared" si="16"/>
        <v>4426.55</v>
      </c>
      <c r="L115" s="10">
        <f t="shared" si="19"/>
        <v>2756.2</v>
      </c>
      <c r="M115" s="11">
        <v>4566.55</v>
      </c>
      <c r="N115" s="10">
        <f t="shared" si="17"/>
        <v>2756.2</v>
      </c>
      <c r="O115" s="11">
        <f t="shared" si="18"/>
        <v>4426.55</v>
      </c>
    </row>
    <row r="116" spans="2:15" ht="12.75">
      <c r="B116">
        <v>109</v>
      </c>
      <c r="C116">
        <v>4</v>
      </c>
      <c r="D116" t="s">
        <v>49</v>
      </c>
      <c r="E116">
        <v>4</v>
      </c>
      <c r="F116">
        <v>110</v>
      </c>
      <c r="H116" s="6">
        <v>2548.6</v>
      </c>
      <c r="I116" s="7">
        <v>4566.55</v>
      </c>
      <c r="J116" s="6">
        <v>2548.6</v>
      </c>
      <c r="K116" s="7">
        <v>4426.55</v>
      </c>
      <c r="L116" s="6">
        <v>2626.2</v>
      </c>
      <c r="M116" s="7">
        <v>4566.55</v>
      </c>
      <c r="N116" s="6">
        <v>2626.2</v>
      </c>
      <c r="O116" s="7">
        <v>4426.55</v>
      </c>
    </row>
    <row r="117" spans="2:15" ht="12.75">
      <c r="B117">
        <v>110</v>
      </c>
      <c r="C117">
        <v>4</v>
      </c>
      <c r="D117" t="s">
        <v>4</v>
      </c>
      <c r="E117">
        <v>4</v>
      </c>
      <c r="F117">
        <v>111</v>
      </c>
      <c r="H117" s="8">
        <v>2418.6</v>
      </c>
      <c r="I117" s="9">
        <v>4566.55</v>
      </c>
      <c r="J117" s="8">
        <v>2418.6</v>
      </c>
      <c r="K117" s="9">
        <v>4426.55</v>
      </c>
      <c r="L117" s="8">
        <v>2496.2</v>
      </c>
      <c r="M117" s="9">
        <v>4566.55</v>
      </c>
      <c r="N117" s="8">
        <v>2496.2</v>
      </c>
      <c r="O117" s="9">
        <v>4426.55</v>
      </c>
    </row>
    <row r="118" spans="2:15" ht="12.75">
      <c r="B118">
        <v>111</v>
      </c>
      <c r="C118">
        <v>4</v>
      </c>
      <c r="D118" t="s">
        <v>23</v>
      </c>
      <c r="E118">
        <v>4</v>
      </c>
      <c r="F118">
        <v>112</v>
      </c>
      <c r="H118" s="8">
        <v>2288.6</v>
      </c>
      <c r="I118" s="9">
        <v>4566.55</v>
      </c>
      <c r="J118" s="8">
        <v>2288.6</v>
      </c>
      <c r="K118" s="9">
        <v>4426.55</v>
      </c>
      <c r="L118" s="8">
        <v>2366.2</v>
      </c>
      <c r="M118" s="9">
        <v>4566.55</v>
      </c>
      <c r="N118" s="8">
        <v>2366.2</v>
      </c>
      <c r="O118" s="9">
        <v>4426.55</v>
      </c>
    </row>
    <row r="119" spans="2:15" ht="12.75">
      <c r="B119">
        <v>112</v>
      </c>
      <c r="C119">
        <v>4</v>
      </c>
      <c r="D119" t="s">
        <v>4</v>
      </c>
      <c r="E119">
        <v>4</v>
      </c>
      <c r="F119">
        <v>113</v>
      </c>
      <c r="H119" s="8">
        <v>2158.6</v>
      </c>
      <c r="I119" s="9">
        <v>4566.55</v>
      </c>
      <c r="J119" s="8">
        <v>2158.6</v>
      </c>
      <c r="K119" s="9">
        <v>4426.55</v>
      </c>
      <c r="L119" s="8">
        <v>2236.2</v>
      </c>
      <c r="M119" s="9">
        <v>4566.55</v>
      </c>
      <c r="N119" s="8">
        <v>2236.2</v>
      </c>
      <c r="O119" s="9">
        <v>4426.55</v>
      </c>
    </row>
    <row r="120" spans="2:15" ht="12.75">
      <c r="B120">
        <v>113</v>
      </c>
      <c r="C120">
        <v>4</v>
      </c>
      <c r="D120" t="s">
        <v>23</v>
      </c>
      <c r="E120">
        <v>4</v>
      </c>
      <c r="F120">
        <v>114</v>
      </c>
      <c r="H120" s="8">
        <v>2028.6</v>
      </c>
      <c r="I120" s="9">
        <v>4566.55</v>
      </c>
      <c r="J120" s="8">
        <v>2028.6</v>
      </c>
      <c r="K120" s="9">
        <v>4426.55</v>
      </c>
      <c r="L120" s="8">
        <v>2106.2</v>
      </c>
      <c r="M120" s="9">
        <v>4566.55</v>
      </c>
      <c r="N120" s="8">
        <v>2106.2</v>
      </c>
      <c r="O120" s="9">
        <v>4426.55</v>
      </c>
    </row>
    <row r="121" spans="2:15" ht="12.75">
      <c r="B121">
        <v>114</v>
      </c>
      <c r="C121">
        <v>4</v>
      </c>
      <c r="D121" t="s">
        <v>4</v>
      </c>
      <c r="E121">
        <v>4</v>
      </c>
      <c r="F121">
        <v>115</v>
      </c>
      <c r="H121" s="8">
        <v>1898.6</v>
      </c>
      <c r="I121" s="9">
        <v>4566.55</v>
      </c>
      <c r="J121" s="8">
        <v>1898.6</v>
      </c>
      <c r="K121" s="9">
        <v>4426.55</v>
      </c>
      <c r="L121" s="8">
        <v>1976.2</v>
      </c>
      <c r="M121" s="9">
        <v>4566.55</v>
      </c>
      <c r="N121" s="8">
        <v>1976.2</v>
      </c>
      <c r="O121" s="9">
        <v>4426.55</v>
      </c>
    </row>
    <row r="122" spans="2:15" ht="12.75">
      <c r="B122">
        <v>115</v>
      </c>
      <c r="C122">
        <v>4</v>
      </c>
      <c r="D122" t="s">
        <v>50</v>
      </c>
      <c r="E122">
        <v>4</v>
      </c>
      <c r="F122">
        <v>116</v>
      </c>
      <c r="H122" s="8">
        <v>1768.6</v>
      </c>
      <c r="I122" s="9">
        <v>4566.55</v>
      </c>
      <c r="J122" s="8">
        <v>1768.6</v>
      </c>
      <c r="K122" s="9">
        <v>4426.55</v>
      </c>
      <c r="L122" s="8">
        <v>1846.2</v>
      </c>
      <c r="M122" s="9">
        <v>4566.55</v>
      </c>
      <c r="N122" s="8">
        <v>1846.2</v>
      </c>
      <c r="O122" s="9">
        <v>4426.55</v>
      </c>
    </row>
    <row r="123" spans="2:15" ht="12.75">
      <c r="B123">
        <v>116</v>
      </c>
      <c r="C123">
        <v>4</v>
      </c>
      <c r="D123" t="s">
        <v>51</v>
      </c>
      <c r="E123">
        <v>4</v>
      </c>
      <c r="F123">
        <v>117</v>
      </c>
      <c r="H123" s="8">
        <v>1638.6</v>
      </c>
      <c r="I123" s="9">
        <v>4566.55</v>
      </c>
      <c r="J123" s="8">
        <v>1638.6</v>
      </c>
      <c r="K123" s="9">
        <v>4426.55</v>
      </c>
      <c r="L123" s="8">
        <v>1716.2</v>
      </c>
      <c r="M123" s="9">
        <v>4566.55</v>
      </c>
      <c r="N123" s="8">
        <v>1716.2</v>
      </c>
      <c r="O123" s="9">
        <v>4426.55</v>
      </c>
    </row>
    <row r="124" spans="2:15" ht="12.75">
      <c r="B124">
        <v>117</v>
      </c>
      <c r="C124">
        <v>4</v>
      </c>
      <c r="D124" t="s">
        <v>112</v>
      </c>
      <c r="E124">
        <v>4</v>
      </c>
      <c r="F124">
        <v>118</v>
      </c>
      <c r="H124" s="8">
        <v>1508.6</v>
      </c>
      <c r="I124" s="9">
        <v>4566.55</v>
      </c>
      <c r="J124" s="8">
        <v>1508.6</v>
      </c>
      <c r="K124" s="9">
        <v>4426.55</v>
      </c>
      <c r="L124" s="8">
        <v>1586.2</v>
      </c>
      <c r="M124" s="9">
        <v>4566.55</v>
      </c>
      <c r="N124" s="8">
        <v>1586.2</v>
      </c>
      <c r="O124" s="9">
        <v>4426.55</v>
      </c>
    </row>
    <row r="125" spans="2:15" ht="12.75">
      <c r="B125">
        <v>118</v>
      </c>
      <c r="C125">
        <v>4</v>
      </c>
      <c r="D125" t="s">
        <v>111</v>
      </c>
      <c r="E125">
        <v>4</v>
      </c>
      <c r="F125">
        <v>119</v>
      </c>
      <c r="H125" s="8">
        <v>1378.6</v>
      </c>
      <c r="I125" s="9">
        <v>4566.55</v>
      </c>
      <c r="J125" s="8">
        <v>1378.6</v>
      </c>
      <c r="K125" s="9">
        <v>4426.55</v>
      </c>
      <c r="L125" s="8">
        <v>1456.2</v>
      </c>
      <c r="M125" s="9">
        <v>4566.55</v>
      </c>
      <c r="N125" s="8">
        <v>1456.2</v>
      </c>
      <c r="O125" s="9">
        <v>4426.55</v>
      </c>
    </row>
    <row r="126" spans="2:15" ht="12.75">
      <c r="B126">
        <v>119</v>
      </c>
      <c r="C126">
        <v>4</v>
      </c>
      <c r="D126" t="s">
        <v>112</v>
      </c>
      <c r="E126">
        <v>4</v>
      </c>
      <c r="F126">
        <v>120</v>
      </c>
      <c r="H126" s="8">
        <v>1248.6</v>
      </c>
      <c r="I126" s="9">
        <v>4566.55</v>
      </c>
      <c r="J126" s="8">
        <v>1248.6</v>
      </c>
      <c r="K126" s="9">
        <v>4426.55</v>
      </c>
      <c r="L126" s="8">
        <v>1326.2</v>
      </c>
      <c r="M126" s="9">
        <v>4566.55</v>
      </c>
      <c r="N126" s="8">
        <v>1326.2</v>
      </c>
      <c r="O126" s="9">
        <v>4426.55</v>
      </c>
    </row>
    <row r="127" spans="2:15" ht="12.75">
      <c r="B127">
        <v>120</v>
      </c>
      <c r="C127">
        <v>4</v>
      </c>
      <c r="D127" t="s">
        <v>111</v>
      </c>
      <c r="E127">
        <v>4</v>
      </c>
      <c r="F127">
        <v>121</v>
      </c>
      <c r="H127" s="8">
        <v>1118.6</v>
      </c>
      <c r="I127" s="9">
        <v>4566.55</v>
      </c>
      <c r="J127" s="8">
        <v>1118.6</v>
      </c>
      <c r="K127" s="9">
        <v>4426.55</v>
      </c>
      <c r="L127" s="8">
        <v>1196.2</v>
      </c>
      <c r="M127" s="9">
        <v>4566.55</v>
      </c>
      <c r="N127" s="8">
        <v>1196.2</v>
      </c>
      <c r="O127" s="9">
        <v>4426.55</v>
      </c>
    </row>
    <row r="128" spans="6:15" ht="12.75">
      <c r="F128">
        <v>122</v>
      </c>
      <c r="G128" t="s">
        <v>101</v>
      </c>
      <c r="H128" s="8"/>
      <c r="I128" s="9"/>
      <c r="J128" s="8"/>
      <c r="K128" s="9"/>
      <c r="L128" s="8"/>
      <c r="M128" s="9"/>
      <c r="N128" s="8"/>
      <c r="O128" s="9"/>
    </row>
    <row r="129" spans="6:15" ht="12.75">
      <c r="F129">
        <v>123</v>
      </c>
      <c r="G129" t="s">
        <v>101</v>
      </c>
      <c r="H129" s="8"/>
      <c r="I129" s="9"/>
      <c r="J129" s="8"/>
      <c r="K129" s="9"/>
      <c r="L129" s="8"/>
      <c r="M129" s="9"/>
      <c r="N129" s="8"/>
      <c r="O129" s="9"/>
    </row>
    <row r="130" spans="2:15" ht="12.75">
      <c r="B130">
        <v>121</v>
      </c>
      <c r="C130">
        <v>4</v>
      </c>
      <c r="D130" t="s">
        <v>4</v>
      </c>
      <c r="E130">
        <v>4</v>
      </c>
      <c r="F130">
        <v>124</v>
      </c>
      <c r="G130" t="s">
        <v>101</v>
      </c>
      <c r="H130" s="8">
        <v>988.6</v>
      </c>
      <c r="I130" s="9">
        <v>4566.55</v>
      </c>
      <c r="J130" s="8">
        <v>988.6</v>
      </c>
      <c r="K130" s="9">
        <v>4426.55</v>
      </c>
      <c r="L130" s="8">
        <v>1066.2</v>
      </c>
      <c r="M130" s="9">
        <v>4566.55</v>
      </c>
      <c r="N130" s="8">
        <v>1066.2</v>
      </c>
      <c r="O130" s="9">
        <v>4426.55</v>
      </c>
    </row>
    <row r="131" spans="2:15" ht="12.75">
      <c r="B131">
        <v>122</v>
      </c>
      <c r="C131">
        <v>4</v>
      </c>
      <c r="D131" t="s">
        <v>5</v>
      </c>
      <c r="E131">
        <v>4</v>
      </c>
      <c r="F131">
        <v>125</v>
      </c>
      <c r="H131" s="8">
        <v>858.6</v>
      </c>
      <c r="I131" s="9">
        <v>4566.55</v>
      </c>
      <c r="J131" s="8">
        <v>858.6</v>
      </c>
      <c r="K131" s="9">
        <v>4426.55</v>
      </c>
      <c r="L131" s="8">
        <v>936.2</v>
      </c>
      <c r="M131" s="9">
        <v>4566.55</v>
      </c>
      <c r="N131" s="8">
        <v>936.2</v>
      </c>
      <c r="O131" s="9">
        <v>4426.55</v>
      </c>
    </row>
    <row r="132" spans="2:15" ht="12.75">
      <c r="B132">
        <v>123</v>
      </c>
      <c r="C132">
        <v>4</v>
      </c>
      <c r="D132" t="s">
        <v>4</v>
      </c>
      <c r="E132">
        <v>4</v>
      </c>
      <c r="F132">
        <v>126</v>
      </c>
      <c r="G132" t="s">
        <v>101</v>
      </c>
      <c r="H132" s="8">
        <v>728.6</v>
      </c>
      <c r="I132" s="9">
        <v>4566.55</v>
      </c>
      <c r="J132" s="8">
        <v>728.6</v>
      </c>
      <c r="K132" s="9">
        <v>4426.55</v>
      </c>
      <c r="L132" s="8">
        <v>806.2</v>
      </c>
      <c r="M132" s="9">
        <v>4566.55</v>
      </c>
      <c r="N132" s="8">
        <v>806.2</v>
      </c>
      <c r="O132" s="9">
        <v>4426.55</v>
      </c>
    </row>
    <row r="133" spans="2:15" ht="12.75">
      <c r="B133">
        <v>124</v>
      </c>
      <c r="C133">
        <v>4</v>
      </c>
      <c r="D133" t="s">
        <v>5</v>
      </c>
      <c r="E133">
        <v>4</v>
      </c>
      <c r="F133">
        <v>127</v>
      </c>
      <c r="H133" s="10">
        <v>598.6</v>
      </c>
      <c r="I133" s="11">
        <v>4566.55</v>
      </c>
      <c r="J133" s="10">
        <v>598.6</v>
      </c>
      <c r="K133" s="11">
        <v>4426.55</v>
      </c>
      <c r="L133" s="10">
        <v>676.2</v>
      </c>
      <c r="M133" s="11">
        <v>4566.55</v>
      </c>
      <c r="N133" s="10">
        <v>676.2</v>
      </c>
      <c r="O133" s="11">
        <v>4426.55</v>
      </c>
    </row>
    <row r="134" spans="6:7" ht="12.75">
      <c r="F134">
        <v>128</v>
      </c>
      <c r="G134" t="s">
        <v>113</v>
      </c>
    </row>
  </sheetData>
  <printOptions/>
  <pageMargins left="0.75" right="0.75" top="1" bottom="1" header="0.5" footer="0.5"/>
  <pageSetup fitToHeight="2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 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PaulR</dc:creator>
  <cp:keywords/>
  <dc:description/>
  <cp:lastModifiedBy>PaulR</cp:lastModifiedBy>
  <cp:lastPrinted>2004-12-09T19:20:24Z</cp:lastPrinted>
  <dcterms:created xsi:type="dcterms:W3CDTF">2004-11-09T18:18:38Z</dcterms:created>
  <dcterms:modified xsi:type="dcterms:W3CDTF">2005-04-27T02:10:54Z</dcterms:modified>
  <cp:category/>
  <cp:version/>
  <cp:contentType/>
  <cp:contentStatus/>
</cp:coreProperties>
</file>