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161" windowWidth="12390" windowHeight="9315" activeTab="0"/>
  </bookViews>
  <sheets>
    <sheet name="F-1" sheetId="1" r:id="rId1"/>
  </sheets>
  <definedNames/>
  <calcPr fullCalcOnLoad="1"/>
</workbook>
</file>

<file path=xl/sharedStrings.xml><?xml version="1.0" encoding="utf-8"?>
<sst xmlns="http://schemas.openxmlformats.org/spreadsheetml/2006/main" count="17" uniqueCount="17">
  <si>
    <t>Water transportation</t>
  </si>
  <si>
    <t>Truck transportation</t>
  </si>
  <si>
    <t>Transit and ground passenger transportation</t>
  </si>
  <si>
    <t>Pipeline transportation</t>
  </si>
  <si>
    <t>Scenic and sightseeing transportation</t>
  </si>
  <si>
    <t>Support activities for transportation</t>
  </si>
  <si>
    <t>Couriers and messengers</t>
  </si>
  <si>
    <t>Warehousing and storage</t>
  </si>
  <si>
    <t>Air transportation</t>
  </si>
  <si>
    <t>Total transportation and warehousing</t>
  </si>
  <si>
    <t>Number of employees</t>
  </si>
  <si>
    <t>Annual payroll ($ thousands)</t>
  </si>
  <si>
    <r>
      <t>Establishments</t>
    </r>
    <r>
      <rPr>
        <vertAlign val="superscript"/>
        <sz val="10"/>
        <rFont val="Futura Md BT"/>
        <family val="2"/>
      </rPr>
      <t>1</t>
    </r>
    <r>
      <rPr>
        <b/>
        <sz val="10"/>
        <rFont val="Futura Md BT"/>
        <family val="2"/>
      </rPr>
      <t xml:space="preserve"> (number)</t>
    </r>
  </si>
  <si>
    <t>Business type</t>
  </si>
  <si>
    <r>
      <t xml:space="preserve">1 </t>
    </r>
    <r>
      <rPr>
        <sz val="10"/>
        <rFont val="Futura Md BT"/>
        <family val="2"/>
      </rPr>
      <t>The transportation and warehousing sector (North American Industrial Classification System [NAICS] 48 and 49) includes industries providing transportation of passengers and cargo, warehousing and storage for goods, scenic and sightseeing transportation, and support activities related to modes of transportation.  Establishments in these industries use transportation equipment or transportation related facilities as a productive asset.  The type of equipment depends on the mode of transportation.  The modes of transportation comprise air, rail, water, road, and pipeline.</t>
    </r>
  </si>
  <si>
    <t>Table 6-1: Transportation and Warehousing Establishments and Employment in      Texas: 1999</t>
  </si>
  <si>
    <r>
      <t>SOURCE FOR DATA ON THIS PAGE:</t>
    </r>
    <r>
      <rPr>
        <sz val="10"/>
        <rFont val="Futura Md BT"/>
        <family val="2"/>
      </rPr>
      <t xml:space="preserve"> U.S. Department of Commerce, U.S. Census Bureau, </t>
    </r>
    <r>
      <rPr>
        <i/>
        <sz val="10"/>
        <rFont val="Futura Md BT"/>
        <family val="2"/>
      </rPr>
      <t>1999 County Business Patterns</t>
    </r>
    <r>
      <rPr>
        <sz val="10"/>
        <rFont val="Futura Md BT"/>
        <family val="2"/>
      </rPr>
      <t>, Washington, DC: May 2001, available at http://www.census.gov/epcd/cbp as of    Oct. 25, 2001.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</si>
</sst>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1">
    <font>
      <sz val="12"/>
      <name val="Futura Md BT"/>
      <family val="0"/>
    </font>
    <font>
      <sz val="10"/>
      <name val="Arial"/>
      <family val="0"/>
    </font>
    <font>
      <b/>
      <sz val="12"/>
      <name val="Futura Md BT"/>
      <family val="2"/>
    </font>
    <font>
      <sz val="10"/>
      <name val="Futura Md BT"/>
      <family val="2"/>
    </font>
    <font>
      <b/>
      <sz val="10"/>
      <name val="Futura Md BT"/>
      <family val="2"/>
    </font>
    <font>
      <vertAlign val="superscript"/>
      <sz val="10"/>
      <name val="Futura Md BT"/>
      <family val="2"/>
    </font>
    <font>
      <i/>
      <sz val="10"/>
      <name val="Futura Md BT"/>
      <family val="2"/>
    </font>
    <font>
      <u val="single"/>
      <sz val="10"/>
      <color indexed="36"/>
      <name val="Arial"/>
      <family val="0"/>
    </font>
    <font>
      <u val="single"/>
      <sz val="10"/>
      <color indexed="12"/>
      <name val="Arial"/>
      <family val="0"/>
    </font>
    <font>
      <sz val="10"/>
      <color indexed="8"/>
      <name val="Arial"/>
      <family val="0"/>
    </font>
    <font>
      <sz val="6"/>
      <name val="P-AVGARD"/>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0">
    <xf numFmtId="0" fontId="0" fillId="0" borderId="0" xfId="0" applyAlignment="1">
      <alignment/>
    </xf>
    <xf numFmtId="0" fontId="3" fillId="0" borderId="0" xfId="21" applyFont="1">
      <alignment/>
      <protection/>
    </xf>
    <xf numFmtId="0" fontId="3" fillId="0" borderId="1" xfId="21" applyFont="1" applyBorder="1">
      <alignment/>
      <protection/>
    </xf>
    <xf numFmtId="0" fontId="4" fillId="0" borderId="2" xfId="21" applyFont="1" applyBorder="1" applyAlignment="1">
      <alignment horizontal="left"/>
      <protection/>
    </xf>
    <xf numFmtId="0" fontId="3" fillId="0" borderId="0" xfId="21" applyFont="1" applyBorder="1">
      <alignment/>
      <protection/>
    </xf>
    <xf numFmtId="3" fontId="4" fillId="0" borderId="0" xfId="21" applyNumberFormat="1" applyFont="1" applyBorder="1">
      <alignment/>
      <protection/>
    </xf>
    <xf numFmtId="3" fontId="3" fillId="0" borderId="0" xfId="21" applyNumberFormat="1" applyFont="1" applyBorder="1">
      <alignment/>
      <protection/>
    </xf>
    <xf numFmtId="0" fontId="3" fillId="0" borderId="0" xfId="21" applyFont="1" applyBorder="1" applyAlignment="1">
      <alignment horizontal="right"/>
      <protection/>
    </xf>
    <xf numFmtId="0" fontId="3" fillId="0" borderId="0" xfId="21" applyFont="1" applyFill="1" applyBorder="1">
      <alignment/>
      <protection/>
    </xf>
    <xf numFmtId="3" fontId="3" fillId="0" borderId="0" xfId="21" applyNumberFormat="1" applyFont="1" applyFill="1" applyBorder="1" applyAlignment="1">
      <alignment horizontal="right"/>
      <protection/>
    </xf>
    <xf numFmtId="0" fontId="3" fillId="0" borderId="3" xfId="21" applyFont="1" applyBorder="1">
      <alignment/>
      <protection/>
    </xf>
    <xf numFmtId="3" fontId="3" fillId="0" borderId="3" xfId="21" applyNumberFormat="1" applyFont="1" applyBorder="1">
      <alignment/>
      <protection/>
    </xf>
    <xf numFmtId="0" fontId="3" fillId="0" borderId="0" xfId="21" applyFont="1" applyBorder="1" applyAlignment="1">
      <alignment horizontal="left" indent="1"/>
      <protection/>
    </xf>
    <xf numFmtId="0" fontId="3" fillId="0" borderId="3" xfId="21" applyFont="1" applyBorder="1" applyAlignment="1">
      <alignment horizontal="left" indent="1"/>
      <protection/>
    </xf>
    <xf numFmtId="0" fontId="4" fillId="0" borderId="0" xfId="21" applyFont="1" applyBorder="1" applyAlignment="1">
      <alignment horizontal="left"/>
      <protection/>
    </xf>
    <xf numFmtId="0" fontId="5" fillId="0" borderId="0" xfId="21" applyFont="1" applyAlignment="1">
      <alignment horizontal="left" wrapText="1"/>
      <protection/>
    </xf>
    <xf numFmtId="0" fontId="4" fillId="0" borderId="0" xfId="21" applyFont="1" applyAlignment="1">
      <alignment horizontal="left" wrapText="1"/>
      <protection/>
    </xf>
    <xf numFmtId="0" fontId="5" fillId="0" borderId="0" xfId="21" applyFont="1" applyAlignment="1">
      <alignment horizontal="left" wrapText="1"/>
      <protection/>
    </xf>
    <xf numFmtId="0" fontId="2" fillId="0" borderId="0" xfId="21" applyFont="1" applyAlignment="1">
      <alignment horizontal="left" wrapText="1"/>
      <protection/>
    </xf>
    <xf numFmtId="0" fontId="4" fillId="0" borderId="2" xfId="21" applyFont="1" applyBorder="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Warehousing c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workbookViewId="0" topLeftCell="A1">
      <selection activeCell="H17" sqref="H17"/>
    </sheetView>
  </sheetViews>
  <sheetFormatPr defaultColWidth="8.796875" defaultRowHeight="15"/>
  <cols>
    <col min="1" max="1" width="30" style="1" customWidth="1"/>
    <col min="2" max="2" width="8.3984375" style="1" customWidth="1"/>
    <col min="3" max="3" width="3.3984375" style="1" customWidth="1"/>
    <col min="4" max="4" width="11" style="1" customWidth="1"/>
    <col min="5" max="5" width="2.8984375" style="1" customWidth="1"/>
    <col min="6" max="6" width="9.796875" style="1" customWidth="1"/>
    <col min="7" max="7" width="1.69921875" style="1" customWidth="1"/>
    <col min="8" max="16384" width="27.296875" style="1" customWidth="1"/>
  </cols>
  <sheetData>
    <row r="1" spans="1:7" ht="34.5" customHeight="1">
      <c r="A1" s="18" t="s">
        <v>15</v>
      </c>
      <c r="B1" s="18"/>
      <c r="C1" s="18"/>
      <c r="D1" s="18"/>
      <c r="E1" s="18"/>
      <c r="F1" s="18"/>
      <c r="G1" s="18"/>
    </row>
    <row r="2" spans="1:7" ht="13.5" thickBot="1">
      <c r="A2" s="2"/>
      <c r="B2" s="2"/>
      <c r="C2" s="2"/>
      <c r="D2" s="2"/>
      <c r="E2" s="2"/>
      <c r="F2" s="2"/>
      <c r="G2" s="2"/>
    </row>
    <row r="3" spans="1:7" ht="28.5" customHeight="1">
      <c r="A3" s="3" t="s">
        <v>13</v>
      </c>
      <c r="B3" s="19" t="s">
        <v>12</v>
      </c>
      <c r="C3" s="19"/>
      <c r="D3" s="19" t="s">
        <v>10</v>
      </c>
      <c r="E3" s="19"/>
      <c r="F3" s="19" t="s">
        <v>11</v>
      </c>
      <c r="G3" s="19"/>
    </row>
    <row r="4" spans="1:6" ht="16.5" customHeight="1">
      <c r="A4" s="14" t="s">
        <v>9</v>
      </c>
      <c r="B4" s="5">
        <v>13892</v>
      </c>
      <c r="C4" s="5"/>
      <c r="D4" s="5">
        <v>291272</v>
      </c>
      <c r="E4" s="5"/>
      <c r="F4" s="5">
        <f>10323133</f>
        <v>10323133</v>
      </c>
    </row>
    <row r="5" spans="1:6" ht="13.5" customHeight="1">
      <c r="A5" s="12" t="s">
        <v>8</v>
      </c>
      <c r="B5" s="4">
        <v>444</v>
      </c>
      <c r="C5" s="4"/>
      <c r="D5" s="6">
        <v>61901</v>
      </c>
      <c r="E5" s="4"/>
      <c r="F5" s="6">
        <f>2884855</f>
        <v>2884855</v>
      </c>
    </row>
    <row r="6" spans="1:6" ht="14.25" customHeight="1">
      <c r="A6" s="12" t="s">
        <v>0</v>
      </c>
      <c r="B6" s="4">
        <v>135</v>
      </c>
      <c r="C6" s="4"/>
      <c r="D6" s="6">
        <v>5179</v>
      </c>
      <c r="E6" s="7"/>
      <c r="F6" s="6">
        <f>210701</f>
        <v>210701</v>
      </c>
    </row>
    <row r="7" spans="1:6" ht="14.25" customHeight="1">
      <c r="A7" s="12" t="s">
        <v>1</v>
      </c>
      <c r="B7" s="6">
        <v>7720</v>
      </c>
      <c r="C7" s="6"/>
      <c r="D7" s="6">
        <v>101627</v>
      </c>
      <c r="E7" s="6"/>
      <c r="F7" s="6">
        <f>3126711</f>
        <v>3126711</v>
      </c>
    </row>
    <row r="8" spans="1:6" ht="14.25" customHeight="1">
      <c r="A8" s="12" t="s">
        <v>2</v>
      </c>
      <c r="B8" s="6">
        <v>500</v>
      </c>
      <c r="C8" s="6"/>
      <c r="D8" s="6">
        <v>13231</v>
      </c>
      <c r="E8" s="6"/>
      <c r="F8" s="6">
        <f>285190</f>
        <v>285190</v>
      </c>
    </row>
    <row r="9" spans="1:6" ht="14.25" customHeight="1">
      <c r="A9" s="12" t="s">
        <v>3</v>
      </c>
      <c r="B9" s="8">
        <v>529</v>
      </c>
      <c r="C9" s="8"/>
      <c r="D9" s="6">
        <v>10365</v>
      </c>
      <c r="E9" s="7"/>
      <c r="F9" s="9">
        <f>848401</f>
        <v>848401</v>
      </c>
    </row>
    <row r="10" spans="1:6" ht="14.25" customHeight="1">
      <c r="A10" s="12" t="s">
        <v>4</v>
      </c>
      <c r="B10" s="8">
        <v>73</v>
      </c>
      <c r="C10" s="8"/>
      <c r="D10" s="6">
        <v>730</v>
      </c>
      <c r="E10" s="7"/>
      <c r="F10" s="9">
        <f>15372</f>
        <v>15372</v>
      </c>
    </row>
    <row r="11" spans="1:6" ht="14.25" customHeight="1">
      <c r="A11" s="12" t="s">
        <v>5</v>
      </c>
      <c r="B11" s="6">
        <v>3087</v>
      </c>
      <c r="C11" s="6"/>
      <c r="D11" s="6">
        <v>52467</v>
      </c>
      <c r="E11" s="6"/>
      <c r="F11" s="6">
        <f>1709137</f>
        <v>1709137</v>
      </c>
    </row>
    <row r="12" spans="1:6" ht="14.25" customHeight="1">
      <c r="A12" s="12" t="s">
        <v>6</v>
      </c>
      <c r="B12" s="6">
        <v>835</v>
      </c>
      <c r="C12" s="6"/>
      <c r="D12" s="6">
        <v>36024</v>
      </c>
      <c r="E12" s="6"/>
      <c r="F12" s="6">
        <f>951365</f>
        <v>951365</v>
      </c>
    </row>
    <row r="13" spans="1:7" ht="14.25" customHeight="1">
      <c r="A13" s="13" t="s">
        <v>7</v>
      </c>
      <c r="B13" s="10">
        <v>569</v>
      </c>
      <c r="C13" s="10"/>
      <c r="D13" s="11">
        <v>9748</v>
      </c>
      <c r="E13" s="11"/>
      <c r="F13" s="11">
        <f>291401</f>
        <v>291401</v>
      </c>
      <c r="G13" s="10"/>
    </row>
    <row r="14" spans="1:7" ht="12.75">
      <c r="A14" s="17" t="s">
        <v>14</v>
      </c>
      <c r="B14" s="17"/>
      <c r="C14" s="17"/>
      <c r="D14" s="17"/>
      <c r="E14" s="17"/>
      <c r="F14" s="17"/>
      <c r="G14" s="17"/>
    </row>
    <row r="15" spans="1:7" ht="12.75" customHeight="1">
      <c r="A15" s="17"/>
      <c r="B15" s="17"/>
      <c r="C15" s="17"/>
      <c r="D15" s="17"/>
      <c r="E15" s="17"/>
      <c r="F15" s="17"/>
      <c r="G15" s="17"/>
    </row>
    <row r="16" spans="1:7" ht="12.75" customHeight="1">
      <c r="A16" s="17"/>
      <c r="B16" s="17"/>
      <c r="C16" s="17"/>
      <c r="D16" s="17"/>
      <c r="E16" s="17"/>
      <c r="F16" s="17"/>
      <c r="G16" s="17"/>
    </row>
    <row r="17" spans="1:7" ht="43.5" customHeight="1">
      <c r="A17" s="17"/>
      <c r="B17" s="17"/>
      <c r="C17" s="17"/>
      <c r="D17" s="17"/>
      <c r="E17" s="17"/>
      <c r="F17" s="17"/>
      <c r="G17" s="17"/>
    </row>
    <row r="18" spans="1:7" ht="13.5" customHeight="1">
      <c r="A18" s="15"/>
      <c r="B18" s="15"/>
      <c r="C18" s="15"/>
      <c r="D18" s="15"/>
      <c r="E18" s="15"/>
      <c r="F18" s="15"/>
      <c r="G18" s="15"/>
    </row>
    <row r="19" spans="1:7" ht="9.75" customHeight="1" hidden="1">
      <c r="A19" s="16" t="s">
        <v>16</v>
      </c>
      <c r="B19" s="16"/>
      <c r="C19" s="16"/>
      <c r="D19" s="16"/>
      <c r="E19" s="16"/>
      <c r="F19" s="16"/>
      <c r="G19" s="16"/>
    </row>
    <row r="20" spans="1:7" ht="39.75" customHeight="1">
      <c r="A20" s="16"/>
      <c r="B20" s="16"/>
      <c r="C20" s="16"/>
      <c r="D20" s="16"/>
      <c r="E20" s="16"/>
      <c r="F20" s="16"/>
      <c r="G20" s="16"/>
    </row>
    <row r="21" ht="31.5" customHeight="1"/>
  </sheetData>
  <mergeCells count="6">
    <mergeCell ref="A19:G20"/>
    <mergeCell ref="A14:G17"/>
    <mergeCell ref="A1:G1"/>
    <mergeCell ref="B3:C3"/>
    <mergeCell ref="D3:E3"/>
    <mergeCell ref="F3:G3"/>
  </mergeCells>
  <printOptions horizontalCentered="1"/>
  <pageMargins left="1" right="1" top="1" bottom="1" header="0.5" footer="0.5"/>
  <pageSetup fitToHeight="1" fitToWidth="1" horizontalDpi="600" verticalDpi="600" orientation="portrait" scale="96" r:id="rId1"/>
  <headerFooter alignWithMargins="0">
    <oddHeader>&amp;REconomy and Finance</oddHeader>
    <oddFooter>&amp;LBTS State Transportation Profile&amp;C F-1&amp;RTexas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2002-10-28T19:34:35Z</cp:lastPrinted>
  <dcterms:created xsi:type="dcterms:W3CDTF">2001-12-27T20:41:35Z</dcterms:created>
  <dcterms:modified xsi:type="dcterms:W3CDTF">2002-12-20T15:13:52Z</dcterms:modified>
  <cp:category/>
  <cp:version/>
  <cp:contentType/>
  <cp:contentStatus/>
</cp:coreProperties>
</file>