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2120" windowHeight="9105" activeTab="0"/>
  </bookViews>
  <sheets>
    <sheet name="4-22" sheetId="1" r:id="rId1"/>
  </sheets>
  <definedNames/>
  <calcPr fullCalcOnLoad="1"/>
</workbook>
</file>

<file path=xl/sharedStrings.xml><?xml version="1.0" encoding="utf-8"?>
<sst xmlns="http://schemas.openxmlformats.org/spreadsheetml/2006/main" count="87" uniqueCount="65">
  <si>
    <t>Vehicle-miles (millions)</t>
  </si>
  <si>
    <t>Passenger car</t>
  </si>
  <si>
    <t>Other 2-axle 4-tire vehicle</t>
  </si>
  <si>
    <t>N</t>
  </si>
  <si>
    <t>Motorcycle</t>
  </si>
  <si>
    <t>a</t>
  </si>
  <si>
    <t>Fuel consumed (million gallons)</t>
  </si>
  <si>
    <t xml:space="preserve">These new categories include passenger car, other 2-axle 4-tire vehicle, single-unit 2-axle 6-tire or more truck, and combination truck. </t>
  </si>
  <si>
    <t>SOURCES:</t>
  </si>
  <si>
    <t>Vehicle-miles:</t>
  </si>
  <si>
    <t>Passenger car:</t>
  </si>
  <si>
    <t>Other 2-axle 4-tire vehicle:</t>
  </si>
  <si>
    <t>Motorcycle:</t>
  </si>
  <si>
    <t>For 1970-94, the unrevised motorcycle vehicle-miles are subtracted from the combined passenger car and motorcycle vehicle-miles from VM-201A.</t>
  </si>
  <si>
    <t>Fuel consumed:</t>
  </si>
  <si>
    <t>For 1970-94, the unrevised motorcycle fuel consumed is subtracted from the combined passenger car and motorcycle fuel consumed from VM-201A.</t>
  </si>
  <si>
    <t xml:space="preserve">passenger car (1960-97): 1.95, 1.93, 1.91, 1.89, 1.81, 1.68, 1.62, 1.62, 1.61, 1.61, 1.60, 1.59, 1.59, 1.59; </t>
  </si>
  <si>
    <t>other 2-axle 4-tire vehicle (1960-97): 1.87, 1.85, 1.83, 1.81, 1.79, 1.76, 1.74, 1.72, 1.70, 1.68, 1.66, 1.64, 1.64, 1.64;</t>
  </si>
  <si>
    <t xml:space="preserve">motorcycle (1960-97): 1.1, 1.1, 1.1, 1.1, 1.2, 1.3, 1.3, 1.27, 1.25, 1.23, 1.21, 1.18, 1.18, 1.18. </t>
  </si>
  <si>
    <t>b</t>
  </si>
  <si>
    <t xml:space="preserve">Passenger-miles: </t>
  </si>
  <si>
    <t>1960-97:  Vehicle-miles multiplied by vehicle occupancy rates.</t>
  </si>
  <si>
    <r>
      <t>Table 4-22:</t>
    </r>
    <r>
      <rPr>
        <b/>
        <sz val="14"/>
        <rFont val="Arial"/>
        <family val="2"/>
      </rPr>
      <t xml:space="preserve">  </t>
    </r>
    <r>
      <rPr>
        <b/>
        <sz val="12"/>
        <rFont val="Arial"/>
        <family val="2"/>
      </rPr>
      <t>Energy Intensity of Passenger Cars, Other 2-Axle 4-Tire Vehicles, and Motorcycles</t>
    </r>
  </si>
  <si>
    <r>
      <t>R</t>
    </r>
    <r>
      <rPr>
        <sz val="11"/>
        <rFont val="Arial Narrow"/>
        <family val="2"/>
      </rPr>
      <t>1,550,000</t>
    </r>
  </si>
  <si>
    <r>
      <t>R</t>
    </r>
    <r>
      <rPr>
        <sz val="11"/>
        <rFont val="Arial Narrow"/>
        <family val="2"/>
      </rPr>
      <t>868,000</t>
    </r>
  </si>
  <si>
    <r>
      <t>R</t>
    </r>
    <r>
      <rPr>
        <sz val="11"/>
        <rFont val="Arial Narrow"/>
        <family val="2"/>
      </rPr>
      <t>10,300</t>
    </r>
  </si>
  <si>
    <r>
      <t>Passenger-miles (millions)</t>
    </r>
    <r>
      <rPr>
        <b/>
        <vertAlign val="superscript"/>
        <sz val="11"/>
        <rFont val="Arial Narrow"/>
        <family val="2"/>
      </rPr>
      <t>a</t>
    </r>
  </si>
  <si>
    <r>
      <t>R</t>
    </r>
    <r>
      <rPr>
        <sz val="11"/>
        <rFont val="Arial Narrow"/>
        <family val="2"/>
      </rPr>
      <t>2,464,000</t>
    </r>
  </si>
  <si>
    <r>
      <t>R</t>
    </r>
    <r>
      <rPr>
        <sz val="11"/>
        <rFont val="Arial Narrow"/>
        <family val="2"/>
      </rPr>
      <t>1,381,000</t>
    </r>
  </si>
  <si>
    <r>
      <t>R</t>
    </r>
    <r>
      <rPr>
        <sz val="11"/>
        <rFont val="Arial Narrow"/>
        <family val="2"/>
      </rPr>
      <t>71,695</t>
    </r>
  </si>
  <si>
    <r>
      <t>R</t>
    </r>
    <r>
      <rPr>
        <sz val="11"/>
        <rFont val="Arial Narrow"/>
        <family val="2"/>
      </rPr>
      <t>50,462</t>
    </r>
  </si>
  <si>
    <r>
      <t>R</t>
    </r>
    <r>
      <rPr>
        <sz val="11"/>
        <rFont val="Arial Narrow"/>
        <family val="2"/>
      </rPr>
      <t>206</t>
    </r>
  </si>
  <si>
    <r>
      <t>Energy intensity (Btu/passenger-mile)</t>
    </r>
    <r>
      <rPr>
        <b/>
        <vertAlign val="superscript"/>
        <sz val="11"/>
        <rFont val="Arial Narrow"/>
        <family val="2"/>
      </rPr>
      <t>c</t>
    </r>
  </si>
  <si>
    <r>
      <t>R</t>
    </r>
    <r>
      <rPr>
        <sz val="11"/>
        <rFont val="Arial Narrow"/>
        <family val="2"/>
      </rPr>
      <t>3,637</t>
    </r>
  </si>
  <si>
    <r>
      <t>R</t>
    </r>
    <r>
      <rPr>
        <sz val="11"/>
        <rFont val="Arial Narrow"/>
        <family val="2"/>
      </rPr>
      <t>4,568</t>
    </r>
  </si>
  <si>
    <r>
      <t>R</t>
    </r>
    <r>
      <rPr>
        <sz val="11"/>
        <rFont val="Arial Narrow"/>
        <family val="2"/>
      </rPr>
      <t>2,341</t>
    </r>
  </si>
  <si>
    <r>
      <t>KEY:</t>
    </r>
    <r>
      <rPr>
        <sz val="9"/>
        <rFont val="Arial"/>
        <family val="2"/>
      </rPr>
      <t xml:space="preserve"> Btu = British thermal unit; N = data do not exist; R = revised.</t>
    </r>
  </si>
  <si>
    <r>
      <t>b</t>
    </r>
    <r>
      <rPr>
        <sz val="9"/>
        <rFont val="Arial"/>
        <family val="2"/>
      </rPr>
      <t xml:space="preserve"> Included in passenger car.</t>
    </r>
  </si>
  <si>
    <r>
      <t xml:space="preserve">NOTES: </t>
    </r>
    <r>
      <rPr>
        <sz val="9"/>
        <rFont val="Arial"/>
        <family val="2"/>
      </rPr>
      <t xml:space="preserve"> In 1995, the U.S. Department of Transportation, Federal Highway Administration revised its vehicle type categories for 1993 and later data. </t>
    </r>
  </si>
  <si>
    <r>
      <t xml:space="preserve">1960-94: U.S. Department of Transportation, Federal Highway Administration, </t>
    </r>
    <r>
      <rPr>
        <i/>
        <sz val="9"/>
        <rFont val="Arial"/>
        <family val="2"/>
      </rPr>
      <t>Highway Statistics Summary to 1995,</t>
    </r>
    <r>
      <rPr>
        <sz val="9"/>
        <rFont val="Arial"/>
        <family val="2"/>
      </rPr>
      <t xml:space="preserve"> FHWA-PL-97-009 (Washington, DC: July 1997), table VM-201A.</t>
    </r>
  </si>
  <si>
    <r>
      <t xml:space="preserve">1995-2000: Ibid., </t>
    </r>
    <r>
      <rPr>
        <i/>
        <sz val="9"/>
        <rFont val="Arial"/>
        <family val="2"/>
      </rPr>
      <t xml:space="preserve">Highway Statistics </t>
    </r>
    <r>
      <rPr>
        <sz val="9"/>
        <rFont val="Arial"/>
        <family val="2"/>
      </rPr>
      <t>(Washington, DC: Annual issues), table VM-1.</t>
    </r>
  </si>
  <si>
    <r>
      <t xml:space="preserve">1960-94: Ibid., </t>
    </r>
    <r>
      <rPr>
        <i/>
        <sz val="9"/>
        <rFont val="Arial"/>
        <family val="2"/>
      </rPr>
      <t>Highway Statistics, Summary to 1995,</t>
    </r>
    <r>
      <rPr>
        <sz val="9"/>
        <rFont val="Arial"/>
        <family val="2"/>
      </rPr>
      <t xml:space="preserve"> FHWA-PL-97-009 (Washington, DC: July 1997), table VM-201A.</t>
    </r>
  </si>
  <si>
    <r>
      <t xml:space="preserve">1995-2000: Ibid., </t>
    </r>
    <r>
      <rPr>
        <i/>
        <sz val="9"/>
        <rFont val="Arial"/>
        <family val="2"/>
      </rPr>
      <t>Highway Statistics</t>
    </r>
    <r>
      <rPr>
        <sz val="9"/>
        <rFont val="Arial"/>
        <family val="2"/>
      </rPr>
      <t xml:space="preserve"> (Washington, DC: Annual issues), table VM-1.</t>
    </r>
  </si>
  <si>
    <r>
      <t xml:space="preserve">1970-85: Ibid., </t>
    </r>
    <r>
      <rPr>
        <i/>
        <sz val="9"/>
        <rFont val="Arial"/>
        <family val="2"/>
      </rPr>
      <t xml:space="preserve">Highway Statistics, Summary to 1985 </t>
    </r>
    <r>
      <rPr>
        <sz val="9"/>
        <rFont val="Arial"/>
        <family val="2"/>
      </rPr>
      <t>(Washington, DC: 1986), table VM-201A.</t>
    </r>
  </si>
  <si>
    <r>
      <t xml:space="preserve">1990-2000: Ibid., </t>
    </r>
    <r>
      <rPr>
        <i/>
        <sz val="9"/>
        <rFont val="Arial"/>
        <family val="2"/>
      </rPr>
      <t>Highway Statistics</t>
    </r>
    <r>
      <rPr>
        <sz val="9"/>
        <rFont val="Arial"/>
        <family val="2"/>
      </rPr>
      <t xml:space="preserve"> (Washington, DC: Annual issues), table VM-1.</t>
    </r>
  </si>
  <si>
    <r>
      <t xml:space="preserve">1998-2000:  Ibid., </t>
    </r>
    <r>
      <rPr>
        <i/>
        <sz val="9"/>
        <rFont val="Arial"/>
        <family val="2"/>
      </rPr>
      <t xml:space="preserve">Highway Statistics </t>
    </r>
    <r>
      <rPr>
        <sz val="9"/>
        <rFont val="Arial"/>
        <family val="2"/>
      </rPr>
      <t>(Washington, DC:  Annual issues), table VM-1.</t>
    </r>
  </si>
  <si>
    <r>
      <t xml:space="preserve">1960-94: U.S. Department of Transportation, Federal Highway Administration, </t>
    </r>
    <r>
      <rPr>
        <i/>
        <sz val="9"/>
        <rFont val="Arial"/>
        <family val="2"/>
      </rPr>
      <t xml:space="preserve">Highway Statistics Summary to 1995, </t>
    </r>
    <r>
      <rPr>
        <sz val="9"/>
        <rFont val="Arial"/>
        <family val="2"/>
      </rPr>
      <t>FHWA-PL-97-009 (Washington, DC: July 1997), table VM-201A.</t>
    </r>
  </si>
  <si>
    <r>
      <t xml:space="preserve">a </t>
    </r>
    <r>
      <rPr>
        <sz val="9"/>
        <rFont val="Arial"/>
        <family val="2"/>
      </rPr>
      <t xml:space="preserve"> Passenger-miles are derived by multiplying vehicle-miles by an average occupancy rate for that vehicle type based on data provided by the Federal Highway Administration, Nationwide Personal Transportation Survey, 1977, 1983, 1995. Average vehicle occupancy rates are as follows:</t>
    </r>
  </si>
  <si>
    <t>Other 2-axle 4-tire vehicle includes vans, pickup trucks, and sport utility vehicles. In previous years, some minivans and sport utility vehicles were included in the passenger car category. Single-unit 2-axle 6-tire or more trucks are on a single frame with at least 2 axles and 6 tires.   Pre-1993 data have been reassigned to the closest available category.</t>
  </si>
  <si>
    <r>
      <t>c</t>
    </r>
    <r>
      <rPr>
        <sz val="9"/>
        <rFont val="Arial"/>
        <family val="2"/>
      </rPr>
      <t xml:space="preserve"> Energy Intensity (Btu/passenger-mile) is calculated by converting the fuel consumption in gallons to the energy equivalent Btu units and dividing by the passenger-miles.  The heat equivalent factor used for Btu conversion is 125,000 Btus/gallon.</t>
    </r>
  </si>
  <si>
    <r>
      <t xml:space="preserve">1995-2000: Ibid., </t>
    </r>
    <r>
      <rPr>
        <i/>
        <sz val="9"/>
        <rFont val="Arial"/>
        <family val="2"/>
      </rPr>
      <t xml:space="preserve">Highway Statistics </t>
    </r>
    <r>
      <rPr>
        <sz val="9"/>
        <rFont val="Arial"/>
        <family val="2"/>
      </rPr>
      <t>(Washington, DC: Annual issues)</t>
    </r>
    <r>
      <rPr>
        <b/>
        <sz val="9"/>
        <rFont val="Arial"/>
        <family val="2"/>
      </rPr>
      <t>,</t>
    </r>
    <r>
      <rPr>
        <sz val="9"/>
        <rFont val="Arial"/>
        <family val="2"/>
      </rPr>
      <t xml:space="preserve"> table VM-1.</t>
    </r>
  </si>
  <si>
    <t>Data for vehicle-miles and passenger-miles have been rounded to the nearest billion miles to accommodate the uncertainties associated with these estimates.</t>
  </si>
  <si>
    <t>1960</t>
  </si>
  <si>
    <t>1965</t>
  </si>
  <si>
    <t>1970</t>
  </si>
  <si>
    <t>1975</t>
  </si>
  <si>
    <t>1980</t>
  </si>
  <si>
    <t>1985</t>
  </si>
  <si>
    <t>1990</t>
  </si>
  <si>
    <t>1995</t>
  </si>
  <si>
    <t>1996</t>
  </si>
  <si>
    <t>1997</t>
  </si>
  <si>
    <t>1998</t>
  </si>
  <si>
    <t>1999</t>
  </si>
  <si>
    <t>2000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</si>
</sst>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_W"/>
    <numFmt numFmtId="166" formatCode="0.0"/>
    <numFmt numFmtId="167" formatCode="0.000"/>
  </numFmts>
  <fonts count="23">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sz val="12"/>
      <name val="Helv"/>
      <family val="0"/>
    </font>
    <font>
      <b/>
      <sz val="14"/>
      <name val="Helv"/>
      <family val="0"/>
    </font>
    <font>
      <b/>
      <sz val="12"/>
      <name val="Helv"/>
      <family val="0"/>
    </font>
    <font>
      <b/>
      <sz val="14"/>
      <name val="Arial"/>
      <family val="2"/>
    </font>
    <font>
      <b/>
      <sz val="12"/>
      <name val="Arial"/>
      <family val="2"/>
    </font>
    <font>
      <b/>
      <sz val="11"/>
      <name val="Arial Narrow"/>
      <family val="2"/>
    </font>
    <font>
      <sz val="11"/>
      <name val="Arial Narrow"/>
      <family val="2"/>
    </font>
    <font>
      <vertAlign val="superscript"/>
      <sz val="11"/>
      <name val="Arial Narrow"/>
      <family val="2"/>
    </font>
    <font>
      <b/>
      <vertAlign val="superscript"/>
      <sz val="11"/>
      <name val="Arial Narrow"/>
      <family val="2"/>
    </font>
    <font>
      <b/>
      <sz val="9"/>
      <name val="Arial"/>
      <family val="2"/>
    </font>
    <font>
      <sz val="9"/>
      <name val="Arial"/>
      <family val="2"/>
    </font>
    <font>
      <vertAlign val="superscript"/>
      <sz val="9"/>
      <name val="Arial"/>
      <family val="2"/>
    </font>
    <font>
      <i/>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color indexed="8"/>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s>
  <cellStyleXfs count="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4" fontId="6" fillId="0" borderId="2" applyNumberFormat="0">
      <alignment horizontal="right" vertical="center"/>
      <protection/>
    </xf>
    <xf numFmtId="165" fontId="6" fillId="0" borderId="1">
      <alignment horizontal="right"/>
      <protection/>
    </xf>
    <xf numFmtId="0" fontId="8" fillId="0" borderId="1">
      <alignment horizontal="left"/>
      <protection/>
    </xf>
    <xf numFmtId="0" fontId="8" fillId="0" borderId="3">
      <alignment horizontal="right" vertical="center"/>
      <protection/>
    </xf>
    <xf numFmtId="0" fontId="6" fillId="0" borderId="1">
      <alignment horizontal="left" vertical="center"/>
      <protection/>
    </xf>
    <xf numFmtId="0" fontId="9" fillId="0" borderId="3">
      <alignment horizontal="left" vertical="center"/>
      <protection/>
    </xf>
    <xf numFmtId="0" fontId="9"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49" fontId="10" fillId="0" borderId="1" applyFill="0">
      <alignment horizontal="left" vertical="center"/>
      <protection/>
    </xf>
    <xf numFmtId="49" fontId="5" fillId="0" borderId="3">
      <alignment horizontal="left" vertical="center"/>
      <protection/>
    </xf>
    <xf numFmtId="164" fontId="4" fillId="0" borderId="0" applyNumberFormat="0">
      <alignment horizontal="right"/>
      <protection/>
    </xf>
    <xf numFmtId="0" fontId="8" fillId="3" borderId="0">
      <alignment horizontal="centerContinuous" vertical="center" wrapText="1"/>
      <protection/>
    </xf>
    <xf numFmtId="0" fontId="8" fillId="0" borderId="2">
      <alignment horizontal="left" vertical="center"/>
      <protection/>
    </xf>
    <xf numFmtId="0" fontId="11" fillId="0" borderId="0">
      <alignment horizontal="left" vertical="top"/>
      <protection/>
    </xf>
    <xf numFmtId="0" fontId="9" fillId="0" borderId="0">
      <alignment horizontal="left"/>
      <protection/>
    </xf>
    <xf numFmtId="0" fontId="12" fillId="0" borderId="0">
      <alignment horizontal="left"/>
      <protection/>
    </xf>
    <xf numFmtId="0" fontId="6" fillId="0" borderId="0">
      <alignment horizontal="left"/>
      <protection/>
    </xf>
    <xf numFmtId="0" fontId="11" fillId="0" borderId="0">
      <alignment horizontal="left" vertical="top"/>
      <protection/>
    </xf>
    <xf numFmtId="0" fontId="12" fillId="0" borderId="0">
      <alignment horizontal="left"/>
      <protection/>
    </xf>
    <xf numFmtId="0" fontId="6" fillId="0" borderId="0">
      <alignment horizontal="left"/>
      <protection/>
    </xf>
    <xf numFmtId="49" fontId="4" fillId="0" borderId="1">
      <alignment horizontal="left"/>
      <protection/>
    </xf>
    <xf numFmtId="0" fontId="8" fillId="0" borderId="3">
      <alignment horizontal="left"/>
      <protection/>
    </xf>
    <xf numFmtId="0" fontId="9" fillId="0" borderId="0">
      <alignment horizontal="left" vertical="center"/>
      <protection/>
    </xf>
  </cellStyleXfs>
  <cellXfs count="51">
    <xf numFmtId="0" fontId="0" fillId="0" borderId="0" xfId="0" applyAlignment="1">
      <alignment/>
    </xf>
    <xf numFmtId="0" fontId="0" fillId="0" borderId="0" xfId="0" applyFont="1" applyFill="1" applyAlignment="1">
      <alignment/>
    </xf>
    <xf numFmtId="1" fontId="0" fillId="0" borderId="0" xfId="0" applyNumberFormat="1" applyFont="1" applyFill="1" applyAlignment="1">
      <alignment/>
    </xf>
    <xf numFmtId="0" fontId="15" fillId="0" borderId="4" xfId="31" applyFont="1" applyFill="1" applyBorder="1" applyAlignment="1">
      <alignment horizontal="center"/>
      <protection/>
    </xf>
    <xf numFmtId="0" fontId="15" fillId="0" borderId="0" xfId="31" applyFont="1" applyFill="1" applyBorder="1" applyAlignment="1">
      <alignment horizontal="left"/>
      <protection/>
    </xf>
    <xf numFmtId="3" fontId="16" fillId="0" borderId="0" xfId="31" applyNumberFormat="1" applyFont="1" applyFill="1" applyBorder="1" applyAlignment="1">
      <alignment horizontal="right"/>
      <protection/>
    </xf>
    <xf numFmtId="0" fontId="16" fillId="0" borderId="0" xfId="0" applyFont="1" applyFill="1" applyAlignment="1">
      <alignment/>
    </xf>
    <xf numFmtId="0" fontId="16" fillId="0" borderId="0" xfId="31" applyFont="1" applyFill="1" applyBorder="1" applyAlignment="1">
      <alignment horizontal="left"/>
      <protection/>
    </xf>
    <xf numFmtId="3" fontId="17" fillId="0" borderId="0" xfId="31" applyNumberFormat="1" applyFont="1" applyFill="1" applyBorder="1" applyAlignment="1">
      <alignment horizontal="right"/>
      <protection/>
    </xf>
    <xf numFmtId="3" fontId="16" fillId="0" borderId="0" xfId="0" applyNumberFormat="1" applyFont="1" applyFill="1" applyAlignment="1">
      <alignment/>
    </xf>
    <xf numFmtId="4" fontId="16" fillId="0" borderId="0" xfId="31" applyNumberFormat="1" applyFont="1" applyFill="1" applyBorder="1" applyAlignment="1">
      <alignment horizontal="right"/>
      <protection/>
    </xf>
    <xf numFmtId="0" fontId="16" fillId="0" borderId="5" xfId="31" applyFont="1" applyFill="1" applyBorder="1" applyAlignment="1">
      <alignment horizontal="left"/>
      <protection/>
    </xf>
    <xf numFmtId="3" fontId="17" fillId="0" borderId="5" xfId="31" applyNumberFormat="1" applyFont="1" applyFill="1" applyBorder="1" applyAlignment="1">
      <alignment horizontal="right"/>
      <protection/>
    </xf>
    <xf numFmtId="3" fontId="16" fillId="0" borderId="5" xfId="31" applyNumberFormat="1" applyFont="1" applyFill="1" applyBorder="1" applyAlignment="1">
      <alignment horizontal="right"/>
      <protection/>
    </xf>
    <xf numFmtId="0" fontId="20" fillId="0" borderId="6" xfId="31" applyFont="1" applyFill="1" applyBorder="1" applyAlignment="1">
      <alignment horizontal="left"/>
      <protection/>
    </xf>
    <xf numFmtId="3" fontId="21" fillId="0" borderId="0" xfId="31" applyNumberFormat="1" applyFont="1" applyFill="1" applyBorder="1" applyAlignment="1">
      <alignment horizontal="right"/>
      <protection/>
    </xf>
    <xf numFmtId="3" fontId="20" fillId="0" borderId="0" xfId="31" applyNumberFormat="1" applyFont="1" applyFill="1" applyBorder="1" applyAlignment="1">
      <alignment horizontal="right"/>
      <protection/>
    </xf>
    <xf numFmtId="0" fontId="20" fillId="0" borderId="0" xfId="0" applyFont="1" applyFill="1" applyAlignment="1">
      <alignment/>
    </xf>
    <xf numFmtId="0" fontId="20" fillId="0" borderId="0" xfId="31" applyFont="1" applyFill="1" applyBorder="1" applyAlignment="1">
      <alignment horizontal="left"/>
      <protection/>
    </xf>
    <xf numFmtId="0" fontId="21" fillId="0" borderId="0" xfId="29" applyFont="1" applyFill="1" applyBorder="1" applyAlignment="1">
      <alignment horizontal="left"/>
      <protection/>
    </xf>
    <xf numFmtId="0" fontId="20" fillId="0" borderId="0" xfId="31" applyFont="1" applyFill="1" applyAlignment="1">
      <alignment horizontal="left"/>
      <protection/>
    </xf>
    <xf numFmtId="0" fontId="21" fillId="0" borderId="0" xfId="30" applyFont="1" applyFill="1" applyAlignment="1">
      <alignment horizontal="left"/>
      <protection/>
    </xf>
    <xf numFmtId="0" fontId="20" fillId="0" borderId="0" xfId="0" applyFont="1" applyFill="1" applyAlignment="1">
      <alignment/>
    </xf>
    <xf numFmtId="0" fontId="20" fillId="0" borderId="0" xfId="0" applyFont="1" applyFill="1" applyAlignment="1">
      <alignment horizontal="left"/>
    </xf>
    <xf numFmtId="0" fontId="19" fillId="0" borderId="0" xfId="0" applyFont="1" applyFill="1" applyAlignment="1">
      <alignment horizontal="left"/>
    </xf>
    <xf numFmtId="49" fontId="19" fillId="0" borderId="0" xfId="0" applyNumberFormat="1" applyFont="1" applyFill="1" applyAlignment="1">
      <alignment horizontal="left"/>
    </xf>
    <xf numFmtId="49" fontId="22" fillId="0" borderId="0" xfId="0" applyNumberFormat="1" applyFont="1" applyFill="1" applyAlignment="1">
      <alignment horizontal="left"/>
    </xf>
    <xf numFmtId="49" fontId="20" fillId="0" borderId="0" xfId="0" applyNumberFormat="1" applyFont="1" applyFill="1" applyAlignment="1">
      <alignment horizontal="left"/>
    </xf>
    <xf numFmtId="3" fontId="17" fillId="0" borderId="0" xfId="31" applyNumberFormat="1" applyFont="1" applyFill="1" applyBorder="1" applyAlignment="1">
      <alignment horizontal="right" vertical="top"/>
      <protection/>
    </xf>
    <xf numFmtId="3" fontId="16" fillId="0" borderId="0" xfId="31" applyNumberFormat="1" applyFont="1" applyFill="1" applyBorder="1" applyAlignment="1">
      <alignment horizontal="right" vertical="top"/>
      <protection/>
    </xf>
    <xf numFmtId="3" fontId="17" fillId="0" borderId="5" xfId="31" applyNumberFormat="1" applyFont="1" applyFill="1" applyBorder="1" applyAlignment="1">
      <alignment horizontal="right" vertical="top"/>
      <protection/>
    </xf>
    <xf numFmtId="4" fontId="16" fillId="0" borderId="0" xfId="31" applyNumberFormat="1" applyFont="1" applyFill="1" applyBorder="1" applyAlignment="1">
      <alignment horizontal="right" vertical="top"/>
      <protection/>
    </xf>
    <xf numFmtId="0" fontId="0" fillId="0" borderId="0" xfId="0" applyFont="1" applyFill="1" applyAlignment="1">
      <alignment/>
    </xf>
    <xf numFmtId="49" fontId="15" fillId="0" borderId="4" xfId="31" applyNumberFormat="1" applyFont="1" applyFill="1" applyBorder="1" applyAlignment="1">
      <alignment horizontal="center"/>
      <protection/>
    </xf>
    <xf numFmtId="0" fontId="0" fillId="0" borderId="0" xfId="0" applyFont="1" applyFill="1" applyAlignment="1">
      <alignment horizontal="center"/>
    </xf>
    <xf numFmtId="0" fontId="14" fillId="0" borderId="5" xfId="42" applyFont="1" applyFill="1" applyBorder="1" applyAlignment="1">
      <alignment horizontal="left"/>
      <protection/>
    </xf>
    <xf numFmtId="0" fontId="0" fillId="0" borderId="5" xfId="0" applyFont="1" applyFill="1" applyBorder="1" applyAlignment="1">
      <alignment/>
    </xf>
    <xf numFmtId="0" fontId="19" fillId="0" borderId="0" xfId="31" applyFont="1" applyFill="1" applyBorder="1" applyAlignment="1">
      <alignment horizontal="left" wrapText="1"/>
      <protection/>
    </xf>
    <xf numFmtId="0" fontId="0" fillId="0" borderId="0" xfId="0" applyFont="1" applyFill="1" applyAlignment="1">
      <alignment horizontal="left" wrapText="1"/>
    </xf>
    <xf numFmtId="0" fontId="19" fillId="0" borderId="6" xfId="31" applyFont="1" applyFill="1" applyBorder="1" applyAlignment="1">
      <alignment horizontal="left" wrapText="1"/>
      <protection/>
    </xf>
    <xf numFmtId="0" fontId="0" fillId="0" borderId="6" xfId="0" applyFont="1" applyFill="1" applyBorder="1" applyAlignment="1">
      <alignment horizontal="left" wrapText="1"/>
    </xf>
    <xf numFmtId="0" fontId="20" fillId="0" borderId="0" xfId="31" applyFont="1" applyFill="1" applyAlignment="1">
      <alignment horizontal="left" wrapText="1"/>
      <protection/>
    </xf>
    <xf numFmtId="0" fontId="21" fillId="0" borderId="0" xfId="29" applyNumberFormat="1" applyFont="1" applyFill="1" applyBorder="1" applyAlignment="1">
      <alignment horizontal="left" wrapText="1"/>
      <protection/>
    </xf>
    <xf numFmtId="49" fontId="20" fillId="0" borderId="0" xfId="0" applyNumberFormat="1" applyFont="1" applyFill="1" applyAlignment="1">
      <alignment horizontal="left" wrapText="1"/>
    </xf>
    <xf numFmtId="0" fontId="19" fillId="0" borderId="0" xfId="31" applyFont="1" applyFill="1" applyAlignment="1">
      <alignment horizontal="left" wrapText="1"/>
      <protection/>
    </xf>
    <xf numFmtId="0" fontId="20" fillId="0" borderId="0" xfId="31" applyNumberFormat="1" applyFont="1" applyFill="1" applyAlignment="1">
      <alignment horizontal="left" wrapText="1"/>
      <protection/>
    </xf>
    <xf numFmtId="49" fontId="22" fillId="0" borderId="0" xfId="0" applyNumberFormat="1" applyFont="1" applyFill="1" applyAlignment="1">
      <alignment horizontal="left" wrapText="1"/>
    </xf>
    <xf numFmtId="49" fontId="19" fillId="0" borderId="0" xfId="0" applyNumberFormat="1" applyFont="1" applyFill="1" applyAlignment="1">
      <alignment horizontal="left" wrapText="1"/>
    </xf>
    <xf numFmtId="0" fontId="21" fillId="0" borderId="0" xfId="30" applyFont="1" applyFill="1" applyAlignment="1">
      <alignment horizontal="left" wrapText="1"/>
      <protection/>
    </xf>
    <xf numFmtId="0" fontId="20" fillId="0" borderId="0" xfId="0" applyFont="1" applyFill="1" applyAlignment="1">
      <alignment horizontal="left" wrapText="1"/>
    </xf>
    <xf numFmtId="0" fontId="19" fillId="0" borderId="0" xfId="0" applyFont="1" applyFill="1" applyAlignment="1">
      <alignment horizontal="left" wrapText="1"/>
    </xf>
  </cellXfs>
  <cellStyles count="34">
    <cellStyle name="Normal" xfId="0"/>
    <cellStyle name="Comma" xfId="15"/>
    <cellStyle name="Comma [0]" xfId="16"/>
    <cellStyle name="Currency" xfId="17"/>
    <cellStyle name="Currency [0]" xfId="18"/>
    <cellStyle name="Data" xfId="19"/>
    <cellStyle name="Data Superscript" xfId="20"/>
    <cellStyle name="Data_1-43A" xfId="21"/>
    <cellStyle name="Data-one deci" xfId="22"/>
    <cellStyle name="Hed Side" xfId="23"/>
    <cellStyle name="Hed Side bold" xfId="24"/>
    <cellStyle name="Hed Side Regular" xfId="25"/>
    <cellStyle name="Hed Side_1-43A" xfId="26"/>
    <cellStyle name="Hed Top" xfId="27"/>
    <cellStyle name="Percent" xfId="28"/>
    <cellStyle name="Source Hed" xfId="29"/>
    <cellStyle name="Source Superscript" xfId="30"/>
    <cellStyle name="Source Text" xfId="31"/>
    <cellStyle name="Superscript" xfId="32"/>
    <cellStyle name="Superscript- regular" xfId="33"/>
    <cellStyle name="Superscript_1-43A" xfId="34"/>
    <cellStyle name="Table Data" xfId="35"/>
    <cellStyle name="Table Head Top" xfId="36"/>
    <cellStyle name="Table Hed Side" xfId="37"/>
    <cellStyle name="Table Title" xfId="38"/>
    <cellStyle name="Title Text" xfId="39"/>
    <cellStyle name="Title Text 1" xfId="40"/>
    <cellStyle name="Title Text 2" xfId="41"/>
    <cellStyle name="Title-1" xfId="42"/>
    <cellStyle name="Title-2" xfId="43"/>
    <cellStyle name="Title-3" xfId="44"/>
    <cellStyle name="Wrap" xfId="45"/>
    <cellStyle name="Wrap Bold" xfId="46"/>
    <cellStyle name="Wrap Title"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4"/>
  <sheetViews>
    <sheetView tabSelected="1" workbookViewId="0" topLeftCell="A1">
      <selection activeCell="A1" sqref="A1:N1"/>
    </sheetView>
  </sheetViews>
  <sheetFormatPr defaultColWidth="9.140625" defaultRowHeight="12.75"/>
  <cols>
    <col min="1" max="1" width="42.57421875" style="1" customWidth="1"/>
    <col min="2" max="14" width="9.7109375" style="1" customWidth="1"/>
    <col min="15" max="16384" width="9.140625" style="1" customWidth="1"/>
  </cols>
  <sheetData>
    <row r="1" spans="1:14" ht="18.75" thickBot="1">
      <c r="A1" s="35" t="s">
        <v>22</v>
      </c>
      <c r="B1" s="36"/>
      <c r="C1" s="36"/>
      <c r="D1" s="36"/>
      <c r="E1" s="36"/>
      <c r="F1" s="36"/>
      <c r="G1" s="36"/>
      <c r="H1" s="36"/>
      <c r="I1" s="36"/>
      <c r="J1" s="36"/>
      <c r="K1" s="36"/>
      <c r="L1" s="36"/>
      <c r="M1" s="36"/>
      <c r="N1" s="36"/>
    </row>
    <row r="2" spans="1:14" s="34" customFormat="1" ht="16.5">
      <c r="A2" s="3"/>
      <c r="B2" s="33" t="s">
        <v>52</v>
      </c>
      <c r="C2" s="33" t="s">
        <v>53</v>
      </c>
      <c r="D2" s="33" t="s">
        <v>54</v>
      </c>
      <c r="E2" s="33" t="s">
        <v>55</v>
      </c>
      <c r="F2" s="33" t="s">
        <v>56</v>
      </c>
      <c r="G2" s="33" t="s">
        <v>57</v>
      </c>
      <c r="H2" s="33" t="s">
        <v>58</v>
      </c>
      <c r="I2" s="33" t="s">
        <v>59</v>
      </c>
      <c r="J2" s="33" t="s">
        <v>60</v>
      </c>
      <c r="K2" s="33" t="s">
        <v>61</v>
      </c>
      <c r="L2" s="33" t="s">
        <v>62</v>
      </c>
      <c r="M2" s="33" t="s">
        <v>63</v>
      </c>
      <c r="N2" s="33" t="s">
        <v>64</v>
      </c>
    </row>
    <row r="3" spans="1:14" ht="16.5">
      <c r="A3" s="4" t="s">
        <v>0</v>
      </c>
      <c r="B3" s="5"/>
      <c r="C3" s="5"/>
      <c r="D3" s="5"/>
      <c r="E3" s="5"/>
      <c r="F3" s="5"/>
      <c r="G3" s="5"/>
      <c r="H3" s="5"/>
      <c r="I3" s="5"/>
      <c r="J3" s="5"/>
      <c r="K3" s="5"/>
      <c r="L3" s="5"/>
      <c r="M3" s="5"/>
      <c r="N3" s="6"/>
    </row>
    <row r="4" spans="1:14" ht="18">
      <c r="A4" s="7" t="s">
        <v>1</v>
      </c>
      <c r="B4" s="5">
        <v>587000</v>
      </c>
      <c r="C4" s="5">
        <v>723000</v>
      </c>
      <c r="D4" s="5">
        <v>917000</v>
      </c>
      <c r="E4" s="5">
        <v>1034000</v>
      </c>
      <c r="F4" s="5">
        <v>1112000</v>
      </c>
      <c r="G4" s="5">
        <v>1247000</v>
      </c>
      <c r="H4" s="5">
        <v>1408000</v>
      </c>
      <c r="I4" s="5">
        <v>1438000</v>
      </c>
      <c r="J4" s="5">
        <v>1470000</v>
      </c>
      <c r="K4" s="5">
        <v>1503000</v>
      </c>
      <c r="L4" s="28" t="s">
        <v>23</v>
      </c>
      <c r="M4" s="5">
        <v>1569000</v>
      </c>
      <c r="N4" s="9">
        <v>1602000</v>
      </c>
    </row>
    <row r="5" spans="1:14" ht="18">
      <c r="A5" s="7" t="s">
        <v>2</v>
      </c>
      <c r="B5" s="5" t="s">
        <v>3</v>
      </c>
      <c r="C5" s="5" t="s">
        <v>3</v>
      </c>
      <c r="D5" s="5">
        <v>123000</v>
      </c>
      <c r="E5" s="5">
        <v>201000</v>
      </c>
      <c r="F5" s="5">
        <v>291000</v>
      </c>
      <c r="G5" s="5">
        <v>391000</v>
      </c>
      <c r="H5" s="5">
        <v>575000</v>
      </c>
      <c r="I5" s="5">
        <v>790000</v>
      </c>
      <c r="J5" s="5">
        <v>817000</v>
      </c>
      <c r="K5" s="5">
        <v>851000</v>
      </c>
      <c r="L5" s="28" t="s">
        <v>24</v>
      </c>
      <c r="M5" s="5">
        <v>901000</v>
      </c>
      <c r="N5" s="9">
        <v>924000</v>
      </c>
    </row>
    <row r="6" spans="1:14" ht="18">
      <c r="A6" s="7" t="s">
        <v>4</v>
      </c>
      <c r="B6" s="8" t="s">
        <v>19</v>
      </c>
      <c r="C6" s="8" t="s">
        <v>19</v>
      </c>
      <c r="D6" s="5">
        <v>3000</v>
      </c>
      <c r="E6" s="5">
        <v>5600</v>
      </c>
      <c r="F6" s="5">
        <v>10200</v>
      </c>
      <c r="G6" s="5">
        <v>9100</v>
      </c>
      <c r="H6" s="5">
        <v>9600</v>
      </c>
      <c r="I6" s="5">
        <v>9800</v>
      </c>
      <c r="J6" s="5">
        <v>9900</v>
      </c>
      <c r="K6" s="5">
        <v>10100</v>
      </c>
      <c r="L6" s="28" t="s">
        <v>25</v>
      </c>
      <c r="M6" s="5">
        <v>10600</v>
      </c>
      <c r="N6" s="5">
        <v>10500</v>
      </c>
    </row>
    <row r="7" spans="1:14" ht="18">
      <c r="A7" s="4" t="s">
        <v>26</v>
      </c>
      <c r="B7" s="10"/>
      <c r="C7" s="10"/>
      <c r="D7" s="10"/>
      <c r="E7" s="10"/>
      <c r="F7" s="10"/>
      <c r="G7" s="10"/>
      <c r="H7" s="10"/>
      <c r="I7" s="10"/>
      <c r="J7" s="10"/>
      <c r="K7" s="10"/>
      <c r="L7" s="31"/>
      <c r="M7" s="10"/>
      <c r="N7" s="9"/>
    </row>
    <row r="8" spans="1:14" ht="18">
      <c r="A8" s="7" t="s">
        <v>1</v>
      </c>
      <c r="B8" s="5">
        <v>1145000</v>
      </c>
      <c r="C8" s="5">
        <v>1395000</v>
      </c>
      <c r="D8" s="5">
        <v>1751000</v>
      </c>
      <c r="E8" s="5">
        <v>1954000</v>
      </c>
      <c r="F8" s="5">
        <v>2012000</v>
      </c>
      <c r="G8" s="5">
        <v>2094000</v>
      </c>
      <c r="H8" s="5">
        <v>2282000</v>
      </c>
      <c r="I8" s="5">
        <v>2287000</v>
      </c>
      <c r="J8" s="5">
        <v>2337000</v>
      </c>
      <c r="K8" s="5">
        <v>2389000</v>
      </c>
      <c r="L8" s="28" t="s">
        <v>27</v>
      </c>
      <c r="M8" s="5">
        <v>2495000</v>
      </c>
      <c r="N8" s="9">
        <v>2547000</v>
      </c>
    </row>
    <row r="9" spans="1:14" ht="18">
      <c r="A9" s="7" t="s">
        <v>2</v>
      </c>
      <c r="B9" s="5" t="s">
        <v>3</v>
      </c>
      <c r="C9" s="5" t="s">
        <v>3</v>
      </c>
      <c r="D9" s="5">
        <v>226000</v>
      </c>
      <c r="E9" s="5">
        <v>363000</v>
      </c>
      <c r="F9" s="5">
        <v>521000</v>
      </c>
      <c r="G9" s="5">
        <v>688000</v>
      </c>
      <c r="H9" s="5">
        <v>1000000</v>
      </c>
      <c r="I9" s="5">
        <v>1256000</v>
      </c>
      <c r="J9" s="5">
        <v>1298000</v>
      </c>
      <c r="K9" s="5">
        <v>1353000</v>
      </c>
      <c r="L9" s="28" t="s">
        <v>28</v>
      </c>
      <c r="M9" s="5">
        <v>1433000</v>
      </c>
      <c r="N9" s="5">
        <v>1469000</v>
      </c>
    </row>
    <row r="10" spans="1:14" ht="18">
      <c r="A10" s="7" t="s">
        <v>4</v>
      </c>
      <c r="B10" s="8" t="s">
        <v>19</v>
      </c>
      <c r="C10" s="8" t="s">
        <v>19</v>
      </c>
      <c r="D10" s="5">
        <v>3000</v>
      </c>
      <c r="E10" s="5">
        <v>6000</v>
      </c>
      <c r="F10" s="5">
        <v>12000</v>
      </c>
      <c r="G10" s="5">
        <v>12000</v>
      </c>
      <c r="H10" s="5">
        <v>12000</v>
      </c>
      <c r="I10" s="5">
        <v>11000</v>
      </c>
      <c r="J10" s="5">
        <v>11000</v>
      </c>
      <c r="K10" s="5">
        <v>11000</v>
      </c>
      <c r="L10" s="5">
        <v>11000</v>
      </c>
      <c r="M10" s="5">
        <v>12000</v>
      </c>
      <c r="N10" s="5">
        <v>12000</v>
      </c>
    </row>
    <row r="11" spans="1:14" ht="16.5">
      <c r="A11" s="4" t="s">
        <v>6</v>
      </c>
      <c r="B11" s="5"/>
      <c r="C11" s="5"/>
      <c r="D11" s="5"/>
      <c r="E11" s="5"/>
      <c r="F11" s="5"/>
      <c r="G11" s="5"/>
      <c r="H11" s="5"/>
      <c r="I11" s="5"/>
      <c r="J11" s="5"/>
      <c r="K11" s="5"/>
      <c r="L11" s="5"/>
      <c r="M11" s="5"/>
      <c r="N11" s="9"/>
    </row>
    <row r="12" spans="1:16" ht="18">
      <c r="A12" s="7" t="s">
        <v>1</v>
      </c>
      <c r="B12" s="5">
        <v>41171</v>
      </c>
      <c r="C12" s="5">
        <v>49723</v>
      </c>
      <c r="D12" s="5">
        <v>67819</v>
      </c>
      <c r="E12" s="5">
        <v>74140</v>
      </c>
      <c r="F12" s="5">
        <v>69982</v>
      </c>
      <c r="G12" s="5">
        <v>71518</v>
      </c>
      <c r="H12" s="5">
        <v>69568</v>
      </c>
      <c r="I12" s="5">
        <v>68072</v>
      </c>
      <c r="J12" s="5">
        <v>69221</v>
      </c>
      <c r="K12" s="5">
        <v>69892</v>
      </c>
      <c r="L12" s="28" t="s">
        <v>29</v>
      </c>
      <c r="M12" s="5">
        <v>73283</v>
      </c>
      <c r="N12" s="9">
        <v>72916</v>
      </c>
      <c r="P12" s="2"/>
    </row>
    <row r="13" spans="1:14" ht="18">
      <c r="A13" s="7" t="s">
        <v>2</v>
      </c>
      <c r="B13" s="5" t="s">
        <v>3</v>
      </c>
      <c r="C13" s="5" t="s">
        <v>3</v>
      </c>
      <c r="D13" s="5">
        <v>12313</v>
      </c>
      <c r="E13" s="5">
        <v>19081</v>
      </c>
      <c r="F13" s="5">
        <v>23796</v>
      </c>
      <c r="G13" s="5">
        <v>27363</v>
      </c>
      <c r="H13" s="5">
        <v>35611</v>
      </c>
      <c r="I13" s="5">
        <v>45605</v>
      </c>
      <c r="J13" s="5">
        <v>47354</v>
      </c>
      <c r="K13" s="5">
        <v>49388</v>
      </c>
      <c r="L13" s="28" t="s">
        <v>30</v>
      </c>
      <c r="M13" s="5">
        <v>52859</v>
      </c>
      <c r="N13" s="9">
        <v>52832</v>
      </c>
    </row>
    <row r="14" spans="1:14" ht="18">
      <c r="A14" s="7" t="s">
        <v>4</v>
      </c>
      <c r="B14" s="8" t="s">
        <v>19</v>
      </c>
      <c r="C14" s="8" t="s">
        <v>19</v>
      </c>
      <c r="D14" s="5">
        <v>60</v>
      </c>
      <c r="E14" s="5">
        <v>113</v>
      </c>
      <c r="F14" s="5">
        <v>204</v>
      </c>
      <c r="G14" s="5">
        <v>182</v>
      </c>
      <c r="H14" s="5">
        <v>191</v>
      </c>
      <c r="I14" s="5">
        <v>196</v>
      </c>
      <c r="J14" s="5">
        <v>198</v>
      </c>
      <c r="K14" s="5">
        <v>202</v>
      </c>
      <c r="L14" s="28" t="s">
        <v>31</v>
      </c>
      <c r="M14" s="5">
        <v>211.68</v>
      </c>
      <c r="N14" s="5">
        <v>210</v>
      </c>
    </row>
    <row r="15" spans="1:14" ht="18">
      <c r="A15" s="4" t="s">
        <v>32</v>
      </c>
      <c r="B15" s="5"/>
      <c r="C15" s="5"/>
      <c r="D15" s="5"/>
      <c r="E15" s="5"/>
      <c r="F15" s="5"/>
      <c r="G15" s="5"/>
      <c r="H15" s="5"/>
      <c r="I15" s="5"/>
      <c r="J15" s="5"/>
      <c r="K15" s="5"/>
      <c r="L15" s="29"/>
      <c r="M15" s="5"/>
      <c r="N15" s="9"/>
    </row>
    <row r="16" spans="1:14" ht="18">
      <c r="A16" s="7" t="s">
        <v>1</v>
      </c>
      <c r="B16" s="5">
        <f aca="true" t="shared" si="0" ref="B16:K16">(B12*125000)/B8</f>
        <v>4494.650655021834</v>
      </c>
      <c r="C16" s="5">
        <f t="shared" si="0"/>
        <v>4455.465949820788</v>
      </c>
      <c r="D16" s="5">
        <f t="shared" si="0"/>
        <v>4841.447744146202</v>
      </c>
      <c r="E16" s="5">
        <f t="shared" si="0"/>
        <v>4742.835209825998</v>
      </c>
      <c r="F16" s="5">
        <f t="shared" si="0"/>
        <v>4347.788270377733</v>
      </c>
      <c r="G16" s="5">
        <f t="shared" si="0"/>
        <v>4269.221585482331</v>
      </c>
      <c r="H16" s="5">
        <f t="shared" si="0"/>
        <v>3810.692375109553</v>
      </c>
      <c r="I16" s="5">
        <f t="shared" si="0"/>
        <v>3720.594665500656</v>
      </c>
      <c r="J16" s="5">
        <f t="shared" si="0"/>
        <v>3702.4497218656397</v>
      </c>
      <c r="K16" s="5">
        <f t="shared" si="0"/>
        <v>3656.9694432817078</v>
      </c>
      <c r="L16" s="28" t="s">
        <v>33</v>
      </c>
      <c r="M16" s="5">
        <f aca="true" t="shared" si="1" ref="M16:N18">(M12*125000)/M8</f>
        <v>3671.492985971944</v>
      </c>
      <c r="N16" s="5">
        <f t="shared" si="1"/>
        <v>3578.523753435414</v>
      </c>
    </row>
    <row r="17" spans="1:14" ht="18">
      <c r="A17" s="7" t="s">
        <v>2</v>
      </c>
      <c r="B17" s="5" t="s">
        <v>3</v>
      </c>
      <c r="C17" s="5" t="s">
        <v>3</v>
      </c>
      <c r="D17" s="5">
        <f aca="true" t="shared" si="2" ref="D17:J17">(D13*125000)/D9</f>
        <v>6810.287610619469</v>
      </c>
      <c r="E17" s="5">
        <f t="shared" si="2"/>
        <v>6570.592286501377</v>
      </c>
      <c r="F17" s="5">
        <f t="shared" si="2"/>
        <v>5709.213051823416</v>
      </c>
      <c r="G17" s="5">
        <f t="shared" si="2"/>
        <v>4971.475290697675</v>
      </c>
      <c r="H17" s="5">
        <f t="shared" si="2"/>
        <v>4451.375</v>
      </c>
      <c r="I17" s="5">
        <f t="shared" si="2"/>
        <v>4538.714171974522</v>
      </c>
      <c r="J17" s="5">
        <f t="shared" si="2"/>
        <v>4560.285053929122</v>
      </c>
      <c r="K17" s="5">
        <v>4563</v>
      </c>
      <c r="L17" s="28" t="s">
        <v>34</v>
      </c>
      <c r="M17" s="5">
        <f t="shared" si="1"/>
        <v>4610.868806699233</v>
      </c>
      <c r="N17" s="5">
        <f t="shared" si="1"/>
        <v>4495.575221238938</v>
      </c>
    </row>
    <row r="18" spans="1:14" ht="18.75" thickBot="1">
      <c r="A18" s="11" t="s">
        <v>4</v>
      </c>
      <c r="B18" s="12" t="s">
        <v>5</v>
      </c>
      <c r="C18" s="12" t="s">
        <v>5</v>
      </c>
      <c r="D18" s="13">
        <f aca="true" t="shared" si="3" ref="D18:J18">(D14*125000)/D10</f>
        <v>2500</v>
      </c>
      <c r="E18" s="13">
        <f t="shared" si="3"/>
        <v>2354.1666666666665</v>
      </c>
      <c r="F18" s="13">
        <f t="shared" si="3"/>
        <v>2125</v>
      </c>
      <c r="G18" s="13">
        <f t="shared" si="3"/>
        <v>1895.8333333333333</v>
      </c>
      <c r="H18" s="13">
        <f t="shared" si="3"/>
        <v>1989.5833333333333</v>
      </c>
      <c r="I18" s="13">
        <f t="shared" si="3"/>
        <v>2227.2727272727275</v>
      </c>
      <c r="J18" s="13">
        <f t="shared" si="3"/>
        <v>2250</v>
      </c>
      <c r="K18" s="13">
        <f>(K14*125000)/K10</f>
        <v>2295.4545454545455</v>
      </c>
      <c r="L18" s="30" t="s">
        <v>35</v>
      </c>
      <c r="M18" s="13">
        <f t="shared" si="1"/>
        <v>2205</v>
      </c>
      <c r="N18" s="13">
        <f t="shared" si="1"/>
        <v>2187.5</v>
      </c>
    </row>
    <row r="19" spans="1:16" ht="13.5">
      <c r="A19" s="39" t="s">
        <v>36</v>
      </c>
      <c r="B19" s="40"/>
      <c r="C19" s="40"/>
      <c r="D19" s="40"/>
      <c r="E19" s="40"/>
      <c r="F19" s="40"/>
      <c r="G19" s="32"/>
      <c r="H19" s="14"/>
      <c r="I19" s="14"/>
      <c r="J19" s="14"/>
      <c r="K19" s="14"/>
      <c r="L19" s="15"/>
      <c r="M19" s="16"/>
      <c r="N19" s="16"/>
      <c r="O19" s="17"/>
      <c r="P19" s="17"/>
    </row>
    <row r="20" spans="1:16" ht="13.5">
      <c r="A20" s="37"/>
      <c r="B20" s="38"/>
      <c r="C20" s="38"/>
      <c r="D20" s="38"/>
      <c r="E20" s="38"/>
      <c r="F20" s="38"/>
      <c r="G20" s="32"/>
      <c r="H20" s="18"/>
      <c r="I20" s="18"/>
      <c r="J20" s="18"/>
      <c r="K20" s="18"/>
      <c r="L20" s="15"/>
      <c r="M20" s="16"/>
      <c r="N20" s="16"/>
      <c r="O20" s="17"/>
      <c r="P20" s="17"/>
    </row>
    <row r="21" spans="1:16" ht="36" customHeight="1">
      <c r="A21" s="42" t="s">
        <v>47</v>
      </c>
      <c r="B21" s="42"/>
      <c r="C21" s="42"/>
      <c r="D21" s="42"/>
      <c r="E21" s="38"/>
      <c r="F21" s="38"/>
      <c r="G21" s="32"/>
      <c r="H21" s="19"/>
      <c r="I21" s="19"/>
      <c r="J21" s="19"/>
      <c r="K21" s="19"/>
      <c r="L21" s="17"/>
      <c r="M21" s="17"/>
      <c r="N21" s="17"/>
      <c r="O21" s="17"/>
      <c r="P21" s="17"/>
    </row>
    <row r="22" spans="1:16" ht="12.75">
      <c r="A22" s="41" t="s">
        <v>16</v>
      </c>
      <c r="B22" s="41"/>
      <c r="C22" s="41"/>
      <c r="D22" s="41"/>
      <c r="E22" s="41"/>
      <c r="F22" s="41"/>
      <c r="G22" s="32"/>
      <c r="H22" s="20"/>
      <c r="I22" s="20"/>
      <c r="J22" s="20"/>
      <c r="K22" s="20"/>
      <c r="L22" s="17"/>
      <c r="M22" s="17"/>
      <c r="N22" s="17"/>
      <c r="O22" s="17"/>
      <c r="P22" s="17"/>
    </row>
    <row r="23" spans="1:16" ht="12.75">
      <c r="A23" s="41" t="s">
        <v>17</v>
      </c>
      <c r="B23" s="41"/>
      <c r="C23" s="41"/>
      <c r="D23" s="41"/>
      <c r="E23" s="41"/>
      <c r="F23" s="41"/>
      <c r="G23" s="32"/>
      <c r="H23" s="20"/>
      <c r="I23" s="20"/>
      <c r="J23" s="20"/>
      <c r="K23" s="20"/>
      <c r="L23" s="17"/>
      <c r="M23" s="17"/>
      <c r="N23" s="17"/>
      <c r="O23" s="17"/>
      <c r="P23" s="17"/>
    </row>
    <row r="24" spans="1:16" ht="12.75">
      <c r="A24" s="41" t="s">
        <v>18</v>
      </c>
      <c r="B24" s="41"/>
      <c r="C24" s="41"/>
      <c r="D24" s="41"/>
      <c r="E24" s="41"/>
      <c r="F24" s="41"/>
      <c r="G24" s="32"/>
      <c r="H24" s="20"/>
      <c r="I24" s="20"/>
      <c r="J24" s="20"/>
      <c r="K24" s="20"/>
      <c r="L24" s="17"/>
      <c r="M24" s="17"/>
      <c r="N24" s="17"/>
      <c r="O24" s="17"/>
      <c r="P24" s="17"/>
    </row>
    <row r="25" spans="1:16" ht="12.75">
      <c r="A25" s="48" t="s">
        <v>37</v>
      </c>
      <c r="B25" s="38"/>
      <c r="C25" s="38"/>
      <c r="D25" s="38"/>
      <c r="E25" s="38"/>
      <c r="F25" s="38"/>
      <c r="G25" s="32"/>
      <c r="H25" s="20"/>
      <c r="I25" s="20"/>
      <c r="J25" s="20"/>
      <c r="K25" s="20"/>
      <c r="L25" s="17"/>
      <c r="M25" s="17"/>
      <c r="N25" s="17"/>
      <c r="O25" s="17"/>
      <c r="P25" s="17"/>
    </row>
    <row r="26" spans="1:16" ht="37.5" customHeight="1">
      <c r="A26" s="48" t="s">
        <v>49</v>
      </c>
      <c r="B26" s="48"/>
      <c r="C26" s="48"/>
      <c r="D26" s="48"/>
      <c r="E26" s="48"/>
      <c r="F26" s="48"/>
      <c r="G26" s="32"/>
      <c r="H26" s="21"/>
      <c r="I26" s="21"/>
      <c r="J26" s="21"/>
      <c r="K26" s="21"/>
      <c r="L26" s="17"/>
      <c r="M26" s="17"/>
      <c r="N26" s="17"/>
      <c r="O26" s="17"/>
      <c r="P26" s="17"/>
    </row>
    <row r="27" spans="1:16" ht="13.5" customHeight="1">
      <c r="A27" s="49"/>
      <c r="B27" s="38"/>
      <c r="C27" s="38"/>
      <c r="D27" s="38"/>
      <c r="E27" s="38"/>
      <c r="F27" s="38"/>
      <c r="G27" s="32"/>
      <c r="H27" s="20"/>
      <c r="I27" s="20"/>
      <c r="J27" s="20"/>
      <c r="K27" s="20"/>
      <c r="L27" s="17"/>
      <c r="M27" s="17"/>
      <c r="N27" s="17"/>
      <c r="O27" s="17"/>
      <c r="P27" s="17"/>
    </row>
    <row r="28" spans="1:16" ht="24.75" customHeight="1">
      <c r="A28" s="44" t="s">
        <v>38</v>
      </c>
      <c r="B28" s="38"/>
      <c r="C28" s="38"/>
      <c r="D28" s="38"/>
      <c r="E28" s="38"/>
      <c r="F28" s="38"/>
      <c r="G28" s="32"/>
      <c r="H28" s="22"/>
      <c r="I28" s="22"/>
      <c r="J28" s="22"/>
      <c r="K28" s="22"/>
      <c r="L28" s="17"/>
      <c r="M28" s="17"/>
      <c r="N28" s="17"/>
      <c r="O28" s="17"/>
      <c r="P28" s="17"/>
    </row>
    <row r="29" spans="1:16" ht="21.75" customHeight="1">
      <c r="A29" s="41" t="s">
        <v>7</v>
      </c>
      <c r="B29" s="41"/>
      <c r="C29" s="41"/>
      <c r="D29" s="41"/>
      <c r="E29" s="41"/>
      <c r="F29" s="41"/>
      <c r="G29" s="32"/>
      <c r="H29" s="20"/>
      <c r="I29" s="20"/>
      <c r="J29" s="20"/>
      <c r="K29" s="20"/>
      <c r="L29" s="17"/>
      <c r="M29" s="17"/>
      <c r="N29" s="17"/>
      <c r="O29" s="17"/>
      <c r="P29" s="17"/>
    </row>
    <row r="30" spans="1:16" ht="35.25" customHeight="1">
      <c r="A30" s="45" t="s">
        <v>48</v>
      </c>
      <c r="B30" s="45"/>
      <c r="C30" s="45"/>
      <c r="D30" s="45"/>
      <c r="E30" s="38"/>
      <c r="F30" s="38"/>
      <c r="G30" s="32"/>
      <c r="H30" s="20"/>
      <c r="I30" s="20"/>
      <c r="J30" s="20"/>
      <c r="K30" s="20"/>
      <c r="L30" s="17"/>
      <c r="M30" s="17"/>
      <c r="N30" s="17"/>
      <c r="O30" s="17"/>
      <c r="P30" s="17"/>
    </row>
    <row r="31" spans="1:16" ht="21.75" customHeight="1">
      <c r="A31" s="41" t="s">
        <v>51</v>
      </c>
      <c r="B31" s="41"/>
      <c r="C31" s="41"/>
      <c r="D31" s="41"/>
      <c r="E31" s="41"/>
      <c r="F31" s="41"/>
      <c r="G31" s="32"/>
      <c r="H31" s="20"/>
      <c r="I31" s="20"/>
      <c r="J31" s="20"/>
      <c r="K31" s="20"/>
      <c r="L31" s="17"/>
      <c r="M31" s="17"/>
      <c r="N31" s="17"/>
      <c r="O31" s="17"/>
      <c r="P31" s="17"/>
    </row>
    <row r="32" spans="1:16" ht="12.75">
      <c r="A32" s="41"/>
      <c r="B32" s="38"/>
      <c r="C32" s="38"/>
      <c r="D32" s="38"/>
      <c r="E32" s="38"/>
      <c r="F32" s="38"/>
      <c r="G32" s="23"/>
      <c r="H32" s="23"/>
      <c r="I32" s="23"/>
      <c r="J32" s="23"/>
      <c r="K32" s="23"/>
      <c r="L32" s="17"/>
      <c r="M32" s="17"/>
      <c r="N32" s="17"/>
      <c r="O32" s="17"/>
      <c r="P32" s="17"/>
    </row>
    <row r="33" spans="1:16" ht="12.75">
      <c r="A33" s="50" t="s">
        <v>8</v>
      </c>
      <c r="B33" s="38"/>
      <c r="C33" s="38"/>
      <c r="D33" s="38"/>
      <c r="E33" s="38"/>
      <c r="F33" s="38"/>
      <c r="G33" s="20"/>
      <c r="H33" s="20"/>
      <c r="I33" s="20"/>
      <c r="J33" s="20"/>
      <c r="K33" s="20"/>
      <c r="L33" s="17"/>
      <c r="M33" s="17"/>
      <c r="N33" s="17"/>
      <c r="O33" s="17"/>
      <c r="P33" s="17"/>
    </row>
    <row r="34" spans="1:16" ht="12.75">
      <c r="A34" s="47" t="s">
        <v>9</v>
      </c>
      <c r="B34" s="38"/>
      <c r="C34" s="38"/>
      <c r="D34" s="38"/>
      <c r="E34" s="38"/>
      <c r="F34" s="38"/>
      <c r="G34" s="20"/>
      <c r="H34" s="20"/>
      <c r="I34" s="20"/>
      <c r="J34" s="20"/>
      <c r="K34" s="20"/>
      <c r="L34" s="17"/>
      <c r="M34" s="17"/>
      <c r="N34" s="17"/>
      <c r="O34" s="17"/>
      <c r="P34" s="17"/>
    </row>
    <row r="35" spans="1:16" ht="12.75">
      <c r="A35" s="46" t="s">
        <v>10</v>
      </c>
      <c r="B35" s="38"/>
      <c r="C35" s="38"/>
      <c r="D35" s="38"/>
      <c r="E35" s="38"/>
      <c r="F35" s="38"/>
      <c r="G35" s="24"/>
      <c r="H35" s="24"/>
      <c r="I35" s="24"/>
      <c r="J35" s="24"/>
      <c r="K35" s="24"/>
      <c r="L35" s="17"/>
      <c r="M35" s="17"/>
      <c r="N35" s="17"/>
      <c r="O35" s="17"/>
      <c r="P35" s="17"/>
    </row>
    <row r="36" spans="1:16" ht="25.5" customHeight="1">
      <c r="A36" s="43" t="s">
        <v>39</v>
      </c>
      <c r="B36" s="38"/>
      <c r="C36" s="38"/>
      <c r="D36" s="38"/>
      <c r="E36" s="38"/>
      <c r="F36" s="38"/>
      <c r="G36" s="25"/>
      <c r="H36" s="25"/>
      <c r="I36" s="25"/>
      <c r="J36" s="25"/>
      <c r="K36" s="25"/>
      <c r="L36" s="17"/>
      <c r="M36" s="17"/>
      <c r="N36" s="17"/>
      <c r="O36" s="17"/>
      <c r="P36" s="17"/>
    </row>
    <row r="37" spans="1:16" ht="12.75">
      <c r="A37" s="43" t="s">
        <v>40</v>
      </c>
      <c r="B37" s="38"/>
      <c r="C37" s="38"/>
      <c r="D37" s="38"/>
      <c r="E37" s="38"/>
      <c r="F37" s="38"/>
      <c r="G37" s="26"/>
      <c r="H37" s="26"/>
      <c r="I37" s="26"/>
      <c r="J37" s="26"/>
      <c r="K37" s="26"/>
      <c r="L37" s="17"/>
      <c r="M37" s="17"/>
      <c r="N37" s="17"/>
      <c r="O37" s="17"/>
      <c r="P37" s="17"/>
    </row>
    <row r="38" spans="1:16" ht="12.75">
      <c r="A38" s="46" t="s">
        <v>11</v>
      </c>
      <c r="B38" s="38"/>
      <c r="C38" s="38"/>
      <c r="D38" s="38"/>
      <c r="E38" s="38"/>
      <c r="F38" s="38"/>
      <c r="G38" s="27"/>
      <c r="H38" s="27"/>
      <c r="I38" s="27"/>
      <c r="J38" s="27"/>
      <c r="K38" s="27"/>
      <c r="L38" s="17"/>
      <c r="M38" s="17"/>
      <c r="N38" s="17"/>
      <c r="O38" s="17"/>
      <c r="P38" s="17"/>
    </row>
    <row r="39" spans="1:16" ht="12.75">
      <c r="A39" s="43" t="s">
        <v>41</v>
      </c>
      <c r="B39" s="43"/>
      <c r="C39" s="43"/>
      <c r="D39" s="43"/>
      <c r="E39" s="43"/>
      <c r="F39" s="43"/>
      <c r="G39" s="27"/>
      <c r="H39" s="27"/>
      <c r="I39" s="27"/>
      <c r="J39" s="27"/>
      <c r="K39" s="27"/>
      <c r="L39" s="17"/>
      <c r="M39" s="17"/>
      <c r="N39" s="17"/>
      <c r="O39" s="17"/>
      <c r="P39" s="17"/>
    </row>
    <row r="40" spans="1:16" ht="12.75">
      <c r="A40" s="43" t="s">
        <v>42</v>
      </c>
      <c r="B40" s="38"/>
      <c r="C40" s="38"/>
      <c r="D40" s="38"/>
      <c r="E40" s="38"/>
      <c r="F40" s="38"/>
      <c r="G40" s="26"/>
      <c r="H40" s="26"/>
      <c r="I40" s="26"/>
      <c r="J40" s="26"/>
      <c r="K40" s="26"/>
      <c r="L40" s="17"/>
      <c r="M40" s="17"/>
      <c r="N40" s="17"/>
      <c r="O40" s="17"/>
      <c r="P40" s="17"/>
    </row>
    <row r="41" spans="1:16" ht="12.75">
      <c r="A41" s="46" t="s">
        <v>12</v>
      </c>
      <c r="B41" s="38"/>
      <c r="C41" s="38"/>
      <c r="D41" s="38"/>
      <c r="E41" s="38"/>
      <c r="F41" s="38"/>
      <c r="G41" s="27"/>
      <c r="H41" s="27"/>
      <c r="I41" s="27"/>
      <c r="J41" s="27"/>
      <c r="K41" s="27"/>
      <c r="L41" s="17"/>
      <c r="M41" s="17"/>
      <c r="N41" s="17"/>
      <c r="O41" s="17"/>
      <c r="P41" s="17"/>
    </row>
    <row r="42" spans="1:16" ht="12.75">
      <c r="A42" s="43" t="s">
        <v>43</v>
      </c>
      <c r="B42" s="43"/>
      <c r="C42" s="43"/>
      <c r="D42" s="43"/>
      <c r="E42" s="43"/>
      <c r="F42" s="43"/>
      <c r="G42" s="27"/>
      <c r="H42" s="27"/>
      <c r="I42" s="27"/>
      <c r="J42" s="27"/>
      <c r="K42" s="27"/>
      <c r="L42" s="17"/>
      <c r="M42" s="17"/>
      <c r="N42" s="17"/>
      <c r="O42" s="17"/>
      <c r="P42" s="17"/>
    </row>
    <row r="43" spans="1:16" ht="21.75" customHeight="1">
      <c r="A43" s="41" t="s">
        <v>13</v>
      </c>
      <c r="B43" s="38"/>
      <c r="C43" s="38"/>
      <c r="D43" s="38"/>
      <c r="E43" s="38"/>
      <c r="F43" s="38"/>
      <c r="G43" s="26"/>
      <c r="H43" s="26"/>
      <c r="I43" s="26"/>
      <c r="J43" s="26"/>
      <c r="K43" s="26"/>
      <c r="L43" s="17"/>
      <c r="M43" s="17"/>
      <c r="N43" s="17"/>
      <c r="O43" s="17"/>
      <c r="P43" s="17"/>
    </row>
    <row r="44" spans="1:16" ht="12.75">
      <c r="A44" s="43" t="s">
        <v>44</v>
      </c>
      <c r="B44" s="43"/>
      <c r="C44" s="43"/>
      <c r="D44" s="43"/>
      <c r="E44" s="43"/>
      <c r="F44" s="43"/>
      <c r="G44" s="27"/>
      <c r="H44" s="27"/>
      <c r="I44" s="27"/>
      <c r="J44" s="27"/>
      <c r="K44" s="27"/>
      <c r="L44" s="17"/>
      <c r="M44" s="17"/>
      <c r="N44" s="17"/>
      <c r="O44" s="17"/>
      <c r="P44" s="17"/>
    </row>
    <row r="45" spans="1:16" ht="12.75">
      <c r="A45" s="47" t="s">
        <v>20</v>
      </c>
      <c r="B45" s="38"/>
      <c r="C45" s="38"/>
      <c r="D45" s="38"/>
      <c r="E45" s="38"/>
      <c r="F45" s="38"/>
      <c r="G45" s="20"/>
      <c r="H45" s="20"/>
      <c r="I45" s="20"/>
      <c r="J45" s="20"/>
      <c r="K45" s="20"/>
      <c r="L45" s="17"/>
      <c r="M45" s="17"/>
      <c r="N45" s="17"/>
      <c r="O45" s="17"/>
      <c r="P45" s="17"/>
    </row>
    <row r="46" spans="1:16" ht="12.75">
      <c r="A46" s="43" t="s">
        <v>21</v>
      </c>
      <c r="B46" s="43"/>
      <c r="C46" s="43"/>
      <c r="D46" s="43"/>
      <c r="E46" s="43"/>
      <c r="F46" s="43"/>
      <c r="G46" s="27"/>
      <c r="H46" s="27"/>
      <c r="I46" s="27"/>
      <c r="J46" s="27"/>
      <c r="K46" s="27"/>
      <c r="L46" s="17"/>
      <c r="M46" s="17"/>
      <c r="N46" s="17"/>
      <c r="O46" s="17"/>
      <c r="P46" s="17"/>
    </row>
    <row r="47" spans="1:16" ht="12.75">
      <c r="A47" s="43" t="s">
        <v>45</v>
      </c>
      <c r="B47" s="38"/>
      <c r="C47" s="38"/>
      <c r="D47" s="38"/>
      <c r="E47" s="38"/>
      <c r="F47" s="38"/>
      <c r="G47" s="25"/>
      <c r="H47" s="25"/>
      <c r="I47" s="25"/>
      <c r="J47" s="25"/>
      <c r="K47" s="25"/>
      <c r="L47" s="17"/>
      <c r="M47" s="17"/>
      <c r="N47" s="17"/>
      <c r="O47" s="17"/>
      <c r="P47" s="17"/>
    </row>
    <row r="48" spans="1:16" ht="12.75">
      <c r="A48" s="47" t="s">
        <v>14</v>
      </c>
      <c r="B48" s="38"/>
      <c r="C48" s="38"/>
      <c r="D48" s="38"/>
      <c r="E48" s="38"/>
      <c r="F48" s="38"/>
      <c r="G48" s="25"/>
      <c r="H48" s="25"/>
      <c r="I48" s="25"/>
      <c r="J48" s="25"/>
      <c r="K48" s="25"/>
      <c r="L48" s="17"/>
      <c r="M48" s="17"/>
      <c r="N48" s="17"/>
      <c r="O48" s="17"/>
      <c r="P48" s="17"/>
    </row>
    <row r="49" spans="1:16" ht="21.75" customHeight="1">
      <c r="A49" s="43" t="s">
        <v>46</v>
      </c>
      <c r="B49" s="38"/>
      <c r="C49" s="38"/>
      <c r="D49" s="38"/>
      <c r="E49" s="38"/>
      <c r="F49" s="38"/>
      <c r="G49" s="25"/>
      <c r="H49" s="25"/>
      <c r="I49" s="25"/>
      <c r="J49" s="25"/>
      <c r="K49" s="25"/>
      <c r="L49" s="17"/>
      <c r="M49" s="17"/>
      <c r="N49" s="17"/>
      <c r="O49" s="17"/>
      <c r="P49" s="17"/>
    </row>
    <row r="50" spans="1:16" ht="22.5" customHeight="1">
      <c r="A50" s="41" t="s">
        <v>15</v>
      </c>
      <c r="B50" s="38"/>
      <c r="C50" s="38"/>
      <c r="D50" s="38"/>
      <c r="E50" s="38"/>
      <c r="F50" s="38"/>
      <c r="G50" s="25"/>
      <c r="H50" s="25"/>
      <c r="I50" s="25"/>
      <c r="J50" s="25"/>
      <c r="K50" s="25"/>
      <c r="L50" s="17"/>
      <c r="M50" s="17"/>
      <c r="N50" s="17"/>
      <c r="O50" s="17"/>
      <c r="P50" s="17"/>
    </row>
    <row r="51" spans="1:16" ht="12.75">
      <c r="A51" s="43" t="s">
        <v>50</v>
      </c>
      <c r="B51" s="43"/>
      <c r="C51" s="43"/>
      <c r="D51" s="43"/>
      <c r="E51" s="43"/>
      <c r="F51" s="43"/>
      <c r="G51" s="27"/>
      <c r="H51" s="27"/>
      <c r="I51" s="27"/>
      <c r="J51" s="27"/>
      <c r="K51" s="27"/>
      <c r="L51" s="17"/>
      <c r="M51" s="17"/>
      <c r="N51" s="17"/>
      <c r="O51" s="17"/>
      <c r="P51" s="17"/>
    </row>
    <row r="52" spans="1:16" ht="12.75">
      <c r="A52" s="17"/>
      <c r="B52" s="20"/>
      <c r="C52" s="20"/>
      <c r="D52" s="20"/>
      <c r="E52" s="20"/>
      <c r="F52" s="20"/>
      <c r="G52" s="20"/>
      <c r="H52" s="20"/>
      <c r="I52" s="20"/>
      <c r="J52" s="20"/>
      <c r="K52" s="20"/>
      <c r="L52" s="17"/>
      <c r="M52" s="17"/>
      <c r="N52" s="17"/>
      <c r="O52" s="17"/>
      <c r="P52" s="17"/>
    </row>
    <row r="53" spans="2:16" ht="12.75">
      <c r="B53" s="27"/>
      <c r="C53" s="27"/>
      <c r="D53" s="27"/>
      <c r="E53" s="27"/>
      <c r="F53" s="27"/>
      <c r="G53" s="27"/>
      <c r="H53" s="27"/>
      <c r="I53" s="27"/>
      <c r="J53" s="27"/>
      <c r="K53" s="27"/>
      <c r="L53" s="17"/>
      <c r="M53" s="17"/>
      <c r="N53" s="17"/>
      <c r="O53" s="17"/>
      <c r="P53" s="17"/>
    </row>
    <row r="54" spans="2:16" ht="12.75">
      <c r="B54" s="17"/>
      <c r="C54" s="17"/>
      <c r="D54" s="17"/>
      <c r="E54" s="17"/>
      <c r="F54" s="17"/>
      <c r="G54" s="17"/>
      <c r="H54" s="17"/>
      <c r="I54" s="17"/>
      <c r="J54" s="17"/>
      <c r="K54" s="17"/>
      <c r="L54" s="17"/>
      <c r="M54" s="17"/>
      <c r="N54" s="17"/>
      <c r="O54" s="17"/>
      <c r="P54" s="17"/>
    </row>
  </sheetData>
  <mergeCells count="34">
    <mergeCell ref="A45:F45"/>
    <mergeCell ref="A46:F46"/>
    <mergeCell ref="A47:F47"/>
    <mergeCell ref="A25:F25"/>
    <mergeCell ref="A26:F26"/>
    <mergeCell ref="A27:F27"/>
    <mergeCell ref="A32:F32"/>
    <mergeCell ref="A33:F33"/>
    <mergeCell ref="A34:F34"/>
    <mergeCell ref="A35:F35"/>
    <mergeCell ref="A38:F38"/>
    <mergeCell ref="A39:F39"/>
    <mergeCell ref="A51:F51"/>
    <mergeCell ref="A41:F41"/>
    <mergeCell ref="A42:F42"/>
    <mergeCell ref="A43:F43"/>
    <mergeCell ref="A44:F44"/>
    <mergeCell ref="A48:F48"/>
    <mergeCell ref="A49:F49"/>
    <mergeCell ref="A50:F50"/>
    <mergeCell ref="A24:F24"/>
    <mergeCell ref="A22:F22"/>
    <mergeCell ref="A21:F21"/>
    <mergeCell ref="A40:F40"/>
    <mergeCell ref="A28:F28"/>
    <mergeCell ref="A29:F29"/>
    <mergeCell ref="A30:F30"/>
    <mergeCell ref="A31:F31"/>
    <mergeCell ref="A36:F36"/>
    <mergeCell ref="A37:F37"/>
    <mergeCell ref="A1:N1"/>
    <mergeCell ref="A20:F20"/>
    <mergeCell ref="A19:F19"/>
    <mergeCell ref="A23:F23"/>
  </mergeCells>
  <printOptions/>
  <pageMargins left="0.36" right="0.75" top="0.5" bottom="0.5" header="0.5" footer="0.5"/>
  <pageSetup fitToHeight="1" fitToWidth="1" horizontalDpi="600" verticalDpi="600" orientation="landscape" scale="59" r:id="rId1"/>
  <headerFooter alignWithMargins="0">
    <oddFooter>&amp;L&amp;D&amp;C&amp;P of &amp;N&amp;RNTS99Main/&amp;F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luwito.tardia</cp:lastModifiedBy>
  <cp:lastPrinted>2002-03-22T20:36:44Z</cp:lastPrinted>
  <dcterms:created xsi:type="dcterms:W3CDTF">1999-06-04T16:26:27Z</dcterms:created>
  <dcterms:modified xsi:type="dcterms:W3CDTF">2005-08-17T19:20:36Z</dcterms:modified>
  <cp:category/>
  <cp:version/>
  <cp:contentType/>
  <cp:contentStatus/>
</cp:coreProperties>
</file>