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1100" windowHeight="6345" activeTab="0"/>
  </bookViews>
  <sheets>
    <sheet name="Grantee" sheetId="1" r:id="rId1"/>
    <sheet name="Summary" sheetId="2" r:id="rId2"/>
  </sheets>
  <definedNames>
    <definedName name="_xlnm.Print_Area" localSheetId="0">'Grantee'!$A$1:$M$45</definedName>
    <definedName name="_xlnm.Print_Area" localSheetId="1">'Summary'!$A$1:$I$54</definedName>
    <definedName name="_xlnm.Print_Titles" localSheetId="1">'Summary'!$4:$5</definedName>
  </definedNames>
  <calcPr fullCalcOnLoad="1"/>
</workbook>
</file>

<file path=xl/sharedStrings.xml><?xml version="1.0" encoding="utf-8"?>
<sst xmlns="http://schemas.openxmlformats.org/spreadsheetml/2006/main" count="202" uniqueCount="120">
  <si>
    <t>Grantee</t>
  </si>
  <si>
    <t>Teacher Quality Enhancement Program: Grantee Level Analysis (2005-06 Data)</t>
  </si>
  <si>
    <t xml:space="preserve">American University </t>
  </si>
  <si>
    <t>Arizona State University West Colleges</t>
  </si>
  <si>
    <t>Associated Colleges of Illinois</t>
  </si>
  <si>
    <t>Columbus Public Schools</t>
  </si>
  <si>
    <t>Governor's State University</t>
  </si>
  <si>
    <t>Indiana State University</t>
  </si>
  <si>
    <t>Kansas State University</t>
  </si>
  <si>
    <t>Kean University</t>
  </si>
  <si>
    <t>Metropolitan State College of Denver</t>
  </si>
  <si>
    <t>Niagara Falls City School District</t>
  </si>
  <si>
    <t>Northern Illinois University</t>
  </si>
  <si>
    <t>St. Cloud State University</t>
  </si>
  <si>
    <t>University of Delaware</t>
  </si>
  <si>
    <t>University of Illinois at Chicago</t>
  </si>
  <si>
    <t>University of Portland</t>
  </si>
  <si>
    <t>University of Rhode Island</t>
  </si>
  <si>
    <t>Virginia Commonwealth University</t>
  </si>
  <si>
    <t>Western State College of Colorado</t>
  </si>
  <si>
    <t>Percentage of Completers who are Highly Qualified</t>
  </si>
  <si>
    <t>Efficiency: Cost per Highly Qualified Teacher</t>
  </si>
  <si>
    <t>Republic of the Marshall Islands</t>
  </si>
  <si>
    <t>State of Arizona’s Governor Office</t>
  </si>
  <si>
    <t>Republic of Palau</t>
  </si>
  <si>
    <t>New Hampshire Department of Education</t>
  </si>
  <si>
    <t>Minnesota Department of Children, Families and Learning</t>
  </si>
  <si>
    <t>Guam Public School System</t>
  </si>
  <si>
    <t>Number of Grants</t>
  </si>
  <si>
    <t>Number of Program Completers</t>
  </si>
  <si>
    <t>Number of Highly Qualified Teachers</t>
  </si>
  <si>
    <t>Percentage of Program Completers who are Highly Qualified Teachers</t>
  </si>
  <si>
    <t>Average Federal Cost per Highly Qualified Teacher</t>
  </si>
  <si>
    <t>Average Federal Cost per Program Completer</t>
  </si>
  <si>
    <t>Average Funding</t>
  </si>
  <si>
    <t>Institutions Reporting Highly Qualified Teachers</t>
  </si>
  <si>
    <t>Partnership Grants</t>
  </si>
  <si>
    <t>State Grants</t>
  </si>
  <si>
    <t>Total
Program Completers</t>
  </si>
  <si>
    <t>Total
Highly Qualified Teachers</t>
  </si>
  <si>
    <t>Medium</t>
  </si>
  <si>
    <t>High ($1,494,886 or more)</t>
  </si>
  <si>
    <t>Low ($998,516 or less)</t>
  </si>
  <si>
    <t>Low (25 or fewer)</t>
  </si>
  <si>
    <t>High (522 or more)</t>
  </si>
  <si>
    <t>Start Date of Grant</t>
  </si>
  <si>
    <t>Iowa Department of Education</t>
  </si>
  <si>
    <t>Range:</t>
  </si>
  <si>
    <t>Region</t>
  </si>
  <si>
    <t>MidEast</t>
  </si>
  <si>
    <t>Southwest</t>
  </si>
  <si>
    <t>GreatLakes</t>
  </si>
  <si>
    <t>FarWest</t>
  </si>
  <si>
    <t>SouthEast</t>
  </si>
  <si>
    <t>Plains</t>
  </si>
  <si>
    <t>RockyMts</t>
  </si>
  <si>
    <t>NewEngland</t>
  </si>
  <si>
    <t>Urbanicity</t>
  </si>
  <si>
    <t>Large City</t>
  </si>
  <si>
    <t>MidsizeCity</t>
  </si>
  <si>
    <t>Small City</t>
  </si>
  <si>
    <t>LargeSuburb</t>
  </si>
  <si>
    <t>Rural:Fringe</t>
  </si>
  <si>
    <t>Town:Remote</t>
  </si>
  <si>
    <t>SmallSuburb</t>
  </si>
  <si>
    <t>Enrollment (Fall 2006)</t>
  </si>
  <si>
    <t>NA</t>
  </si>
  <si>
    <t>California State University- Dominguez Hills</t>
  </si>
  <si>
    <t>Enrollment Size</t>
  </si>
  <si>
    <t>M</t>
  </si>
  <si>
    <t>VL</t>
  </si>
  <si>
    <t>L</t>
  </si>
  <si>
    <t>S</t>
  </si>
  <si>
    <t>Total program completers tested</t>
  </si>
  <si>
    <t>Passing rate (%)</t>
  </si>
  <si>
    <t>University of Alaska - Anchorage</t>
  </si>
  <si>
    <t>Northeast</t>
  </si>
  <si>
    <t>Mid-Atlantic</t>
  </si>
  <si>
    <t>Southeast</t>
  </si>
  <si>
    <t>Great Lakes</t>
  </si>
  <si>
    <t>Far West</t>
  </si>
  <si>
    <t>Region:</t>
  </si>
  <si>
    <t>Rocky Mountains</t>
  </si>
  <si>
    <t>Urbanicity:</t>
  </si>
  <si>
    <t>Large City:</t>
  </si>
  <si>
    <t>Large Suburb:</t>
  </si>
  <si>
    <t>Midsize City:</t>
  </si>
  <si>
    <t>Rural Fringe:</t>
  </si>
  <si>
    <t>Small City:</t>
  </si>
  <si>
    <t>Small Suburb:</t>
  </si>
  <si>
    <t>Remote Town:</t>
  </si>
  <si>
    <t>Enrollment Size:</t>
  </si>
  <si>
    <t>Large (10,001-20,000)</t>
  </si>
  <si>
    <t>Medium (5,001-10,000)</t>
  </si>
  <si>
    <t>Small (1,001 - 5,000)</t>
  </si>
  <si>
    <t>Very Large (&gt;20,001)</t>
  </si>
  <si>
    <t>Percent Receiving Federal Aid:</t>
  </si>
  <si>
    <t>Lowest 25% (10-19%)</t>
  </si>
  <si>
    <t>Middle 50% (21-31%)</t>
  </si>
  <si>
    <t>Highest 25% (32-62%)</t>
  </si>
  <si>
    <t>Teacher Quality Enhancement Program (TQE)</t>
  </si>
  <si>
    <t>Academic Year 2005-06 (FY 2006)</t>
  </si>
  <si>
    <t>Summary of Grantee-Level Analysis</t>
  </si>
  <si>
    <t>Award Year (Only Institutions Reporting Highly Qualified Teachers):</t>
  </si>
  <si>
    <t>FY 2006 Funding (Only Institutions Reporting Highly Qualified Teachers):</t>
  </si>
  <si>
    <t>to</t>
  </si>
  <si>
    <t>Total program completers passing all tests</t>
  </si>
  <si>
    <t xml:space="preserve">Cal Poly Pomona </t>
  </si>
  <si>
    <t>University of Missouri</t>
  </si>
  <si>
    <t>George Washington University</t>
  </si>
  <si>
    <t>Georgia State University</t>
  </si>
  <si>
    <t>University of California - Riverside</t>
  </si>
  <si>
    <t>CUNY/College of Staten Island</t>
  </si>
  <si>
    <t>University of Alabama at Birmingham</t>
  </si>
  <si>
    <t xml:space="preserve">University of South Carolina </t>
  </si>
  <si>
    <t>University of Toledo</t>
  </si>
  <si>
    <t>University of Maryland</t>
  </si>
  <si>
    <t>for Partnership and State Grants</t>
  </si>
  <si>
    <t>% Students Receiving Federal Grant Aid (04-05)</t>
  </si>
  <si>
    <t>FY 05-06 Award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</si>
</sst>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0.0%"/>
    <numFmt numFmtId="169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9" fontId="0" fillId="0" borderId="3" xfId="0" applyNumberFormat="1" applyBorder="1" applyAlignment="1">
      <alignment/>
    </xf>
    <xf numFmtId="0" fontId="0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/>
    </xf>
    <xf numFmtId="9" fontId="0" fillId="2" borderId="3" xfId="0" applyNumberFormat="1" applyFill="1" applyBorder="1" applyAlignment="1">
      <alignment/>
    </xf>
    <xf numFmtId="0" fontId="0" fillId="2" borderId="3" xfId="0" applyFill="1" applyBorder="1" applyAlignment="1">
      <alignment horizontal="right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right"/>
    </xf>
    <xf numFmtId="9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4" fontId="0" fillId="2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2" borderId="3" xfId="0" applyNumberFormat="1" applyFill="1" applyBorder="1" applyAlignment="1">
      <alignment/>
    </xf>
    <xf numFmtId="3" fontId="0" fillId="0" borderId="3" xfId="0" applyNumberFormat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9" fontId="0" fillId="0" borderId="0" xfId="0" applyNumberFormat="1" applyAlignment="1">
      <alignment/>
    </xf>
    <xf numFmtId="44" fontId="0" fillId="0" borderId="0" xfId="0" applyNumberFormat="1" applyAlignment="1">
      <alignment/>
    </xf>
    <xf numFmtId="6" fontId="0" fillId="0" borderId="0" xfId="0" applyNumberFormat="1" applyAlignment="1">
      <alignment/>
    </xf>
    <xf numFmtId="167" fontId="0" fillId="0" borderId="3" xfId="0" applyNumberFormat="1" applyBorder="1" applyAlignment="1">
      <alignment/>
    </xf>
    <xf numFmtId="167" fontId="0" fillId="0" borderId="0" xfId="0" applyNumberFormat="1" applyAlignment="1">
      <alignment/>
    </xf>
    <xf numFmtId="3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8" fontId="0" fillId="0" borderId="3" xfId="0" applyNumberFormat="1" applyBorder="1" applyAlignment="1">
      <alignment/>
    </xf>
    <xf numFmtId="6" fontId="0" fillId="0" borderId="3" xfId="0" applyNumberFormat="1" applyBorder="1" applyAlignment="1">
      <alignment/>
    </xf>
    <xf numFmtId="169" fontId="0" fillId="0" borderId="3" xfId="0" applyNumberFormat="1" applyBorder="1" applyAlignment="1">
      <alignment/>
    </xf>
    <xf numFmtId="167" fontId="0" fillId="0" borderId="3" xfId="0" applyNumberFormat="1" applyBorder="1" applyAlignment="1">
      <alignment horizontal="right"/>
    </xf>
    <xf numFmtId="3" fontId="0" fillId="0" borderId="3" xfId="0" applyNumberFormat="1" applyFill="1" applyBorder="1" applyAlignment="1">
      <alignment/>
    </xf>
    <xf numFmtId="3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3" fontId="0" fillId="2" borderId="5" xfId="0" applyNumberFormat="1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167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/>
    </xf>
    <xf numFmtId="3" fontId="0" fillId="2" borderId="6" xfId="0" applyNumberFormat="1" applyFill="1" applyBorder="1" applyAlignment="1">
      <alignment horizontal="center"/>
    </xf>
    <xf numFmtId="9" fontId="0" fillId="2" borderId="6" xfId="0" applyNumberFormat="1" applyFill="1" applyBorder="1" applyAlignment="1">
      <alignment horizontal="center"/>
    </xf>
    <xf numFmtId="167" fontId="0" fillId="2" borderId="6" xfId="0" applyNumberFormat="1" applyFill="1" applyBorder="1" applyAlignment="1">
      <alignment horizontal="center"/>
    </xf>
    <xf numFmtId="167" fontId="0" fillId="2" borderId="7" xfId="0" applyNumberFormat="1" applyFill="1" applyBorder="1" applyAlignment="1">
      <alignment/>
    </xf>
    <xf numFmtId="1" fontId="0" fillId="2" borderId="7" xfId="0" applyNumberFormat="1" applyFill="1" applyBorder="1" applyAlignment="1">
      <alignment horizontal="center"/>
    </xf>
    <xf numFmtId="167" fontId="0" fillId="2" borderId="7" xfId="0" applyNumberFormat="1" applyFill="1" applyBorder="1" applyAlignment="1">
      <alignment horizontal="center"/>
    </xf>
    <xf numFmtId="167" fontId="0" fillId="2" borderId="7" xfId="0" applyNumberFormat="1" applyFill="1" applyBorder="1" applyAlignment="1">
      <alignment horizontal="center" vertical="top" wrapText="1"/>
    </xf>
    <xf numFmtId="9" fontId="0" fillId="2" borderId="7" xfId="0" applyNumberFormat="1" applyFill="1" applyBorder="1" applyAlignment="1">
      <alignment horizontal="center"/>
    </xf>
    <xf numFmtId="14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9" fontId="0" fillId="2" borderId="3" xfId="0" applyNumberFormat="1" applyFill="1" applyBorder="1" applyAlignment="1">
      <alignment horizontal="center"/>
    </xf>
    <xf numFmtId="5" fontId="0" fillId="2" borderId="3" xfId="0" applyNumberFormat="1" applyFill="1" applyBorder="1" applyAlignment="1">
      <alignment/>
    </xf>
    <xf numFmtId="5" fontId="0" fillId="0" borderId="3" xfId="0" applyNumberFormat="1" applyFill="1" applyBorder="1" applyAlignment="1">
      <alignment/>
    </xf>
    <xf numFmtId="167" fontId="0" fillId="2" borderId="3" xfId="0" applyNumberFormat="1" applyFill="1" applyBorder="1" applyAlignment="1">
      <alignment/>
    </xf>
    <xf numFmtId="5" fontId="0" fillId="0" borderId="3" xfId="0" applyNumberFormat="1" applyBorder="1" applyAlignment="1">
      <alignment/>
    </xf>
    <xf numFmtId="5" fontId="2" fillId="0" borderId="3" xfId="17" applyNumberFormat="1" applyFont="1" applyFill="1" applyBorder="1" applyAlignment="1">
      <alignment horizontal="right" vertical="center" wrapText="1"/>
    </xf>
    <xf numFmtId="5" fontId="2" fillId="2" borderId="3" xfId="17" applyNumberFormat="1" applyFont="1" applyFill="1" applyBorder="1" applyAlignment="1">
      <alignment horizontal="right" vertical="center" wrapText="1"/>
    </xf>
    <xf numFmtId="5" fontId="2" fillId="0" borderId="3" xfId="17" applyNumberFormat="1" applyFont="1" applyBorder="1" applyAlignment="1">
      <alignment horizontal="right" vertical="center" wrapText="1"/>
    </xf>
    <xf numFmtId="44" fontId="2" fillId="0" borderId="0" xfId="17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8" fontId="2" fillId="2" borderId="3" xfId="18" applyNumberFormat="1" applyFont="1" applyFill="1" applyBorder="1" applyAlignment="1">
      <alignment horizontal="right" vertical="center" wrapText="1"/>
    </xf>
    <xf numFmtId="44" fontId="2" fillId="0" borderId="3" xfId="0" applyNumberFormat="1" applyFont="1" applyBorder="1" applyAlignment="1">
      <alignment horizontal="right"/>
    </xf>
    <xf numFmtId="44" fontId="2" fillId="2" borderId="0" xfId="0" applyNumberFormat="1" applyFont="1" applyFill="1" applyAlignment="1">
      <alignment horizontal="right"/>
    </xf>
    <xf numFmtId="6" fontId="2" fillId="0" borderId="3" xfId="18" applyNumberFormat="1" applyFont="1" applyFill="1" applyBorder="1" applyAlignment="1">
      <alignment horizontal="right" vertical="center" wrapText="1"/>
    </xf>
    <xf numFmtId="6" fontId="2" fillId="2" borderId="3" xfId="18" applyNumberFormat="1" applyFont="1" applyFill="1" applyBorder="1" applyAlignment="1">
      <alignment horizontal="right" vertical="center" wrapText="1"/>
    </xf>
    <xf numFmtId="6" fontId="2" fillId="2" borderId="3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5" xfId="0" applyFont="1" applyFill="1" applyBorder="1" applyAlignment="1">
      <alignment horizontal="right" vertical="center" textRotation="90"/>
    </xf>
    <xf numFmtId="0" fontId="0" fillId="2" borderId="6" xfId="0" applyFill="1" applyBorder="1" applyAlignment="1">
      <alignment horizontal="right" vertical="center" textRotation="90"/>
    </xf>
    <xf numFmtId="0" fontId="0" fillId="2" borderId="7" xfId="0" applyFill="1" applyBorder="1" applyAlignment="1">
      <alignment horizontal="right" vertical="center" textRotation="90"/>
    </xf>
    <xf numFmtId="0" fontId="1" fillId="2" borderId="3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167" fontId="0" fillId="2" borderId="10" xfId="0" applyNumberFormat="1" applyFill="1" applyBorder="1" applyAlignment="1">
      <alignment horizontal="left" vertical="center"/>
    </xf>
    <xf numFmtId="167" fontId="0" fillId="2" borderId="11" xfId="0" applyNumberFormat="1" applyFill="1" applyBorder="1" applyAlignment="1">
      <alignment horizontal="left" vertical="center"/>
    </xf>
    <xf numFmtId="167" fontId="0" fillId="2" borderId="8" xfId="0" applyNumberFormat="1" applyFill="1" applyBorder="1" applyAlignment="1">
      <alignment horizontal="left" vertical="center"/>
    </xf>
    <xf numFmtId="167" fontId="0" fillId="2" borderId="12" xfId="0" applyNumberFormat="1" applyFill="1" applyBorder="1" applyAlignment="1">
      <alignment horizontal="left" vertical="center"/>
    </xf>
    <xf numFmtId="167" fontId="0" fillId="2" borderId="13" xfId="0" applyNumberFormat="1" applyFill="1" applyBorder="1" applyAlignment="1">
      <alignment horizontal="left" vertical="center"/>
    </xf>
    <xf numFmtId="167" fontId="0" fillId="2" borderId="14" xfId="0" applyNumberForma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7" fontId="0" fillId="2" borderId="3" xfId="0" applyNumberFormat="1" applyFill="1" applyBorder="1" applyAlignment="1">
      <alignment horizontal="left"/>
    </xf>
    <xf numFmtId="1" fontId="0" fillId="0" borderId="3" xfId="0" applyNumberForma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7" fontId="2" fillId="0" borderId="2" xfId="0" applyNumberFormat="1" applyFont="1" applyBorder="1" applyAlignment="1">
      <alignment horizontal="left"/>
    </xf>
    <xf numFmtId="167" fontId="0" fillId="0" borderId="3" xfId="0" applyNumberFormat="1" applyBorder="1" applyAlignment="1">
      <alignment horizontal="left"/>
    </xf>
    <xf numFmtId="167" fontId="0" fillId="2" borderId="1" xfId="0" applyNumberFormat="1" applyFill="1" applyBorder="1" applyAlignment="1">
      <alignment horizontal="left"/>
    </xf>
    <xf numFmtId="167" fontId="0" fillId="2" borderId="4" xfId="0" applyNumberFormat="1" applyFill="1" applyBorder="1" applyAlignment="1">
      <alignment horizontal="left"/>
    </xf>
    <xf numFmtId="167" fontId="0" fillId="2" borderId="2" xfId="0" applyNumberFormat="1" applyFill="1" applyBorder="1" applyAlignment="1">
      <alignment horizontal="left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workbookViewId="0" topLeftCell="A1">
      <selection activeCell="D3" sqref="D3:D4"/>
    </sheetView>
  </sheetViews>
  <sheetFormatPr defaultColWidth="9.140625" defaultRowHeight="12.75"/>
  <cols>
    <col min="1" max="1" width="6.140625" style="0" customWidth="1"/>
    <col min="2" max="2" width="9.7109375" style="0" customWidth="1"/>
    <col min="3" max="3" width="25.8515625" style="0" customWidth="1"/>
    <col min="4" max="4" width="13.421875" style="0" customWidth="1"/>
    <col min="5" max="5" width="14.28125" style="0" customWidth="1"/>
    <col min="6" max="6" width="16.00390625" style="0" customWidth="1"/>
    <col min="7" max="7" width="13.140625" style="0" customWidth="1"/>
    <col min="8" max="8" width="14.421875" style="0" customWidth="1"/>
    <col min="9" max="9" width="15.421875" style="0" customWidth="1"/>
    <col min="10" max="10" width="11.7109375" style="0" customWidth="1"/>
    <col min="11" max="11" width="13.7109375" style="0" customWidth="1"/>
    <col min="12" max="12" width="10.8515625" style="0" customWidth="1"/>
    <col min="13" max="13" width="13.8515625" style="0" customWidth="1"/>
  </cols>
  <sheetData>
    <row r="1" spans="1:13" ht="18.75" customHeight="1">
      <c r="A1" s="87" t="s">
        <v>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 customHeight="1">
      <c r="A2" s="86" t="s">
        <v>117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8.75" customHeight="1">
      <c r="A3" s="93"/>
      <c r="B3" s="84" t="s">
        <v>45</v>
      </c>
      <c r="C3" s="82" t="s">
        <v>0</v>
      </c>
      <c r="D3" s="84" t="s">
        <v>119</v>
      </c>
      <c r="E3" s="84" t="s">
        <v>39</v>
      </c>
      <c r="F3" s="84" t="s">
        <v>38</v>
      </c>
      <c r="G3" s="81" t="s">
        <v>20</v>
      </c>
      <c r="H3" s="81" t="s">
        <v>21</v>
      </c>
      <c r="I3" s="95" t="s">
        <v>48</v>
      </c>
      <c r="J3" s="95" t="s">
        <v>57</v>
      </c>
      <c r="K3" s="91" t="s">
        <v>65</v>
      </c>
      <c r="L3" s="78" t="s">
        <v>68</v>
      </c>
      <c r="M3" s="97" t="s">
        <v>118</v>
      </c>
    </row>
    <row r="4" spans="1:13" ht="39.75" customHeight="1">
      <c r="A4" s="94"/>
      <c r="B4" s="85"/>
      <c r="C4" s="83"/>
      <c r="D4" s="85"/>
      <c r="E4" s="85"/>
      <c r="F4" s="85"/>
      <c r="G4" s="81"/>
      <c r="H4" s="81"/>
      <c r="I4" s="95"/>
      <c r="J4" s="96"/>
      <c r="K4" s="92"/>
      <c r="L4" s="79"/>
      <c r="M4" s="98"/>
    </row>
    <row r="5" spans="1:13" ht="12.75">
      <c r="A5" s="88" t="s">
        <v>36</v>
      </c>
      <c r="B5" s="60">
        <v>38261</v>
      </c>
      <c r="C5" s="10" t="s">
        <v>2</v>
      </c>
      <c r="D5" s="67">
        <v>1410899</v>
      </c>
      <c r="E5" s="13">
        <v>0</v>
      </c>
      <c r="F5" s="13">
        <v>0</v>
      </c>
      <c r="G5" s="12"/>
      <c r="H5" s="13"/>
      <c r="I5" s="13" t="s">
        <v>49</v>
      </c>
      <c r="J5" s="13" t="s">
        <v>58</v>
      </c>
      <c r="K5" s="44">
        <v>9797</v>
      </c>
      <c r="L5" s="45" t="s">
        <v>69</v>
      </c>
      <c r="M5" s="13">
        <v>15</v>
      </c>
    </row>
    <row r="6" spans="1:13" ht="25.5">
      <c r="A6" s="89"/>
      <c r="B6" s="20">
        <v>38261</v>
      </c>
      <c r="C6" s="6" t="s">
        <v>3</v>
      </c>
      <c r="D6" s="68">
        <v>2167165</v>
      </c>
      <c r="E6" s="7">
        <v>98</v>
      </c>
      <c r="F6" s="7">
        <v>98</v>
      </c>
      <c r="G6" s="8">
        <f>E6/F6</f>
        <v>1</v>
      </c>
      <c r="H6" s="63">
        <f>D6/E6</f>
        <v>22113.928571428572</v>
      </c>
      <c r="I6" s="7" t="s">
        <v>50</v>
      </c>
      <c r="J6" s="7" t="s">
        <v>58</v>
      </c>
      <c r="K6" s="25">
        <v>8211</v>
      </c>
      <c r="L6" s="27" t="s">
        <v>69</v>
      </c>
      <c r="M6" s="7">
        <v>31</v>
      </c>
    </row>
    <row r="7" spans="1:13" ht="25.5">
      <c r="A7" s="89"/>
      <c r="B7" s="22">
        <v>38261</v>
      </c>
      <c r="C7" s="10" t="s">
        <v>4</v>
      </c>
      <c r="D7" s="67">
        <v>1470000</v>
      </c>
      <c r="E7" s="13">
        <v>522</v>
      </c>
      <c r="F7" s="13">
        <v>522</v>
      </c>
      <c r="G7" s="12">
        <f>E7/F7</f>
        <v>1</v>
      </c>
      <c r="H7" s="64">
        <f>D7/E7</f>
        <v>2816.0919540229884</v>
      </c>
      <c r="I7" s="13" t="s">
        <v>51</v>
      </c>
      <c r="J7" s="13"/>
      <c r="K7" s="13"/>
      <c r="L7" s="46"/>
      <c r="M7" s="13"/>
    </row>
    <row r="8" spans="1:13" ht="12.75">
      <c r="A8" s="89"/>
      <c r="B8" s="20">
        <v>38261</v>
      </c>
      <c r="C8" s="6" t="s">
        <v>107</v>
      </c>
      <c r="D8" s="68">
        <v>1425730</v>
      </c>
      <c r="E8" s="7">
        <v>0</v>
      </c>
      <c r="F8" s="7">
        <v>0</v>
      </c>
      <c r="G8" s="8"/>
      <c r="H8" s="7"/>
      <c r="I8" s="7" t="s">
        <v>52</v>
      </c>
      <c r="J8" s="7" t="s">
        <v>59</v>
      </c>
      <c r="K8" s="25">
        <v>20708</v>
      </c>
      <c r="L8" s="27" t="s">
        <v>70</v>
      </c>
      <c r="M8" s="7">
        <v>30</v>
      </c>
    </row>
    <row r="9" spans="1:13" ht="25.5">
      <c r="A9" s="89"/>
      <c r="B9" s="22">
        <v>38261</v>
      </c>
      <c r="C9" s="10" t="s">
        <v>67</v>
      </c>
      <c r="D9" s="67">
        <v>1094956</v>
      </c>
      <c r="E9" s="13">
        <v>0</v>
      </c>
      <c r="F9" s="13">
        <v>0</v>
      </c>
      <c r="G9" s="12"/>
      <c r="H9" s="13"/>
      <c r="I9" s="13" t="s">
        <v>52</v>
      </c>
      <c r="J9" s="13" t="s">
        <v>60</v>
      </c>
      <c r="K9" s="44">
        <v>13494</v>
      </c>
      <c r="L9" s="45" t="s">
        <v>71</v>
      </c>
      <c r="M9" s="13">
        <v>62</v>
      </c>
    </row>
    <row r="10" spans="1:13" ht="12.75">
      <c r="A10" s="89"/>
      <c r="B10" s="20">
        <v>38261</v>
      </c>
      <c r="C10" s="6" t="s">
        <v>5</v>
      </c>
      <c r="D10" s="68">
        <v>1994000</v>
      </c>
      <c r="E10" s="7">
        <v>0</v>
      </c>
      <c r="F10" s="7">
        <v>0</v>
      </c>
      <c r="G10" s="8"/>
      <c r="H10" s="7"/>
      <c r="I10" s="7" t="s">
        <v>51</v>
      </c>
      <c r="J10" s="7"/>
      <c r="K10" s="7"/>
      <c r="L10" s="23"/>
      <c r="M10" s="7"/>
    </row>
    <row r="11" spans="1:13" ht="25.5">
      <c r="A11" s="89"/>
      <c r="B11" s="22">
        <v>38261</v>
      </c>
      <c r="C11" s="10" t="s">
        <v>112</v>
      </c>
      <c r="D11" s="67">
        <v>1000000</v>
      </c>
      <c r="E11" s="13">
        <v>0</v>
      </c>
      <c r="F11" s="13">
        <v>0</v>
      </c>
      <c r="G11" s="12"/>
      <c r="H11" s="13"/>
      <c r="I11" s="13" t="s">
        <v>49</v>
      </c>
      <c r="J11" s="13" t="s">
        <v>58</v>
      </c>
      <c r="K11" s="44">
        <v>12198</v>
      </c>
      <c r="L11" s="45" t="s">
        <v>71</v>
      </c>
      <c r="M11" s="13">
        <v>43</v>
      </c>
    </row>
    <row r="12" spans="1:13" ht="25.5">
      <c r="A12" s="89"/>
      <c r="B12" s="20">
        <v>38261</v>
      </c>
      <c r="C12" s="6" t="s">
        <v>109</v>
      </c>
      <c r="D12" s="68">
        <v>999867</v>
      </c>
      <c r="E12" s="7">
        <v>12</v>
      </c>
      <c r="F12" s="7">
        <v>12</v>
      </c>
      <c r="G12" s="8">
        <f>E12/F12</f>
        <v>1</v>
      </c>
      <c r="H12" s="65">
        <f>D12/E12</f>
        <v>83322.25</v>
      </c>
      <c r="I12" s="7" t="s">
        <v>49</v>
      </c>
      <c r="J12" s="7" t="s">
        <v>58</v>
      </c>
      <c r="K12" s="25">
        <v>24423</v>
      </c>
      <c r="L12" s="27" t="s">
        <v>70</v>
      </c>
      <c r="M12" s="7">
        <v>10</v>
      </c>
    </row>
    <row r="13" spans="1:13" ht="12.75">
      <c r="A13" s="89"/>
      <c r="B13" s="21">
        <v>38261</v>
      </c>
      <c r="C13" s="3" t="s">
        <v>110</v>
      </c>
      <c r="D13" s="69">
        <v>1304854</v>
      </c>
      <c r="E13" s="4">
        <v>811</v>
      </c>
      <c r="F13" s="4">
        <v>811</v>
      </c>
      <c r="G13" s="5">
        <f>E13/F13</f>
        <v>1</v>
      </c>
      <c r="H13" s="33">
        <f>D13/E13</f>
        <v>1608.944512946979</v>
      </c>
      <c r="I13" s="4" t="s">
        <v>53</v>
      </c>
      <c r="J13" s="4" t="s">
        <v>58</v>
      </c>
      <c r="K13" s="24">
        <v>26134</v>
      </c>
      <c r="L13" s="26" t="s">
        <v>70</v>
      </c>
      <c r="M13" s="4">
        <v>35</v>
      </c>
    </row>
    <row r="14" spans="1:13" ht="12.75">
      <c r="A14" s="89"/>
      <c r="B14" s="20">
        <v>38261</v>
      </c>
      <c r="C14" s="6" t="s">
        <v>6</v>
      </c>
      <c r="D14" s="68">
        <v>115056</v>
      </c>
      <c r="E14" s="7">
        <v>25</v>
      </c>
      <c r="F14" s="7">
        <v>25</v>
      </c>
      <c r="G14" s="8">
        <f>E14/F14</f>
        <v>1</v>
      </c>
      <c r="H14" s="65">
        <f>D14/E14</f>
        <v>4602.24</v>
      </c>
      <c r="I14" s="7" t="s">
        <v>51</v>
      </c>
      <c r="J14" s="7" t="s">
        <v>62</v>
      </c>
      <c r="K14" s="25">
        <v>5902</v>
      </c>
      <c r="L14" s="27" t="s">
        <v>69</v>
      </c>
      <c r="M14" s="7" t="s">
        <v>66</v>
      </c>
    </row>
    <row r="15" spans="1:13" ht="12.75">
      <c r="A15" s="89"/>
      <c r="B15" s="21">
        <v>37895</v>
      </c>
      <c r="C15" s="3" t="s">
        <v>7</v>
      </c>
      <c r="D15" s="69">
        <v>768712</v>
      </c>
      <c r="E15" s="4">
        <v>0</v>
      </c>
      <c r="F15" s="4">
        <v>0</v>
      </c>
      <c r="G15" s="5"/>
      <c r="H15" s="33"/>
      <c r="I15" s="4" t="s">
        <v>51</v>
      </c>
      <c r="J15" s="4" t="s">
        <v>60</v>
      </c>
      <c r="K15" s="24">
        <v>10568</v>
      </c>
      <c r="L15" s="26" t="s">
        <v>71</v>
      </c>
      <c r="M15" s="4">
        <v>29</v>
      </c>
    </row>
    <row r="16" spans="1:13" ht="12.75">
      <c r="A16" s="89"/>
      <c r="B16" s="20">
        <v>38261</v>
      </c>
      <c r="C16" s="6" t="s">
        <v>8</v>
      </c>
      <c r="D16" s="68">
        <v>1879194</v>
      </c>
      <c r="E16" s="7">
        <v>331</v>
      </c>
      <c r="F16" s="7">
        <v>331</v>
      </c>
      <c r="G16" s="8">
        <f aca="true" t="shared" si="0" ref="G16:G24">E16/F16</f>
        <v>1</v>
      </c>
      <c r="H16" s="65">
        <f aca="true" t="shared" si="1" ref="H16:H24">D16/E16</f>
        <v>5677.323262839879</v>
      </c>
      <c r="I16" s="7" t="s">
        <v>54</v>
      </c>
      <c r="J16" s="7" t="s">
        <v>63</v>
      </c>
      <c r="K16" s="25">
        <v>23141</v>
      </c>
      <c r="L16" s="27" t="s">
        <v>70</v>
      </c>
      <c r="M16" s="7">
        <v>26</v>
      </c>
    </row>
    <row r="17" spans="1:13" ht="12.75">
      <c r="A17" s="89"/>
      <c r="B17" s="21">
        <v>38261</v>
      </c>
      <c r="C17" s="3" t="s">
        <v>9</v>
      </c>
      <c r="D17" s="69">
        <v>1204137</v>
      </c>
      <c r="E17" s="4">
        <v>695</v>
      </c>
      <c r="F17" s="4">
        <v>695</v>
      </c>
      <c r="G17" s="5">
        <f t="shared" si="0"/>
        <v>1</v>
      </c>
      <c r="H17" s="33">
        <f t="shared" si="1"/>
        <v>1732.5712230215827</v>
      </c>
      <c r="I17" s="4" t="s">
        <v>49</v>
      </c>
      <c r="J17" s="4" t="s">
        <v>60</v>
      </c>
      <c r="K17" s="24">
        <v>13050</v>
      </c>
      <c r="L17" s="26" t="s">
        <v>71</v>
      </c>
      <c r="M17" s="4">
        <v>32</v>
      </c>
    </row>
    <row r="18" spans="1:13" ht="25.5">
      <c r="A18" s="89"/>
      <c r="B18" s="20">
        <v>38261</v>
      </c>
      <c r="C18" s="6" t="s">
        <v>10</v>
      </c>
      <c r="D18" s="68">
        <v>1974200</v>
      </c>
      <c r="E18" s="7">
        <v>18</v>
      </c>
      <c r="F18" s="7">
        <v>18</v>
      </c>
      <c r="G18" s="8">
        <f t="shared" si="0"/>
        <v>1</v>
      </c>
      <c r="H18" s="65">
        <f t="shared" si="1"/>
        <v>109677.77777777778</v>
      </c>
      <c r="I18" s="7" t="s">
        <v>55</v>
      </c>
      <c r="J18" s="7" t="s">
        <v>58</v>
      </c>
      <c r="K18" s="25">
        <v>21151</v>
      </c>
      <c r="L18" s="27" t="s">
        <v>70</v>
      </c>
      <c r="M18" s="7">
        <v>29</v>
      </c>
    </row>
    <row r="19" spans="1:13" ht="25.5">
      <c r="A19" s="89"/>
      <c r="B19" s="21">
        <v>38261</v>
      </c>
      <c r="C19" s="3" t="s">
        <v>11</v>
      </c>
      <c r="D19" s="69">
        <v>652616</v>
      </c>
      <c r="E19" s="4">
        <v>25</v>
      </c>
      <c r="F19" s="4">
        <v>26</v>
      </c>
      <c r="G19" s="5">
        <f t="shared" si="0"/>
        <v>0.9615384615384616</v>
      </c>
      <c r="H19" s="33">
        <f t="shared" si="1"/>
        <v>26104.64</v>
      </c>
      <c r="I19" s="4" t="s">
        <v>49</v>
      </c>
      <c r="J19" s="4"/>
      <c r="K19" s="4"/>
      <c r="L19" s="28"/>
      <c r="M19" s="4"/>
    </row>
    <row r="20" spans="1:13" ht="12.75">
      <c r="A20" s="89"/>
      <c r="B20" s="20">
        <v>37895</v>
      </c>
      <c r="C20" s="6" t="s">
        <v>12</v>
      </c>
      <c r="D20" s="68">
        <v>1000000</v>
      </c>
      <c r="E20" s="7">
        <v>97</v>
      </c>
      <c r="F20" s="7">
        <v>97</v>
      </c>
      <c r="G20" s="8">
        <f t="shared" si="0"/>
        <v>1</v>
      </c>
      <c r="H20" s="65">
        <f t="shared" si="1"/>
        <v>10309.278350515464</v>
      </c>
      <c r="I20" s="7" t="s">
        <v>51</v>
      </c>
      <c r="J20" s="7" t="s">
        <v>64</v>
      </c>
      <c r="K20" s="25">
        <v>25313</v>
      </c>
      <c r="L20" s="27" t="s">
        <v>70</v>
      </c>
      <c r="M20" s="7">
        <v>26</v>
      </c>
    </row>
    <row r="21" spans="1:13" ht="12.75">
      <c r="A21" s="89"/>
      <c r="B21" s="21">
        <v>37895</v>
      </c>
      <c r="C21" s="3" t="s">
        <v>13</v>
      </c>
      <c r="D21" s="69">
        <v>998516</v>
      </c>
      <c r="E21" s="4">
        <v>493</v>
      </c>
      <c r="F21" s="4">
        <v>539</v>
      </c>
      <c r="G21" s="5">
        <f>E21/F21</f>
        <v>0.9146567717996289</v>
      </c>
      <c r="H21" s="33">
        <f>D21/E21</f>
        <v>2025.3874239350912</v>
      </c>
      <c r="I21" s="4" t="s">
        <v>54</v>
      </c>
      <c r="J21" s="4" t="s">
        <v>60</v>
      </c>
      <c r="K21" s="24">
        <v>15327</v>
      </c>
      <c r="L21" s="26" t="s">
        <v>71</v>
      </c>
      <c r="M21" s="4">
        <v>23</v>
      </c>
    </row>
    <row r="22" spans="1:13" ht="25.5">
      <c r="A22" s="89"/>
      <c r="B22" s="20">
        <v>38261</v>
      </c>
      <c r="C22" s="6" t="s">
        <v>113</v>
      </c>
      <c r="D22" s="68">
        <v>755654</v>
      </c>
      <c r="E22" s="7">
        <v>0</v>
      </c>
      <c r="F22" s="7">
        <v>0</v>
      </c>
      <c r="G22" s="8"/>
      <c r="H22" s="7"/>
      <c r="I22" s="7" t="s">
        <v>53</v>
      </c>
      <c r="J22" s="7" t="s">
        <v>59</v>
      </c>
      <c r="K22" s="25">
        <v>16561</v>
      </c>
      <c r="L22" s="27" t="s">
        <v>71</v>
      </c>
      <c r="M22" s="7">
        <v>32</v>
      </c>
    </row>
    <row r="23" spans="1:13" ht="25.5">
      <c r="A23" s="89"/>
      <c r="B23" s="21">
        <v>38261</v>
      </c>
      <c r="C23" s="3" t="s">
        <v>75</v>
      </c>
      <c r="D23" s="69">
        <v>1952691</v>
      </c>
      <c r="E23" s="4">
        <v>54</v>
      </c>
      <c r="F23" s="4">
        <v>54</v>
      </c>
      <c r="G23" s="5">
        <f aca="true" t="shared" si="2" ref="G23:G34">E23/F23</f>
        <v>1</v>
      </c>
      <c r="H23" s="66">
        <f aca="true" t="shared" si="3" ref="H23:H34">D23/E23</f>
        <v>36160.944444444445</v>
      </c>
      <c r="I23" s="4" t="s">
        <v>52</v>
      </c>
      <c r="J23" s="4" t="s">
        <v>58</v>
      </c>
      <c r="K23" s="24">
        <v>16163</v>
      </c>
      <c r="L23" s="26" t="s">
        <v>71</v>
      </c>
      <c r="M23" s="4">
        <v>18</v>
      </c>
    </row>
    <row r="24" spans="1:13" ht="25.5">
      <c r="A24" s="89"/>
      <c r="B24" s="20">
        <v>38261</v>
      </c>
      <c r="C24" s="6" t="s">
        <v>111</v>
      </c>
      <c r="D24" s="68">
        <v>2295297</v>
      </c>
      <c r="E24" s="7">
        <v>135</v>
      </c>
      <c r="F24" s="7">
        <v>135</v>
      </c>
      <c r="G24" s="8">
        <f t="shared" si="0"/>
        <v>1</v>
      </c>
      <c r="H24" s="63">
        <f t="shared" si="1"/>
        <v>17002.2</v>
      </c>
      <c r="I24" s="7" t="s">
        <v>52</v>
      </c>
      <c r="J24" s="7" t="s">
        <v>58</v>
      </c>
      <c r="K24" s="25">
        <v>17075</v>
      </c>
      <c r="L24" s="27" t="s">
        <v>71</v>
      </c>
      <c r="M24" s="7">
        <v>37</v>
      </c>
    </row>
    <row r="25" spans="1:13" ht="12.75">
      <c r="A25" s="89"/>
      <c r="B25" s="22">
        <v>38261</v>
      </c>
      <c r="C25" s="10" t="s">
        <v>14</v>
      </c>
      <c r="D25" s="67">
        <v>437954</v>
      </c>
      <c r="E25" s="13">
        <v>8</v>
      </c>
      <c r="F25" s="13">
        <v>10</v>
      </c>
      <c r="G25" s="12">
        <f t="shared" si="2"/>
        <v>0.8</v>
      </c>
      <c r="H25" s="64">
        <f t="shared" si="3"/>
        <v>54744.25</v>
      </c>
      <c r="I25" s="13" t="s">
        <v>49</v>
      </c>
      <c r="J25" s="13" t="s">
        <v>61</v>
      </c>
      <c r="K25" s="44">
        <v>20380</v>
      </c>
      <c r="L25" s="45" t="s">
        <v>70</v>
      </c>
      <c r="M25" s="13">
        <v>11</v>
      </c>
    </row>
    <row r="26" spans="1:13" ht="25.5">
      <c r="A26" s="89"/>
      <c r="B26" s="20">
        <v>37895</v>
      </c>
      <c r="C26" s="6" t="s">
        <v>15</v>
      </c>
      <c r="D26" s="68">
        <v>1223986</v>
      </c>
      <c r="E26" s="7">
        <v>46</v>
      </c>
      <c r="F26" s="7">
        <v>46</v>
      </c>
      <c r="G26" s="8">
        <f t="shared" si="2"/>
        <v>1</v>
      </c>
      <c r="H26" s="63">
        <f t="shared" si="3"/>
        <v>26608.391304347828</v>
      </c>
      <c r="I26" s="7" t="s">
        <v>51</v>
      </c>
      <c r="J26" s="7" t="s">
        <v>58</v>
      </c>
      <c r="K26" s="25">
        <v>24594</v>
      </c>
      <c r="L26" s="27" t="s">
        <v>70</v>
      </c>
      <c r="M26" s="7">
        <v>32</v>
      </c>
    </row>
    <row r="27" spans="1:13" ht="12.75">
      <c r="A27" s="89"/>
      <c r="B27" s="22">
        <v>37895</v>
      </c>
      <c r="C27" s="10" t="s">
        <v>116</v>
      </c>
      <c r="D27" s="67">
        <v>1202887</v>
      </c>
      <c r="E27" s="13">
        <v>675</v>
      </c>
      <c r="F27" s="13">
        <v>675</v>
      </c>
      <c r="G27" s="12">
        <f t="shared" si="2"/>
        <v>1</v>
      </c>
      <c r="H27" s="64">
        <f t="shared" si="3"/>
        <v>1782.0548148148148</v>
      </c>
      <c r="I27" s="13" t="s">
        <v>49</v>
      </c>
      <c r="J27" s="13" t="s">
        <v>61</v>
      </c>
      <c r="K27" s="46" t="s">
        <v>66</v>
      </c>
      <c r="L27" s="46"/>
      <c r="M27" s="46" t="s">
        <v>66</v>
      </c>
    </row>
    <row r="28" spans="1:13" ht="12.75">
      <c r="A28" s="89"/>
      <c r="B28" s="20">
        <v>38261</v>
      </c>
      <c r="C28" s="6" t="s">
        <v>108</v>
      </c>
      <c r="D28" s="68">
        <v>1052594</v>
      </c>
      <c r="E28" s="7">
        <v>26</v>
      </c>
      <c r="F28" s="7">
        <v>49</v>
      </c>
      <c r="G28" s="8">
        <f>E28/F28</f>
        <v>0.5306122448979592</v>
      </c>
      <c r="H28" s="63">
        <f>D28/E28</f>
        <v>40484.38461538462</v>
      </c>
      <c r="I28" s="7" t="s">
        <v>53</v>
      </c>
      <c r="J28" s="7" t="s">
        <v>61</v>
      </c>
      <c r="K28" s="25">
        <v>15528</v>
      </c>
      <c r="L28" s="27" t="s">
        <v>71</v>
      </c>
      <c r="M28" s="7">
        <v>22</v>
      </c>
    </row>
    <row r="29" spans="1:13" ht="12.75">
      <c r="A29" s="89"/>
      <c r="B29" s="22">
        <v>38261</v>
      </c>
      <c r="C29" s="10" t="s">
        <v>16</v>
      </c>
      <c r="D29" s="67">
        <v>396458</v>
      </c>
      <c r="E29" s="44">
        <v>1011</v>
      </c>
      <c r="F29" s="44">
        <v>1011</v>
      </c>
      <c r="G29" s="12">
        <f t="shared" si="2"/>
        <v>1</v>
      </c>
      <c r="H29" s="64">
        <f t="shared" si="3"/>
        <v>392.14441147378835</v>
      </c>
      <c r="I29" s="13" t="s">
        <v>52</v>
      </c>
      <c r="J29" s="13" t="s">
        <v>58</v>
      </c>
      <c r="K29" s="44">
        <v>3478</v>
      </c>
      <c r="L29" s="45" t="s">
        <v>72</v>
      </c>
      <c r="M29" s="13">
        <v>16</v>
      </c>
    </row>
    <row r="30" spans="1:13" ht="12.75">
      <c r="A30" s="89"/>
      <c r="B30" s="20">
        <v>38261</v>
      </c>
      <c r="C30" s="6" t="s">
        <v>17</v>
      </c>
      <c r="D30" s="68">
        <v>1494886</v>
      </c>
      <c r="E30" s="7">
        <v>777</v>
      </c>
      <c r="F30" s="7">
        <v>850</v>
      </c>
      <c r="G30" s="8">
        <f t="shared" si="2"/>
        <v>0.9141176470588235</v>
      </c>
      <c r="H30" s="63">
        <f t="shared" si="3"/>
        <v>1923.920205920206</v>
      </c>
      <c r="I30" s="7" t="s">
        <v>56</v>
      </c>
      <c r="J30" s="7" t="s">
        <v>61</v>
      </c>
      <c r="K30" s="25">
        <v>14596</v>
      </c>
      <c r="L30" s="27" t="s">
        <v>71</v>
      </c>
      <c r="M30" s="7">
        <v>30</v>
      </c>
    </row>
    <row r="31" spans="1:13" ht="12.75">
      <c r="A31" s="89"/>
      <c r="B31" s="22">
        <v>38261</v>
      </c>
      <c r="C31" s="10" t="s">
        <v>114</v>
      </c>
      <c r="D31" s="67">
        <v>1079180</v>
      </c>
      <c r="E31" s="13">
        <v>264</v>
      </c>
      <c r="F31" s="13">
        <v>307</v>
      </c>
      <c r="G31" s="12">
        <f t="shared" si="2"/>
        <v>0.8599348534201955</v>
      </c>
      <c r="H31" s="64">
        <f t="shared" si="3"/>
        <v>4087.8030303030305</v>
      </c>
      <c r="I31" s="13" t="s">
        <v>53</v>
      </c>
      <c r="J31" s="13" t="s">
        <v>59</v>
      </c>
      <c r="K31" s="44">
        <v>24940</v>
      </c>
      <c r="L31" s="45" t="s">
        <v>70</v>
      </c>
      <c r="M31" s="13">
        <v>19</v>
      </c>
    </row>
    <row r="32" spans="1:13" ht="12.75">
      <c r="A32" s="89"/>
      <c r="B32" s="20">
        <v>38261</v>
      </c>
      <c r="C32" s="6" t="s">
        <v>115</v>
      </c>
      <c r="D32" s="68">
        <v>1282713</v>
      </c>
      <c r="E32" s="7">
        <v>7</v>
      </c>
      <c r="F32" s="7">
        <v>7</v>
      </c>
      <c r="G32" s="8">
        <f t="shared" si="2"/>
        <v>1</v>
      </c>
      <c r="H32" s="63">
        <f t="shared" si="3"/>
        <v>183244.7142857143</v>
      </c>
      <c r="I32" s="7" t="s">
        <v>51</v>
      </c>
      <c r="J32" s="7" t="s">
        <v>58</v>
      </c>
      <c r="K32" s="25">
        <v>19374</v>
      </c>
      <c r="L32" s="27" t="s">
        <v>71</v>
      </c>
      <c r="M32" s="7">
        <v>28</v>
      </c>
    </row>
    <row r="33" spans="1:13" ht="25.5">
      <c r="A33" s="89"/>
      <c r="B33" s="22">
        <v>38261</v>
      </c>
      <c r="C33" s="10" t="s">
        <v>18</v>
      </c>
      <c r="D33" s="67">
        <v>1257395</v>
      </c>
      <c r="E33" s="13">
        <v>215</v>
      </c>
      <c r="F33" s="13">
        <v>215</v>
      </c>
      <c r="G33" s="12">
        <f t="shared" si="2"/>
        <v>1</v>
      </c>
      <c r="H33" s="64">
        <f t="shared" si="3"/>
        <v>5848.3488372093025</v>
      </c>
      <c r="I33" s="13" t="s">
        <v>53</v>
      </c>
      <c r="J33" s="13" t="s">
        <v>59</v>
      </c>
      <c r="K33" s="44">
        <v>30438</v>
      </c>
      <c r="L33" s="45" t="s">
        <v>70</v>
      </c>
      <c r="M33" s="13">
        <v>27</v>
      </c>
    </row>
    <row r="34" spans="1:13" ht="25.5">
      <c r="A34" s="90"/>
      <c r="B34" s="20">
        <v>38261</v>
      </c>
      <c r="C34" s="6" t="s">
        <v>19</v>
      </c>
      <c r="D34" s="68">
        <v>914631</v>
      </c>
      <c r="E34" s="7">
        <v>61</v>
      </c>
      <c r="F34" s="7">
        <v>61</v>
      </c>
      <c r="G34" s="8">
        <f t="shared" si="2"/>
        <v>1</v>
      </c>
      <c r="H34" s="63">
        <f t="shared" si="3"/>
        <v>14993.95081967213</v>
      </c>
      <c r="I34" s="7" t="s">
        <v>55</v>
      </c>
      <c r="J34" s="7" t="s">
        <v>63</v>
      </c>
      <c r="K34" s="25">
        <v>2185</v>
      </c>
      <c r="L34" s="27" t="s">
        <v>72</v>
      </c>
      <c r="M34" s="7">
        <v>21</v>
      </c>
    </row>
    <row r="35" spans="2:8" s="19" customFormat="1" ht="12.75">
      <c r="B35" s="14"/>
      <c r="C35" s="15"/>
      <c r="D35" s="70"/>
      <c r="E35" s="16"/>
      <c r="F35" s="16"/>
      <c r="G35" s="17"/>
      <c r="H35" s="18"/>
    </row>
    <row r="36" spans="2:8" s="19" customFormat="1" ht="12.75">
      <c r="B36" s="14"/>
      <c r="C36" s="15"/>
      <c r="D36" s="70"/>
      <c r="E36" s="16"/>
      <c r="F36" s="16"/>
      <c r="G36" s="17"/>
      <c r="H36" s="18"/>
    </row>
    <row r="37" spans="4:7" ht="51">
      <c r="D37" s="71"/>
      <c r="E37" s="29" t="s">
        <v>106</v>
      </c>
      <c r="F37" s="29" t="s">
        <v>73</v>
      </c>
      <c r="G37" s="29" t="s">
        <v>74</v>
      </c>
    </row>
    <row r="38" spans="1:13" ht="25.5">
      <c r="A38" s="80" t="s">
        <v>37</v>
      </c>
      <c r="B38" s="20">
        <v>37895</v>
      </c>
      <c r="C38" s="6" t="s">
        <v>23</v>
      </c>
      <c r="D38" s="72">
        <v>3000000</v>
      </c>
      <c r="E38" s="9">
        <v>0</v>
      </c>
      <c r="F38" s="9">
        <v>0</v>
      </c>
      <c r="G38" s="62" t="s">
        <v>66</v>
      </c>
      <c r="H38" s="61"/>
      <c r="K38" s="31"/>
      <c r="L38" s="31"/>
      <c r="M38" s="31"/>
    </row>
    <row r="39" spans="1:8" ht="12.75">
      <c r="A39" s="80"/>
      <c r="B39" s="22">
        <v>38626</v>
      </c>
      <c r="C39" s="10" t="s">
        <v>27</v>
      </c>
      <c r="D39" s="73">
        <v>3057063</v>
      </c>
      <c r="E39" s="11">
        <v>22</v>
      </c>
      <c r="F39" s="11">
        <v>23</v>
      </c>
      <c r="G39" s="12">
        <f>E39/F39</f>
        <v>0.9565217391304348</v>
      </c>
      <c r="H39" s="61"/>
    </row>
    <row r="40" spans="1:8" ht="25.5">
      <c r="A40" s="80"/>
      <c r="B40" s="20">
        <v>38626</v>
      </c>
      <c r="C40" s="6" t="s">
        <v>46</v>
      </c>
      <c r="D40" s="74">
        <v>2088270</v>
      </c>
      <c r="E40" s="23" t="s">
        <v>66</v>
      </c>
      <c r="F40" s="23" t="s">
        <v>66</v>
      </c>
      <c r="G40" s="62" t="s">
        <v>66</v>
      </c>
      <c r="H40" s="61"/>
    </row>
    <row r="41" spans="1:13" ht="25.5">
      <c r="A41" s="80"/>
      <c r="B41" s="22">
        <v>37895</v>
      </c>
      <c r="C41" s="10" t="s">
        <v>22</v>
      </c>
      <c r="D41" s="75">
        <v>1605730</v>
      </c>
      <c r="E41" s="11">
        <v>42</v>
      </c>
      <c r="F41" s="11">
        <v>42</v>
      </c>
      <c r="G41" s="12">
        <f>E41/F41</f>
        <v>1</v>
      </c>
      <c r="H41" s="61"/>
      <c r="K41" s="30"/>
      <c r="L41" s="30"/>
      <c r="M41" s="31"/>
    </row>
    <row r="42" spans="1:13" ht="38.25">
      <c r="A42" s="80"/>
      <c r="B42" s="20">
        <v>37895</v>
      </c>
      <c r="C42" s="6" t="s">
        <v>26</v>
      </c>
      <c r="D42" s="76">
        <v>2841591</v>
      </c>
      <c r="E42" s="9">
        <v>3396</v>
      </c>
      <c r="F42" s="9">
        <v>3714</v>
      </c>
      <c r="G42" s="8">
        <f>E42/F42</f>
        <v>0.9143780290791599</v>
      </c>
      <c r="H42" s="61"/>
      <c r="K42" s="31"/>
      <c r="L42" s="31"/>
      <c r="M42" s="31"/>
    </row>
    <row r="43" spans="1:12" ht="25.5">
      <c r="A43" s="80"/>
      <c r="B43" s="22">
        <v>37895</v>
      </c>
      <c r="C43" s="10" t="s">
        <v>25</v>
      </c>
      <c r="D43" s="75">
        <v>1773881</v>
      </c>
      <c r="E43" s="11">
        <v>1171</v>
      </c>
      <c r="F43" s="11">
        <v>1171</v>
      </c>
      <c r="G43" s="12">
        <f>E43/F43</f>
        <v>1</v>
      </c>
      <c r="H43" s="61"/>
      <c r="K43" s="31"/>
      <c r="L43" s="31"/>
    </row>
    <row r="44" spans="1:12" ht="12.75">
      <c r="A44" s="80"/>
      <c r="B44" s="20">
        <v>37895</v>
      </c>
      <c r="C44" s="6" t="s">
        <v>24</v>
      </c>
      <c r="D44" s="77">
        <v>154000</v>
      </c>
      <c r="E44" s="23" t="s">
        <v>66</v>
      </c>
      <c r="F44" s="23" t="s">
        <v>66</v>
      </c>
      <c r="G44" s="62" t="s">
        <v>66</v>
      </c>
      <c r="H44" s="61"/>
      <c r="K44" s="31"/>
      <c r="L44" s="32"/>
    </row>
    <row r="48" spans="3:9" ht="12.75">
      <c r="C48" s="31"/>
      <c r="D48" s="31"/>
      <c r="E48" s="31"/>
      <c r="F48" s="31"/>
      <c r="G48" s="31"/>
      <c r="H48" s="31"/>
      <c r="I48" s="31"/>
    </row>
    <row r="49" ht="12.75">
      <c r="D49" s="36"/>
    </row>
    <row r="50" ht="12.75">
      <c r="D50" s="35"/>
    </row>
    <row r="51" spans="3:9" ht="12.75">
      <c r="C51" s="31"/>
      <c r="D51" s="31"/>
      <c r="E51" s="31"/>
      <c r="F51" s="30"/>
      <c r="G51" s="31"/>
      <c r="H51" s="31"/>
      <c r="I51" s="30"/>
    </row>
    <row r="52" spans="3:9" ht="12.75">
      <c r="C52" s="31"/>
      <c r="D52" s="31"/>
      <c r="E52" s="31"/>
      <c r="F52" s="31"/>
      <c r="G52" s="31"/>
      <c r="H52" s="31"/>
      <c r="I52" s="31"/>
    </row>
    <row r="53" spans="3:9" ht="12.75">
      <c r="C53" s="31"/>
      <c r="D53" s="31"/>
      <c r="E53" s="31"/>
      <c r="F53" s="31"/>
      <c r="H53" s="31"/>
      <c r="I53" s="31"/>
    </row>
    <row r="54" spans="6:9" ht="12.75">
      <c r="F54" s="31"/>
      <c r="H54" s="31"/>
      <c r="I54" s="31"/>
    </row>
  </sheetData>
  <mergeCells count="17">
    <mergeCell ref="A2:M2"/>
    <mergeCell ref="A1:M1"/>
    <mergeCell ref="A5:A34"/>
    <mergeCell ref="E3:E4"/>
    <mergeCell ref="K3:K4"/>
    <mergeCell ref="F3:F4"/>
    <mergeCell ref="A3:A4"/>
    <mergeCell ref="I3:I4"/>
    <mergeCell ref="J3:J4"/>
    <mergeCell ref="M3:M4"/>
    <mergeCell ref="L3:L4"/>
    <mergeCell ref="A38:A44"/>
    <mergeCell ref="H3:H4"/>
    <mergeCell ref="C3:C4"/>
    <mergeCell ref="D3:D4"/>
    <mergeCell ref="G3:G4"/>
    <mergeCell ref="B3:B4"/>
  </mergeCells>
  <printOptions/>
  <pageMargins left="0.75" right="0.75" top="1" bottom="1" header="0.5" footer="0.5"/>
  <pageSetup fitToHeight="0" fitToWidth="1" horizontalDpi="600" verticalDpi="600" orientation="landscape" scale="69" r:id="rId1"/>
  <headerFooter alignWithMargins="0">
    <oddFooter>&amp;CPage &amp;P of &amp;N</oddFooter>
  </headerFooter>
  <rowBreaks count="1" manualBreakCount="1">
    <brk id="3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35">
      <selection activeCell="A2" sqref="A2:I2"/>
    </sheetView>
  </sheetViews>
  <sheetFormatPr defaultColWidth="9.140625" defaultRowHeight="12.75"/>
  <cols>
    <col min="1" max="1" width="16.57421875" style="0" customWidth="1"/>
    <col min="2" max="2" width="5.140625" style="0" customWidth="1"/>
    <col min="3" max="3" width="8.8515625" style="0" customWidth="1"/>
    <col min="4" max="5" width="11.140625" style="0" customWidth="1"/>
    <col min="6" max="6" width="16.140625" style="0" customWidth="1"/>
    <col min="7" max="8" width="15.140625" style="0" customWidth="1"/>
    <col min="9" max="9" width="13.00390625" style="0" customWidth="1"/>
  </cols>
  <sheetData>
    <row r="1" spans="1:9" ht="15.75">
      <c r="A1" s="99" t="s">
        <v>100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0" t="s">
        <v>101</v>
      </c>
      <c r="B2" s="100"/>
      <c r="C2" s="100"/>
      <c r="D2" s="100"/>
      <c r="E2" s="100"/>
      <c r="F2" s="100"/>
      <c r="G2" s="100"/>
      <c r="H2" s="100"/>
      <c r="I2" s="100"/>
    </row>
    <row r="3" spans="1:9" ht="15">
      <c r="A3" s="101" t="s">
        <v>102</v>
      </c>
      <c r="B3" s="102"/>
      <c r="C3" s="102"/>
      <c r="D3" s="102"/>
      <c r="E3" s="102"/>
      <c r="F3" s="102"/>
      <c r="G3" s="102"/>
      <c r="H3" s="102"/>
      <c r="I3" s="102"/>
    </row>
    <row r="4" spans="1:9" ht="12.75">
      <c r="A4" s="109"/>
      <c r="B4" s="110"/>
      <c r="C4" s="81" t="s">
        <v>28</v>
      </c>
      <c r="D4" s="81" t="s">
        <v>29</v>
      </c>
      <c r="E4" s="81" t="s">
        <v>30</v>
      </c>
      <c r="F4" s="81" t="s">
        <v>31</v>
      </c>
      <c r="G4" s="81" t="s">
        <v>32</v>
      </c>
      <c r="H4" s="81" t="s">
        <v>33</v>
      </c>
      <c r="I4" s="81" t="s">
        <v>34</v>
      </c>
    </row>
    <row r="5" spans="1:9" ht="51" customHeight="1">
      <c r="A5" s="111"/>
      <c r="B5" s="112"/>
      <c r="C5" s="81"/>
      <c r="D5" s="81"/>
      <c r="E5" s="81"/>
      <c r="F5" s="81"/>
      <c r="G5" s="81"/>
      <c r="H5" s="81"/>
      <c r="I5" s="81"/>
    </row>
    <row r="6" spans="1:9" ht="12.75">
      <c r="A6" s="113" t="s">
        <v>35</v>
      </c>
      <c r="B6" s="113"/>
      <c r="C6" s="113"/>
      <c r="D6" s="113"/>
      <c r="E6" s="113"/>
      <c r="F6" s="113"/>
      <c r="G6" s="113"/>
      <c r="H6" s="113"/>
      <c r="I6" s="113"/>
    </row>
    <row r="7" spans="1:9" ht="12.75">
      <c r="A7" s="121"/>
      <c r="B7" s="122"/>
      <c r="C7" s="24">
        <v>23</v>
      </c>
      <c r="D7" s="24">
        <v>6594</v>
      </c>
      <c r="E7" s="24">
        <v>6406</v>
      </c>
      <c r="F7" s="5">
        <v>0.97</v>
      </c>
      <c r="G7" s="33">
        <v>4426.52</v>
      </c>
      <c r="H7" s="33">
        <v>4300.31</v>
      </c>
      <c r="I7" s="33">
        <v>1232881.61</v>
      </c>
    </row>
    <row r="8" spans="1:9" ht="12.75">
      <c r="A8" s="103" t="s">
        <v>47</v>
      </c>
      <c r="B8" s="104"/>
      <c r="C8" s="47"/>
      <c r="D8" s="48">
        <v>7</v>
      </c>
      <c r="E8" s="48">
        <v>7</v>
      </c>
      <c r="F8" s="49">
        <v>0.53</v>
      </c>
      <c r="G8" s="50">
        <v>392</v>
      </c>
      <c r="H8" s="50">
        <v>392</v>
      </c>
      <c r="I8" s="50">
        <v>115056</v>
      </c>
    </row>
    <row r="9" spans="1:9" ht="10.5" customHeight="1">
      <c r="A9" s="105"/>
      <c r="B9" s="106"/>
      <c r="C9" s="51"/>
      <c r="D9" s="52" t="s">
        <v>105</v>
      </c>
      <c r="E9" s="52" t="s">
        <v>105</v>
      </c>
      <c r="F9" s="53" t="s">
        <v>105</v>
      </c>
      <c r="G9" s="54" t="s">
        <v>105</v>
      </c>
      <c r="H9" s="54" t="s">
        <v>105</v>
      </c>
      <c r="I9" s="54" t="s">
        <v>105</v>
      </c>
    </row>
    <row r="10" spans="1:9" s="19" customFormat="1" ht="12.75">
      <c r="A10" s="107"/>
      <c r="B10" s="108"/>
      <c r="C10" s="55"/>
      <c r="D10" s="56">
        <v>1011</v>
      </c>
      <c r="E10" s="56">
        <v>1011</v>
      </c>
      <c r="F10" s="59">
        <v>1</v>
      </c>
      <c r="G10" s="57">
        <v>183245</v>
      </c>
      <c r="H10" s="57">
        <v>183245</v>
      </c>
      <c r="I10" s="58">
        <v>2295097</v>
      </c>
    </row>
    <row r="11" spans="1:9" ht="12.75">
      <c r="A11" s="34"/>
      <c r="B11" s="34"/>
      <c r="C11" s="34"/>
      <c r="D11" s="34"/>
      <c r="E11" s="34"/>
      <c r="F11" s="34"/>
      <c r="G11" s="34"/>
      <c r="H11" s="34"/>
      <c r="I11" s="34"/>
    </row>
    <row r="12" spans="1:9" ht="12.75">
      <c r="A12" s="113" t="s">
        <v>104</v>
      </c>
      <c r="B12" s="113"/>
      <c r="C12" s="113"/>
      <c r="D12" s="113"/>
      <c r="E12" s="113"/>
      <c r="F12" s="113"/>
      <c r="G12" s="113"/>
      <c r="H12" s="113"/>
      <c r="I12" s="113"/>
    </row>
    <row r="13" spans="1:9" ht="12.75">
      <c r="A13" s="115" t="s">
        <v>41</v>
      </c>
      <c r="B13" s="116"/>
      <c r="C13" s="24">
        <v>6</v>
      </c>
      <c r="D13" s="24">
        <v>1486</v>
      </c>
      <c r="E13" s="24">
        <v>1413</v>
      </c>
      <c r="F13" s="5">
        <f>E13/D13</f>
        <v>0.9508748317631225</v>
      </c>
      <c r="G13" s="33">
        <v>8325.15</v>
      </c>
      <c r="H13" s="33">
        <v>7916.17</v>
      </c>
      <c r="I13" s="33">
        <v>1960572.17</v>
      </c>
    </row>
    <row r="14" spans="1:9" ht="12.75">
      <c r="A14" s="115" t="s">
        <v>40</v>
      </c>
      <c r="B14" s="116"/>
      <c r="C14" s="24">
        <v>11</v>
      </c>
      <c r="D14" s="24">
        <v>3436</v>
      </c>
      <c r="E14" s="24">
        <v>3370</v>
      </c>
      <c r="F14" s="5">
        <f>E14/D14</f>
        <v>0.980791618160652</v>
      </c>
      <c r="G14" s="33">
        <v>3880.6</v>
      </c>
      <c r="H14" s="33">
        <v>3806.06</v>
      </c>
      <c r="I14" s="33">
        <v>1188873.91</v>
      </c>
    </row>
    <row r="15" spans="1:9" ht="12.75">
      <c r="A15" s="115" t="s">
        <v>42</v>
      </c>
      <c r="B15" s="116"/>
      <c r="C15" s="24">
        <v>6</v>
      </c>
      <c r="D15" s="24">
        <v>1672</v>
      </c>
      <c r="E15" s="24">
        <v>1623</v>
      </c>
      <c r="F15" s="5">
        <f>E15/D15</f>
        <v>0.9706937799043063</v>
      </c>
      <c r="G15" s="33">
        <v>2165.88</v>
      </c>
      <c r="H15" s="33">
        <v>2102.41</v>
      </c>
      <c r="I15" s="33">
        <v>585871.83</v>
      </c>
    </row>
    <row r="16" spans="1:9" ht="12.75">
      <c r="A16" s="34"/>
      <c r="B16" s="34"/>
      <c r="C16" s="34"/>
      <c r="D16" s="34"/>
      <c r="E16" s="34"/>
      <c r="F16" s="34"/>
      <c r="G16" s="34"/>
      <c r="H16" s="34"/>
      <c r="I16" s="34"/>
    </row>
    <row r="17" spans="1:9" ht="12.75">
      <c r="A17" s="118" t="s">
        <v>30</v>
      </c>
      <c r="B17" s="119"/>
      <c r="C17" s="119"/>
      <c r="D17" s="119"/>
      <c r="E17" s="119"/>
      <c r="F17" s="119"/>
      <c r="G17" s="119"/>
      <c r="H17" s="119"/>
      <c r="I17" s="120"/>
    </row>
    <row r="18" spans="1:9" ht="12.75">
      <c r="A18" s="117" t="s">
        <v>44</v>
      </c>
      <c r="B18" s="117"/>
      <c r="C18" s="24">
        <v>6</v>
      </c>
      <c r="D18" s="24">
        <v>4564</v>
      </c>
      <c r="E18" s="24">
        <v>4491</v>
      </c>
      <c r="F18" s="5">
        <f>E18/D18</f>
        <v>0.9840052585451359</v>
      </c>
      <c r="G18" s="33">
        <v>1574.98</v>
      </c>
      <c r="H18" s="33">
        <v>1549.79</v>
      </c>
      <c r="I18" s="33">
        <v>1178870.33</v>
      </c>
    </row>
    <row r="19" spans="1:9" ht="12.75">
      <c r="A19" s="117" t="s">
        <v>40</v>
      </c>
      <c r="B19" s="117"/>
      <c r="C19" s="24">
        <v>11</v>
      </c>
      <c r="D19" s="24">
        <v>1932</v>
      </c>
      <c r="E19" s="24">
        <v>1820</v>
      </c>
      <c r="F19" s="5">
        <f>E19/D19</f>
        <v>0.9420289855072463</v>
      </c>
      <c r="G19" s="33">
        <v>8692.66</v>
      </c>
      <c r="H19" s="33">
        <v>8188.74</v>
      </c>
      <c r="I19" s="33">
        <v>1438240.82</v>
      </c>
    </row>
    <row r="20" spans="1:9" ht="12.75">
      <c r="A20" s="117" t="s">
        <v>43</v>
      </c>
      <c r="B20" s="117"/>
      <c r="C20" s="24">
        <v>6</v>
      </c>
      <c r="D20" s="24">
        <v>98</v>
      </c>
      <c r="E20" s="24">
        <v>95</v>
      </c>
      <c r="F20" s="5">
        <f>E20/D20</f>
        <v>0.9693877551020408</v>
      </c>
      <c r="G20" s="33">
        <v>57499.01</v>
      </c>
      <c r="H20" s="33">
        <v>55738.84</v>
      </c>
      <c r="I20" s="33">
        <v>910401</v>
      </c>
    </row>
    <row r="21" spans="1:9" ht="12.75">
      <c r="A21" s="34"/>
      <c r="B21" s="34"/>
      <c r="C21" s="34"/>
      <c r="D21" s="34"/>
      <c r="E21" s="34"/>
      <c r="F21" s="34"/>
      <c r="G21" s="34"/>
      <c r="H21" s="34"/>
      <c r="I21" s="34"/>
    </row>
    <row r="22" spans="1:9" ht="12.75">
      <c r="A22" s="113" t="s">
        <v>103</v>
      </c>
      <c r="B22" s="113"/>
      <c r="C22" s="113"/>
      <c r="D22" s="113"/>
      <c r="E22" s="113"/>
      <c r="F22" s="113"/>
      <c r="G22" s="113"/>
      <c r="H22" s="113"/>
      <c r="I22" s="113"/>
    </row>
    <row r="23" spans="1:9" ht="12.75">
      <c r="A23" s="114">
        <v>2003</v>
      </c>
      <c r="B23" s="114"/>
      <c r="C23" s="24">
        <v>4</v>
      </c>
      <c r="D23" s="24">
        <v>1357</v>
      </c>
      <c r="E23" s="24">
        <v>1311</v>
      </c>
      <c r="F23" s="5">
        <f>E23/D23</f>
        <v>0.9661016949152542</v>
      </c>
      <c r="G23" s="33">
        <v>3375.58</v>
      </c>
      <c r="H23" s="33">
        <v>3261.16</v>
      </c>
      <c r="I23" s="33">
        <v>1106347.25</v>
      </c>
    </row>
    <row r="24" spans="1:9" ht="12.75">
      <c r="A24" s="114">
        <v>2004</v>
      </c>
      <c r="B24" s="114"/>
      <c r="C24" s="24">
        <v>19</v>
      </c>
      <c r="D24" s="24">
        <v>5237</v>
      </c>
      <c r="E24" s="24">
        <v>5095</v>
      </c>
      <c r="F24" s="5">
        <f>E24/D24</f>
        <v>0.9728852396410158</v>
      </c>
      <c r="G24" s="33">
        <v>4696.94</v>
      </c>
      <c r="H24" s="33">
        <v>4569.58</v>
      </c>
      <c r="I24" s="33">
        <v>1259520.42</v>
      </c>
    </row>
    <row r="26" spans="1:9" ht="12.75">
      <c r="A26" s="37" t="s">
        <v>81</v>
      </c>
      <c r="B26" s="38"/>
      <c r="C26" s="38"/>
      <c r="D26" s="38"/>
      <c r="E26" s="38"/>
      <c r="F26" s="38"/>
      <c r="G26" s="38"/>
      <c r="H26" s="38"/>
      <c r="I26" s="39"/>
    </row>
    <row r="27" spans="1:9" ht="12.75">
      <c r="A27" s="1" t="s">
        <v>76</v>
      </c>
      <c r="B27" s="2"/>
      <c r="C27" s="4">
        <v>1</v>
      </c>
      <c r="D27" s="4">
        <v>850</v>
      </c>
      <c r="E27" s="4">
        <v>777</v>
      </c>
      <c r="F27" s="5">
        <v>0.914</v>
      </c>
      <c r="G27" s="40">
        <v>1923.22</v>
      </c>
      <c r="H27" s="40">
        <v>1758.69</v>
      </c>
      <c r="I27" s="41">
        <v>1494886</v>
      </c>
    </row>
    <row r="28" spans="1:9" ht="12.75">
      <c r="A28" s="1" t="s">
        <v>77</v>
      </c>
      <c r="B28" s="2"/>
      <c r="C28" s="4">
        <v>5</v>
      </c>
      <c r="D28" s="4">
        <v>1418</v>
      </c>
      <c r="E28" s="4">
        <v>1415</v>
      </c>
      <c r="F28" s="5">
        <v>1</v>
      </c>
      <c r="G28" s="40">
        <v>3178.43</v>
      </c>
      <c r="H28" s="40">
        <v>3171.69</v>
      </c>
      <c r="I28" s="41">
        <v>899422</v>
      </c>
    </row>
    <row r="29" spans="1:9" ht="12.75">
      <c r="A29" s="1" t="s">
        <v>78</v>
      </c>
      <c r="B29" s="2"/>
      <c r="C29" s="4">
        <v>4</v>
      </c>
      <c r="D29" s="4">
        <v>1382</v>
      </c>
      <c r="E29" s="4">
        <v>1316</v>
      </c>
      <c r="F29" s="5">
        <v>0.95</v>
      </c>
      <c r="G29" s="40">
        <v>3566.89</v>
      </c>
      <c r="H29" s="40">
        <v>3396.54</v>
      </c>
      <c r="I29" s="41">
        <v>1173506</v>
      </c>
    </row>
    <row r="30" spans="1:9" ht="12.75">
      <c r="A30" s="1" t="s">
        <v>79</v>
      </c>
      <c r="B30" s="2"/>
      <c r="C30" s="4">
        <v>5</v>
      </c>
      <c r="D30" s="4">
        <v>697</v>
      </c>
      <c r="E30" s="4">
        <v>697</v>
      </c>
      <c r="F30" s="5">
        <v>1</v>
      </c>
      <c r="G30" s="40">
        <v>7305.24</v>
      </c>
      <c r="H30" s="40">
        <v>7305.24</v>
      </c>
      <c r="I30" s="41">
        <v>1018351</v>
      </c>
    </row>
    <row r="31" spans="1:9" ht="12.75">
      <c r="A31" s="1" t="s">
        <v>54</v>
      </c>
      <c r="B31" s="2"/>
      <c r="C31" s="4">
        <v>2</v>
      </c>
      <c r="D31" s="4">
        <v>870</v>
      </c>
      <c r="E31" s="4">
        <v>824</v>
      </c>
      <c r="F31" s="5">
        <v>0.95</v>
      </c>
      <c r="G31" s="42">
        <v>3492.37</v>
      </c>
      <c r="H31" s="40">
        <v>3307.71</v>
      </c>
      <c r="I31" s="43">
        <v>1438855</v>
      </c>
    </row>
    <row r="32" spans="1:9" ht="12.75">
      <c r="A32" s="1" t="s">
        <v>82</v>
      </c>
      <c r="B32" s="2"/>
      <c r="C32" s="4">
        <v>2</v>
      </c>
      <c r="D32" s="4">
        <v>79</v>
      </c>
      <c r="E32" s="4">
        <v>79</v>
      </c>
      <c r="F32" s="5">
        <v>1</v>
      </c>
      <c r="G32" s="42">
        <v>36567.48</v>
      </c>
      <c r="H32" s="40">
        <v>36567.48</v>
      </c>
      <c r="I32" s="43">
        <v>1444416</v>
      </c>
    </row>
    <row r="33" spans="1:9" ht="12.75">
      <c r="A33" s="1" t="s">
        <v>50</v>
      </c>
      <c r="B33" s="2"/>
      <c r="C33" s="4">
        <v>1</v>
      </c>
      <c r="D33" s="4">
        <v>98</v>
      </c>
      <c r="E33" s="4">
        <v>98</v>
      </c>
      <c r="F33" s="5">
        <v>1</v>
      </c>
      <c r="G33" s="40">
        <v>22113.93</v>
      </c>
      <c r="H33" s="40">
        <v>22113.93</v>
      </c>
      <c r="I33" s="41">
        <v>2167165</v>
      </c>
    </row>
    <row r="34" spans="1:9" ht="12.75">
      <c r="A34" s="1" t="s">
        <v>80</v>
      </c>
      <c r="B34" s="2"/>
      <c r="C34" s="4">
        <v>3</v>
      </c>
      <c r="D34" s="4">
        <v>1200</v>
      </c>
      <c r="E34" s="4">
        <v>1200</v>
      </c>
      <c r="F34" s="5">
        <v>1</v>
      </c>
      <c r="G34" s="40">
        <v>3870.37</v>
      </c>
      <c r="H34" s="40">
        <v>3870.37</v>
      </c>
      <c r="I34" s="41">
        <v>1548148.67</v>
      </c>
    </row>
    <row r="36" spans="1:9" ht="12.75">
      <c r="A36" s="37" t="s">
        <v>83</v>
      </c>
      <c r="B36" s="38"/>
      <c r="C36" s="38"/>
      <c r="D36" s="38"/>
      <c r="E36" s="38"/>
      <c r="F36" s="38"/>
      <c r="G36" s="38"/>
      <c r="H36" s="38"/>
      <c r="I36" s="39"/>
    </row>
    <row r="37" spans="1:9" ht="12.75">
      <c r="A37" s="1" t="s">
        <v>84</v>
      </c>
      <c r="B37" s="2"/>
      <c r="C37" s="4">
        <v>9</v>
      </c>
      <c r="D37" s="4">
        <v>2192</v>
      </c>
      <c r="E37" s="4">
        <v>2192</v>
      </c>
      <c r="F37" s="5">
        <v>1</v>
      </c>
      <c r="G37" s="40">
        <v>7302.98</v>
      </c>
      <c r="H37" s="40">
        <v>7302.98</v>
      </c>
      <c r="I37" s="41">
        <v>1778681</v>
      </c>
    </row>
    <row r="38" spans="1:9" ht="12.75">
      <c r="A38" s="1" t="s">
        <v>85</v>
      </c>
      <c r="B38" s="2"/>
      <c r="C38" s="4">
        <v>4</v>
      </c>
      <c r="D38" s="4">
        <v>1584</v>
      </c>
      <c r="E38" s="4">
        <v>1486</v>
      </c>
      <c r="F38" s="5">
        <f>E38/D38</f>
        <v>0.9381313131313131</v>
      </c>
      <c r="G38" s="40">
        <v>2818.52</v>
      </c>
      <c r="H38" s="40">
        <v>2644.14</v>
      </c>
      <c r="I38" s="41">
        <v>1047080</v>
      </c>
    </row>
    <row r="39" spans="1:9" ht="12.75">
      <c r="A39" s="1" t="s">
        <v>86</v>
      </c>
      <c r="B39" s="2"/>
      <c r="C39" s="4">
        <v>2</v>
      </c>
      <c r="D39" s="4">
        <v>522</v>
      </c>
      <c r="E39" s="4">
        <v>479</v>
      </c>
      <c r="F39" s="5">
        <f>E39/D39</f>
        <v>0.9176245210727969</v>
      </c>
      <c r="G39" s="40">
        <v>4878.03</v>
      </c>
      <c r="H39" s="40">
        <v>4476.2</v>
      </c>
      <c r="I39" s="41">
        <v>1168288</v>
      </c>
    </row>
    <row r="40" spans="1:9" ht="12.75">
      <c r="A40" s="1" t="s">
        <v>88</v>
      </c>
      <c r="B40" s="2"/>
      <c r="C40" s="4">
        <v>2</v>
      </c>
      <c r="D40" s="4">
        <v>1234</v>
      </c>
      <c r="E40" s="4">
        <v>1188</v>
      </c>
      <c r="F40" s="5">
        <f>E40/D40</f>
        <v>0.9627228525121556</v>
      </c>
      <c r="G40" s="40">
        <v>1854.09</v>
      </c>
      <c r="H40" s="40">
        <v>1784.97</v>
      </c>
      <c r="I40" s="41">
        <v>1101326</v>
      </c>
    </row>
    <row r="41" spans="1:9" ht="12.75">
      <c r="A41" s="1" t="s">
        <v>89</v>
      </c>
      <c r="B41" s="2"/>
      <c r="C41" s="4">
        <v>1</v>
      </c>
      <c r="D41" s="4">
        <v>97</v>
      </c>
      <c r="E41" s="4">
        <v>97</v>
      </c>
      <c r="F41" s="5">
        <v>1</v>
      </c>
      <c r="G41" s="40">
        <v>10309.28</v>
      </c>
      <c r="H41" s="40">
        <v>10309.28</v>
      </c>
      <c r="I41" s="41">
        <v>1000000</v>
      </c>
    </row>
    <row r="42" spans="1:9" ht="12.75">
      <c r="A42" s="1" t="s">
        <v>90</v>
      </c>
      <c r="B42" s="2"/>
      <c r="C42" s="4">
        <v>2</v>
      </c>
      <c r="D42" s="4">
        <v>392</v>
      </c>
      <c r="E42" s="4">
        <v>392</v>
      </c>
      <c r="F42" s="5">
        <v>1</v>
      </c>
      <c r="G42" s="40">
        <v>7127.1</v>
      </c>
      <c r="H42" s="40">
        <v>7127.1</v>
      </c>
      <c r="I42" s="41">
        <v>1396912</v>
      </c>
    </row>
    <row r="43" spans="1:9" ht="12.75">
      <c r="A43" s="1" t="s">
        <v>87</v>
      </c>
      <c r="B43" s="2"/>
      <c r="C43" s="4">
        <v>1</v>
      </c>
      <c r="D43" s="4">
        <v>25</v>
      </c>
      <c r="E43" s="4">
        <v>25</v>
      </c>
      <c r="F43" s="5">
        <v>1</v>
      </c>
      <c r="G43" s="40">
        <v>4602.24</v>
      </c>
      <c r="H43" s="40">
        <v>4602.24</v>
      </c>
      <c r="I43" s="41">
        <v>115056</v>
      </c>
    </row>
    <row r="45" spans="1:9" ht="12.75">
      <c r="A45" s="37" t="s">
        <v>91</v>
      </c>
      <c r="B45" s="38"/>
      <c r="C45" s="38"/>
      <c r="D45" s="38"/>
      <c r="E45" s="38"/>
      <c r="F45" s="38"/>
      <c r="G45" s="38"/>
      <c r="H45" s="38"/>
      <c r="I45" s="39"/>
    </row>
    <row r="46" spans="1:9" ht="12.75">
      <c r="A46" s="1" t="s">
        <v>95</v>
      </c>
      <c r="B46" s="2"/>
      <c r="C46" s="4">
        <v>9</v>
      </c>
      <c r="D46" s="4">
        <v>1847</v>
      </c>
      <c r="E46" s="4">
        <v>1802</v>
      </c>
      <c r="F46" s="5">
        <v>0.98</v>
      </c>
      <c r="G46" s="40">
        <v>6191.25</v>
      </c>
      <c r="H46" s="40">
        <v>6040.41</v>
      </c>
      <c r="I46" s="41">
        <v>1239626</v>
      </c>
    </row>
    <row r="47" spans="1:9" ht="12.75">
      <c r="A47" s="1" t="s">
        <v>92</v>
      </c>
      <c r="B47" s="2"/>
      <c r="C47" s="4">
        <v>7</v>
      </c>
      <c r="D47" s="4">
        <v>2329</v>
      </c>
      <c r="E47" s="4">
        <v>2187</v>
      </c>
      <c r="F47" s="5">
        <f>E47/D47</f>
        <v>0.9390296264491198</v>
      </c>
      <c r="G47" s="40">
        <v>4700.88</v>
      </c>
      <c r="H47" s="40">
        <v>4414.27</v>
      </c>
      <c r="I47" s="41">
        <v>1468691</v>
      </c>
    </row>
    <row r="48" spans="1:9" ht="12.75">
      <c r="A48" s="1" t="s">
        <v>93</v>
      </c>
      <c r="B48" s="2"/>
      <c r="C48" s="4">
        <v>2</v>
      </c>
      <c r="D48" s="4">
        <v>123</v>
      </c>
      <c r="E48" s="4">
        <v>123</v>
      </c>
      <c r="F48" s="5">
        <v>1</v>
      </c>
      <c r="G48" s="40">
        <v>18554.64</v>
      </c>
      <c r="H48" s="40">
        <v>18554.64</v>
      </c>
      <c r="I48" s="41">
        <v>1141110</v>
      </c>
    </row>
    <row r="49" spans="1:9" ht="12.75">
      <c r="A49" s="1" t="s">
        <v>94</v>
      </c>
      <c r="B49" s="2"/>
      <c r="C49" s="4">
        <v>2</v>
      </c>
      <c r="D49" s="4">
        <v>1072</v>
      </c>
      <c r="E49" s="4">
        <v>1072</v>
      </c>
      <c r="F49" s="5">
        <v>1</v>
      </c>
      <c r="G49" s="40">
        <v>1223.03</v>
      </c>
      <c r="H49" s="40">
        <v>1223.03</v>
      </c>
      <c r="I49" s="41">
        <v>655544</v>
      </c>
    </row>
    <row r="51" spans="1:9" ht="12.75">
      <c r="A51" s="37" t="s">
        <v>96</v>
      </c>
      <c r="B51" s="38"/>
      <c r="C51" s="38"/>
      <c r="D51" s="38"/>
      <c r="E51" s="38"/>
      <c r="F51" s="38"/>
      <c r="G51" s="38"/>
      <c r="H51" s="38"/>
      <c r="I51" s="39"/>
    </row>
    <row r="52" spans="1:9" ht="12.75">
      <c r="A52" s="1" t="s">
        <v>97</v>
      </c>
      <c r="B52" s="2"/>
      <c r="C52" s="4">
        <v>5</v>
      </c>
      <c r="D52" s="4">
        <v>1394</v>
      </c>
      <c r="E52" s="4">
        <v>1349</v>
      </c>
      <c r="F52" s="5">
        <v>0.97</v>
      </c>
      <c r="G52" s="40">
        <v>3607.23</v>
      </c>
      <c r="H52" s="42">
        <v>3490.78</v>
      </c>
      <c r="I52" s="41">
        <v>973230</v>
      </c>
    </row>
    <row r="53" spans="1:9" ht="12.75">
      <c r="A53" s="1" t="s">
        <v>98</v>
      </c>
      <c r="B53" s="2"/>
      <c r="C53" s="4">
        <v>10</v>
      </c>
      <c r="D53" s="4">
        <v>2265</v>
      </c>
      <c r="E53" s="4">
        <v>2123</v>
      </c>
      <c r="F53" s="5">
        <f>E53/D53</f>
        <v>0.9373068432671081</v>
      </c>
      <c r="G53" s="40">
        <v>6604.47</v>
      </c>
      <c r="H53" s="40">
        <v>6190.42</v>
      </c>
      <c r="I53" s="41">
        <v>1402129</v>
      </c>
    </row>
    <row r="54" spans="1:9" ht="12.75">
      <c r="A54" s="1" t="s">
        <v>99</v>
      </c>
      <c r="B54" s="2"/>
      <c r="C54" s="4">
        <v>4</v>
      </c>
      <c r="D54" s="4">
        <v>1687</v>
      </c>
      <c r="E54" s="4">
        <v>1687</v>
      </c>
      <c r="F54" s="5">
        <v>1</v>
      </c>
      <c r="G54" s="40">
        <v>3573.37</v>
      </c>
      <c r="H54" s="40">
        <v>3573.37</v>
      </c>
      <c r="I54" s="41">
        <v>1507068</v>
      </c>
    </row>
  </sheetData>
  <mergeCells count="25">
    <mergeCell ref="A12:I12"/>
    <mergeCell ref="A13:B13"/>
    <mergeCell ref="I4:I5"/>
    <mergeCell ref="A6:I6"/>
    <mergeCell ref="A7:B7"/>
    <mergeCell ref="C4:C5"/>
    <mergeCell ref="E4:E5"/>
    <mergeCell ref="F4:F5"/>
    <mergeCell ref="G4:G5"/>
    <mergeCell ref="H4:H5"/>
    <mergeCell ref="A22:I22"/>
    <mergeCell ref="A23:B23"/>
    <mergeCell ref="A24:B24"/>
    <mergeCell ref="A14:B14"/>
    <mergeCell ref="A15:B15"/>
    <mergeCell ref="A20:B20"/>
    <mergeCell ref="A17:I17"/>
    <mergeCell ref="A18:B18"/>
    <mergeCell ref="A19:B19"/>
    <mergeCell ref="A1:I1"/>
    <mergeCell ref="A2:I2"/>
    <mergeCell ref="A3:I3"/>
    <mergeCell ref="A8:B10"/>
    <mergeCell ref="A4:B5"/>
    <mergeCell ref="D4:D5"/>
  </mergeCells>
  <printOptions/>
  <pageMargins left="0.75" right="0.75" top="1" bottom="1" header="0.5" footer="0.5"/>
  <pageSetup fitToHeight="2" fitToWidth="1"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Teacher Quality Enhancement Program: Grantee Level Analysis and Summary -- 2005-06 Data (MS Excel)</dc:title>
  <dc:subject/>
  <dc:creator>Office Postsecondary Education</dc:creator>
  <cp:keywords/>
  <dc:description/>
  <cp:lastModifiedBy>valorie.jones</cp:lastModifiedBy>
  <cp:lastPrinted>2008-03-25T12:23:58Z</cp:lastPrinted>
  <dcterms:created xsi:type="dcterms:W3CDTF">2007-12-03T14:50:52Z</dcterms:created>
  <dcterms:modified xsi:type="dcterms:W3CDTF">2008-03-28T18:03:51Z</dcterms:modified>
  <cp:category/>
  <cp:version/>
  <cp:contentType/>
  <cp:contentStatus/>
</cp:coreProperties>
</file>