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0" yWindow="380" windowWidth="22740" windowHeight="17620" tabRatio="836" firstSheet="4" activeTab="6"/>
  </bookViews>
  <sheets>
    <sheet name="standard analyses" sheetId="1" r:id="rId1"/>
    <sheet name="Punaluu slump (S507)" sheetId="2" r:id="rId2"/>
    <sheet name="ridge SE of Loihi (S517)" sheetId="3" r:id="rId3"/>
    <sheet name="Papa'u Seamount (K209)" sheetId="4" r:id="rId4"/>
    <sheet name="supra-bench (K207)" sheetId="5" r:id="rId5"/>
    <sheet name="lower scarp clast &amp; matrix" sheetId="6" r:id="rId6"/>
    <sheet name="lower scarp sandstones" sheetId="7" r:id="rId7"/>
    <sheet name="upslope &amp; NE of midslope bench" sheetId="8" r:id="rId8"/>
    <sheet name="Puna Ridge" sheetId="9" r:id="rId9"/>
    <sheet name="sample locations" sheetId="10" r:id="rId10"/>
  </sheets>
  <definedNames/>
  <calcPr fullCalcOnLoad="1"/>
</workbook>
</file>

<file path=xl/sharedStrings.xml><?xml version="1.0" encoding="utf-8"?>
<sst xmlns="http://schemas.openxmlformats.org/spreadsheetml/2006/main" count="2484" uniqueCount="1865">
  <si>
    <t>Dense picrite w/ plag</t>
  </si>
  <si>
    <t>Fine-grained dense basalt</t>
  </si>
  <si>
    <t>dense oliv-plag basalt</t>
  </si>
  <si>
    <t>Plag-oliv basalt</t>
  </si>
  <si>
    <t>Oliv basalt</t>
  </si>
  <si>
    <t>Silt with glass</t>
  </si>
  <si>
    <t>Picrite</t>
  </si>
  <si>
    <t>Finely vesicular olivine basalt</t>
  </si>
  <si>
    <t>Fine-grained glassy breccia</t>
  </si>
  <si>
    <t>Well-sorted coarse sandstone</t>
  </si>
  <si>
    <t>Poorly sorted breccia to 2 cm</t>
  </si>
  <si>
    <t>Sandstone</t>
  </si>
  <si>
    <t>Black porous sandstone</t>
  </si>
  <si>
    <t>Aphyric basalt fragment</t>
  </si>
  <si>
    <t>Fine-grained glassy breccia, w/ slickensides</t>
  </si>
  <si>
    <t>Pillow clast with glass, in situ pillow unit b/w 6 &amp; 7?</t>
  </si>
  <si>
    <t>Basalt fragment</t>
  </si>
  <si>
    <t>Diktytaxitic basalt pillow</t>
  </si>
  <si>
    <t>Vesicular subaerial basalt clast</t>
  </si>
  <si>
    <t>Aphyric basalt pillow</t>
  </si>
  <si>
    <t>Black well-bedded sandstone</t>
  </si>
  <si>
    <t>Olivine plag basalt pillow</t>
  </si>
  <si>
    <t>Pillow fragment</t>
  </si>
  <si>
    <t>Vesicular olivine basalt</t>
  </si>
  <si>
    <t xml:space="preserve">Aphyric basalt w/ adhered matrix </t>
  </si>
  <si>
    <t>Vuggy ol basalt breccia clast</t>
  </si>
  <si>
    <t>Olivine plag basalt breccia clast</t>
  </si>
  <si>
    <t>Dense basalt breccia clast</t>
  </si>
  <si>
    <t>Fine-grained sandstone</t>
  </si>
  <si>
    <t>Coarse-grained veined sandstone</t>
  </si>
  <si>
    <t>Green siltstone</t>
  </si>
  <si>
    <t>Vesicular ol basalt clast</t>
  </si>
  <si>
    <t>Pillow clast?</t>
  </si>
  <si>
    <t>Aphyric basalt pillow (clast?)</t>
  </si>
  <si>
    <t>Oxidized vesicular aphyric clast</t>
  </si>
  <si>
    <t>Nearly aphyric basalt clast</t>
  </si>
  <si>
    <t>Vesicular aphyric basalt clast</t>
  </si>
  <si>
    <t>Polylithologic breccia (coarser)</t>
  </si>
  <si>
    <t>Polylithologic breccia (finer)</t>
  </si>
  <si>
    <t>Pillow lava glass rinds from sections upslope and northeast of midslope bench</t>
  </si>
  <si>
    <t>Pillow lava glass rinds, east of Papa'u</t>
  </si>
  <si>
    <t>K208-R1</t>
  </si>
  <si>
    <t>K208-R2a</t>
  </si>
  <si>
    <t>K208-R2b</t>
  </si>
  <si>
    <t>K208-R3</t>
  </si>
  <si>
    <t>K208-R4</t>
  </si>
  <si>
    <t>K208-r5b</t>
  </si>
  <si>
    <t>K208-R7</t>
  </si>
  <si>
    <t>K208-R8</t>
  </si>
  <si>
    <t>K208-R9</t>
  </si>
  <si>
    <t>K208-R11</t>
  </si>
  <si>
    <t>K208-R14</t>
  </si>
  <si>
    <t>Pillow lava glass rinds, continuation upslope of K208</t>
  </si>
  <si>
    <t>Glass rinds on breccia clasts</t>
  </si>
  <si>
    <t>Breccia matrix sand grains adhering to clast K98-R1</t>
  </si>
  <si>
    <t>Breccia matrix sand grains adhering to clast S505-R9B</t>
  </si>
  <si>
    <t>Breccia matrix sand grains adhering to clast S509-R1B</t>
  </si>
  <si>
    <t>Breccia matrix sand grains sampled between clasts by push core at site S509-R1</t>
  </si>
  <si>
    <t>Breccia matrix sand grains sampled between clasts by push core at site S509-R6</t>
  </si>
  <si>
    <r>
      <t>Breccia matrix sand grains adhering to clast S509-R6B</t>
    </r>
    <r>
      <rPr>
        <sz val="9"/>
        <rFont val="Geneva"/>
        <family val="0"/>
      </rPr>
      <t xml:space="preserve"> </t>
    </r>
  </si>
  <si>
    <t>Small basalt fragments that fell into collection basket during dive 509</t>
  </si>
  <si>
    <t>Small basalt fragments that fell into collection basket during dive 508</t>
  </si>
  <si>
    <t>Glass grains from sandstone clasts</t>
  </si>
  <si>
    <t>Papa'u Seamount: glass rinds on breccia clasts</t>
  </si>
  <si>
    <t>Glass sand grains in breccia collected from ridge SE of Loihi Seamount</t>
  </si>
  <si>
    <t>Breccia matrix sand grains adhering to surface of clast S507-R3A</t>
  </si>
  <si>
    <t>Breccia matrix sand grains adhering to surface of clast S507-R3B</t>
  </si>
  <si>
    <t>Glass grains from porous sandstones, interbedded with alkalic pillow lavas</t>
  </si>
  <si>
    <t>Pillow lava glass rinds, tip of Puna Ridge</t>
  </si>
  <si>
    <t>Site, rock description</t>
  </si>
  <si>
    <t xml:space="preserve">Glass sandstone clast, col. from breccia layer </t>
  </si>
  <si>
    <t xml:space="preserve">Sandstone clast w/ bedding col. from breccia </t>
  </si>
  <si>
    <t>Talus block</t>
  </si>
  <si>
    <t>Breccia outcrop</t>
  </si>
  <si>
    <t>Weakly indurated breccia outcrop</t>
  </si>
  <si>
    <t>Coarse breccia outcrop</t>
  </si>
  <si>
    <t>Vesicular plag-oliv basalt</t>
  </si>
  <si>
    <t>Vesicular oliv basalt</t>
  </si>
  <si>
    <t>Vesicular aphyric bas</t>
  </si>
  <si>
    <t>S505-R6a-6</t>
  </si>
  <si>
    <t>S505-R6a-7</t>
  </si>
  <si>
    <t>S505-R6a-8</t>
  </si>
  <si>
    <t>S505-R6a-9</t>
  </si>
  <si>
    <t>S509-R1B-10</t>
  </si>
  <si>
    <t>S509-R6B-5</t>
  </si>
  <si>
    <t>S508-R3-24</t>
  </si>
  <si>
    <t>S508-R3-25</t>
  </si>
  <si>
    <t>S508-R3-26</t>
  </si>
  <si>
    <t>508-R7-20</t>
  </si>
  <si>
    <t>K98-R7-19</t>
  </si>
  <si>
    <t>K91-R3-22</t>
  </si>
  <si>
    <t>K91-R3-23</t>
  </si>
  <si>
    <t>K91-R3-24</t>
  </si>
  <si>
    <t>S505-R6B-30</t>
  </si>
  <si>
    <t>S505-R6B-31</t>
  </si>
  <si>
    <t>508-R7-21</t>
  </si>
  <si>
    <t xml:space="preserve">509-7-3 </t>
  </si>
  <si>
    <t>509-7-4</t>
  </si>
  <si>
    <t>509-7-5</t>
  </si>
  <si>
    <t>S505-R6B-45</t>
  </si>
  <si>
    <t>S505-R6B-46</t>
  </si>
  <si>
    <t>S505-R6B-47</t>
  </si>
  <si>
    <t>S505-R6B-48</t>
  </si>
  <si>
    <r>
      <t xml:space="preserve">   Al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>O</t>
    </r>
    <r>
      <rPr>
        <vertAlign val="subscript"/>
        <sz val="9"/>
        <rFont val="Geneva"/>
        <family val="0"/>
      </rPr>
      <t>3</t>
    </r>
    <r>
      <rPr>
        <sz val="9"/>
        <rFont val="Geneva"/>
        <family val="0"/>
      </rPr>
      <t xml:space="preserve"> </t>
    </r>
  </si>
  <si>
    <t>K95-R2</t>
  </si>
  <si>
    <t>K95-R4</t>
  </si>
  <si>
    <t>S505-R7-2</t>
  </si>
  <si>
    <t>S505-R7-3</t>
  </si>
  <si>
    <t>S505-R7-4</t>
  </si>
  <si>
    <t>S517-R1B-20</t>
  </si>
  <si>
    <t>S517-R1B-21</t>
  </si>
  <si>
    <t>S517-R1B-22</t>
  </si>
  <si>
    <t>S517-R1B-23</t>
  </si>
  <si>
    <t>S517-R1B-24</t>
  </si>
  <si>
    <t>S508-R1A-18</t>
  </si>
  <si>
    <t>S505-R7-9</t>
  </si>
  <si>
    <t>S505-R7-10</t>
  </si>
  <si>
    <t>S505-R7-11</t>
  </si>
  <si>
    <t>S505-R7-12</t>
  </si>
  <si>
    <t>S505-R7-13</t>
  </si>
  <si>
    <t>S505-R7-14</t>
  </si>
  <si>
    <t>S505-R7-15</t>
  </si>
  <si>
    <t>508-R7-9</t>
  </si>
  <si>
    <t>508-R7-10</t>
  </si>
  <si>
    <t>508-R7-11</t>
  </si>
  <si>
    <t>K98-R7-12</t>
  </si>
  <si>
    <t>K98-R7-13</t>
  </si>
  <si>
    <t>K98-R7-15</t>
  </si>
  <si>
    <t>K98-R7-16</t>
  </si>
  <si>
    <t>K98-R7-17</t>
  </si>
  <si>
    <t>K98-R7-18</t>
  </si>
  <si>
    <t>S506-R8A</t>
  </si>
  <si>
    <t>S506-R8C</t>
  </si>
  <si>
    <t>For 1998 and 1999 JAMSTEC samples</t>
  </si>
  <si>
    <t>For 2001 and 2002 JAMSTEC samples</t>
  </si>
  <si>
    <t>S509-R4B-15</t>
  </si>
  <si>
    <t xml:space="preserve">   CaO   </t>
  </si>
  <si>
    <t>S505-R6B-10</t>
  </si>
  <si>
    <t>S505-R6B-11</t>
  </si>
  <si>
    <t>S505-R6B-12</t>
  </si>
  <si>
    <t>S505-R6B-13</t>
  </si>
  <si>
    <t>K93-R1-1</t>
  </si>
  <si>
    <t>K93-R1-2</t>
  </si>
  <si>
    <t>K91-R2-18</t>
  </si>
  <si>
    <t>S508-R4-1-19</t>
  </si>
  <si>
    <t>S508-R4-1-20</t>
  </si>
  <si>
    <t>S508-R4-1-21</t>
  </si>
  <si>
    <t>S508-R4-1-23</t>
  </si>
  <si>
    <t>S508-R4-1-24</t>
  </si>
  <si>
    <t>S508-R4-1-25</t>
  </si>
  <si>
    <t>S508-R4-1-26</t>
  </si>
  <si>
    <t>S505-R7-20</t>
  </si>
  <si>
    <t>S505-R7-21</t>
  </si>
  <si>
    <t>S505-R7-22</t>
  </si>
  <si>
    <t>S507-3B-R1</t>
  </si>
  <si>
    <t>S507-3B-R2</t>
  </si>
  <si>
    <t>S507-3B-R3</t>
  </si>
  <si>
    <t>S507-3B-R4</t>
  </si>
  <si>
    <t>S507-3B-R5</t>
  </si>
  <si>
    <t>S507-3B-R6</t>
  </si>
  <si>
    <t>S507-3B-R7</t>
  </si>
  <si>
    <t>S507-3B-R8</t>
  </si>
  <si>
    <t>S507-3B-R9</t>
  </si>
  <si>
    <t>S507-3B-R10</t>
  </si>
  <si>
    <t>S507-3B-R11</t>
  </si>
  <si>
    <t>S507-3B-R12</t>
  </si>
  <si>
    <t>S507-3B-R13</t>
  </si>
  <si>
    <t>S507-3B-R14</t>
  </si>
  <si>
    <t>S507-3B-R15</t>
  </si>
  <si>
    <t>K91-R3-15</t>
  </si>
  <si>
    <t>K91-R3-16</t>
  </si>
  <si>
    <t>K91-R3-17</t>
  </si>
  <si>
    <t>S505-R6a-37</t>
  </si>
  <si>
    <t>S505-R6a-38</t>
  </si>
  <si>
    <t>S505-R6a-39</t>
  </si>
  <si>
    <t>S505-R6a-40</t>
  </si>
  <si>
    <t>S505-R6a-41</t>
  </si>
  <si>
    <t>S505-R6a-42</t>
  </si>
  <si>
    <t>S505-R6a-43</t>
  </si>
  <si>
    <t>S505-R6a-44</t>
  </si>
  <si>
    <t>S505-R6a-45</t>
  </si>
  <si>
    <t>S505-R6a-46</t>
  </si>
  <si>
    <t>S505-R6a-35</t>
  </si>
  <si>
    <t>S505-R6a-36</t>
  </si>
  <si>
    <t>K91-R1-17</t>
  </si>
  <si>
    <t>K91-R1-18</t>
  </si>
  <si>
    <t>K91-R1-19</t>
  </si>
  <si>
    <t>K91-R1-20</t>
  </si>
  <si>
    <t>K91-R1-21</t>
  </si>
  <si>
    <t>K91-R1-22</t>
  </si>
  <si>
    <t>K91-R1-23</t>
  </si>
  <si>
    <t>S508-R6A-9</t>
  </si>
  <si>
    <t>S508-R6A-10</t>
  </si>
  <si>
    <t>S508-R6A-11</t>
  </si>
  <si>
    <t>S508-R6A-13</t>
  </si>
  <si>
    <t>S508-R6A-14</t>
  </si>
  <si>
    <t>S508-R6A-15</t>
  </si>
  <si>
    <t>S508-R6A-16</t>
  </si>
  <si>
    <t>S508-R6A-17</t>
  </si>
  <si>
    <t>S508-R6A-18</t>
  </si>
  <si>
    <t>K93-R4-25</t>
  </si>
  <si>
    <t>K98-R4-1</t>
  </si>
  <si>
    <t>K98-R4-2</t>
  </si>
  <si>
    <t>K98-R4-3</t>
  </si>
  <si>
    <t>K98-R4-4</t>
  </si>
  <si>
    <t>K98-R4-5</t>
  </si>
  <si>
    <t>K98-R4-6</t>
  </si>
  <si>
    <t>K98-R4-7</t>
  </si>
  <si>
    <t>K98-R4-8</t>
  </si>
  <si>
    <t>K98-R4-9</t>
  </si>
  <si>
    <t>K98-R4-10</t>
  </si>
  <si>
    <t>K98-R4-11</t>
  </si>
  <si>
    <t>K98-R4-12</t>
  </si>
  <si>
    <t>S509-R6B</t>
  </si>
  <si>
    <t>K98-R4-22</t>
  </si>
  <si>
    <t>K98-R4-23</t>
  </si>
  <si>
    <t>K98-R4-24</t>
  </si>
  <si>
    <t>K98-R4-25</t>
  </si>
  <si>
    <t>K98-R7-1</t>
  </si>
  <si>
    <t>K98-R7-2</t>
  </si>
  <si>
    <t>K98-R7-3</t>
  </si>
  <si>
    <t>508-R7-21b</t>
  </si>
  <si>
    <t>508-R7-22</t>
  </si>
  <si>
    <t>508-R7-23</t>
  </si>
  <si>
    <t>508-R7-24</t>
  </si>
  <si>
    <t>S505-R6B-36</t>
  </si>
  <si>
    <t>S505-R6B-37</t>
  </si>
  <si>
    <t>K98-R4-15</t>
  </si>
  <si>
    <t>K98-R4-16</t>
  </si>
  <si>
    <t>K98-R4-17</t>
  </si>
  <si>
    <t>K98-R4-18</t>
  </si>
  <si>
    <t>K98-R4-19</t>
  </si>
  <si>
    <t>K98-R4-20</t>
  </si>
  <si>
    <t>K98-R4-21</t>
  </si>
  <si>
    <t>508-R7-1</t>
  </si>
  <si>
    <t>508-R7-2</t>
  </si>
  <si>
    <t>S517-R1B-30</t>
  </si>
  <si>
    <t>S507-R2A</t>
  </si>
  <si>
    <t>S508-R4-1-15</t>
  </si>
  <si>
    <t>K98-R7-5</t>
  </si>
  <si>
    <t>K98-R7-6</t>
  </si>
  <si>
    <t>508-R7-8</t>
  </si>
  <si>
    <t>S506-R4A</t>
  </si>
  <si>
    <t>S506-R5A</t>
  </si>
  <si>
    <t>S505-R6B-41</t>
  </si>
  <si>
    <t>S505-R6B-42</t>
  </si>
  <si>
    <t>S505-R6B-43</t>
  </si>
  <si>
    <t>S505-R6B-44</t>
  </si>
  <si>
    <t>K98-R7-25</t>
  </si>
  <si>
    <t>K98-R8-1</t>
  </si>
  <si>
    <t>K98-R8-2</t>
  </si>
  <si>
    <t>K98-R8-10</t>
  </si>
  <si>
    <t>K98-R8-11</t>
  </si>
  <si>
    <t>K98-R8-17</t>
  </si>
  <si>
    <t>K98-R8-18</t>
  </si>
  <si>
    <t>K98-R8-19</t>
  </si>
  <si>
    <t>K98-R8-20</t>
  </si>
  <si>
    <t>S508-R4-1-16</t>
  </si>
  <si>
    <t>S508-R4-1-17</t>
  </si>
  <si>
    <t>S508-R4-1-18</t>
  </si>
  <si>
    <t>S504-R2B</t>
  </si>
  <si>
    <t>S504-R5B</t>
  </si>
  <si>
    <t>K91-R3-18</t>
  </si>
  <si>
    <t>K91-R3-19</t>
  </si>
  <si>
    <t>K91-R3-20</t>
  </si>
  <si>
    <t>K91-R3-21</t>
  </si>
  <si>
    <t>508-R7-13</t>
  </si>
  <si>
    <t>508-R7-14</t>
  </si>
  <si>
    <t>508-R7-15</t>
  </si>
  <si>
    <t>S505-R6B-29</t>
  </si>
  <si>
    <t>K98-R4-13</t>
  </si>
  <si>
    <t>K98-R4-14</t>
  </si>
  <si>
    <t>K98-R7-4</t>
  </si>
  <si>
    <t xml:space="preserve">Comment  </t>
  </si>
  <si>
    <t xml:space="preserve">   FeO   </t>
  </si>
  <si>
    <t xml:space="preserve">   MnO   </t>
  </si>
  <si>
    <t xml:space="preserve">   MgO   </t>
  </si>
  <si>
    <t>S505-R6B-33</t>
  </si>
  <si>
    <t>S505-R6B-34</t>
  </si>
  <si>
    <t>S505-R6B-35</t>
  </si>
  <si>
    <t>S505-R9B-25</t>
  </si>
  <si>
    <t>S506-R2A</t>
  </si>
  <si>
    <t>S708-U1</t>
  </si>
  <si>
    <t>S505-R7-25</t>
  </si>
  <si>
    <t>S505-R7-26</t>
  </si>
  <si>
    <t>S505-R7-27</t>
  </si>
  <si>
    <t>S505-R7-28</t>
  </si>
  <si>
    <t>S505-R7-29</t>
  </si>
  <si>
    <t>S505-R7-30</t>
  </si>
  <si>
    <t>S505-R6a-1</t>
  </si>
  <si>
    <t>S505-R6a-2</t>
  </si>
  <si>
    <t>S505-R6a-3</t>
  </si>
  <si>
    <t>S505-R6a-4</t>
  </si>
  <si>
    <t>S505-R6a-5</t>
  </si>
  <si>
    <t>K93-R2-1</t>
  </si>
  <si>
    <t>K93-R2-2</t>
  </si>
  <si>
    <t>K93-R2-3</t>
  </si>
  <si>
    <t>K93-R2-4</t>
  </si>
  <si>
    <t>K93-R2-5</t>
  </si>
  <si>
    <t>K93-R2-6</t>
  </si>
  <si>
    <t>S505-R6B-38</t>
  </si>
  <si>
    <t>S505-R6B-39</t>
  </si>
  <si>
    <t>S505-R6B-40</t>
  </si>
  <si>
    <t>509-7-1</t>
  </si>
  <si>
    <t xml:space="preserve">509-7-2 </t>
  </si>
  <si>
    <t>S508-R1A-13</t>
  </si>
  <si>
    <t>S508-R1A-14</t>
  </si>
  <si>
    <t>S508-R1A-15</t>
  </si>
  <si>
    <t>S508-R1A-16</t>
  </si>
  <si>
    <t>S508-R1A-17</t>
  </si>
  <si>
    <t>K93-R1-6</t>
  </si>
  <si>
    <t>K93-R1-7</t>
  </si>
  <si>
    <t>K93-R1-8</t>
  </si>
  <si>
    <t>508 basket-4</t>
  </si>
  <si>
    <t>508 basket-5</t>
  </si>
  <si>
    <t>Cl</t>
  </si>
  <si>
    <t>K91-R2-13</t>
  </si>
  <si>
    <t>K91-R2-14</t>
  </si>
  <si>
    <t>K91-R2-15</t>
  </si>
  <si>
    <t>K91-R2-16</t>
  </si>
  <si>
    <t>K91-R2-17</t>
  </si>
  <si>
    <t>K98-R8-12</t>
  </si>
  <si>
    <t>K98-R8-13</t>
  </si>
  <si>
    <t>K98-R8-14</t>
  </si>
  <si>
    <t>K98-R8-15</t>
  </si>
  <si>
    <t>K98-R8-16</t>
  </si>
  <si>
    <t>S505-R8-7</t>
  </si>
  <si>
    <t>S505-R8-8</t>
  </si>
  <si>
    <t>S505-R8-9</t>
  </si>
  <si>
    <t>S505-R8-10</t>
  </si>
  <si>
    <t>S505-R8-11</t>
  </si>
  <si>
    <t>S505-R8-12</t>
  </si>
  <si>
    <t>S505-R8-13</t>
  </si>
  <si>
    <t>S505-R8-14</t>
  </si>
  <si>
    <t>S505-R8-15</t>
  </si>
  <si>
    <t>S505-R8-16</t>
  </si>
  <si>
    <t>S505-R8-17</t>
  </si>
  <si>
    <t>S505-R8-18</t>
  </si>
  <si>
    <t>S505-R8-19</t>
  </si>
  <si>
    <t>S505-R8-20</t>
  </si>
  <si>
    <t>S505-R8-21</t>
  </si>
  <si>
    <t>S505-R8-22</t>
  </si>
  <si>
    <t>S505-R8-23</t>
  </si>
  <si>
    <t>S505-R8-24</t>
  </si>
  <si>
    <t>S505-R8-25</t>
  </si>
  <si>
    <t>S505-R8-26</t>
  </si>
  <si>
    <t>S505-R8-27</t>
  </si>
  <si>
    <t>S505-R8-28</t>
  </si>
  <si>
    <t>S505-R8-29</t>
  </si>
  <si>
    <t>S505-R8-30</t>
  </si>
  <si>
    <t>S505-R8-31</t>
  </si>
  <si>
    <t>S505-R8-32</t>
  </si>
  <si>
    <t>S505-R8-33</t>
  </si>
  <si>
    <t>S505-R8-34</t>
  </si>
  <si>
    <t>S509-R1B-11</t>
  </si>
  <si>
    <t>S509-R1B-12</t>
  </si>
  <si>
    <t>S509-R1B-13</t>
  </si>
  <si>
    <t>S509-R1B-14</t>
  </si>
  <si>
    <t>S505-R9B-3</t>
  </si>
  <si>
    <t>S505-R9B-4</t>
  </si>
  <si>
    <t>S505-R9B-5</t>
  </si>
  <si>
    <t>S505-R9B-6</t>
  </si>
  <si>
    <t>S505-R9B-7</t>
  </si>
  <si>
    <t>K91-R1-1</t>
  </si>
  <si>
    <t>K91-R1-2</t>
  </si>
  <si>
    <t>K91-R1-3</t>
  </si>
  <si>
    <t>K91-R1-4</t>
  </si>
  <si>
    <t>K91-R1-5</t>
  </si>
  <si>
    <t>K98-R7-24</t>
  </si>
  <si>
    <t>S505-R7-18</t>
  </si>
  <si>
    <t>S505-R7-19</t>
  </si>
  <si>
    <t>S505-R7-50</t>
  </si>
  <si>
    <t>S505-R6B-1</t>
  </si>
  <si>
    <t>S505-R6B-2</t>
  </si>
  <si>
    <t>S505-R6B-3</t>
  </si>
  <si>
    <t>S505-R6B-4</t>
  </si>
  <si>
    <t>S505-R6B-5</t>
  </si>
  <si>
    <t>S505-R6B-6</t>
  </si>
  <si>
    <t>S505-R6B-7</t>
  </si>
  <si>
    <t>S505-R6B-8</t>
  </si>
  <si>
    <t>S505-R6B-9</t>
  </si>
  <si>
    <t>S507-R2B</t>
  </si>
  <si>
    <t>S507-R3A</t>
  </si>
  <si>
    <t>S507-R7A</t>
  </si>
  <si>
    <t>S507-R7B</t>
  </si>
  <si>
    <t>S507-R7C</t>
  </si>
  <si>
    <t>S505-R6B-15</t>
  </si>
  <si>
    <t>S505-R6B-16</t>
  </si>
  <si>
    <t>S505-R6B-17</t>
  </si>
  <si>
    <t>S505-R6B-18</t>
  </si>
  <si>
    <t>S505-R6B-19</t>
  </si>
  <si>
    <t>S505-R9B-9</t>
  </si>
  <si>
    <t>S505-R9B-10</t>
  </si>
  <si>
    <t>S505-R9B-11</t>
  </si>
  <si>
    <t>S505-R9B-12</t>
  </si>
  <si>
    <t>S505-R9B-13</t>
  </si>
  <si>
    <t>S505-R6B-25</t>
  </si>
  <si>
    <t>S505-R6B-26</t>
  </si>
  <si>
    <t>S505-R6B-27</t>
  </si>
  <si>
    <t>S505-R6B-28</t>
  </si>
  <si>
    <t>S505-R9B-19</t>
  </si>
  <si>
    <t>S505-R9B-20</t>
  </si>
  <si>
    <t>S505-R9B-21</t>
  </si>
  <si>
    <t>S505-R6B-32</t>
  </si>
  <si>
    <t>S508-R6b-9</t>
  </si>
  <si>
    <t>K98-R8-3</t>
  </si>
  <si>
    <t>K98-R8-4</t>
  </si>
  <si>
    <t>K98-R8-5</t>
  </si>
  <si>
    <t>K98-R8-6</t>
  </si>
  <si>
    <t>K98-R8-7</t>
  </si>
  <si>
    <t>K98-R8-8</t>
  </si>
  <si>
    <t>K98-R8-9</t>
  </si>
  <si>
    <t>S505-R2B</t>
  </si>
  <si>
    <t>S505-R10B</t>
  </si>
  <si>
    <t>K91-R2-22</t>
  </si>
  <si>
    <t>K91-R2-23</t>
  </si>
  <si>
    <t>K91-R2-24</t>
  </si>
  <si>
    <t>S508-R3-4</t>
  </si>
  <si>
    <t>S508-R3-5</t>
  </si>
  <si>
    <t>S508-R3-6</t>
  </si>
  <si>
    <t>S508-R3-7</t>
  </si>
  <si>
    <t>K91-R2-12</t>
  </si>
  <si>
    <t>K91-R3-13</t>
  </si>
  <si>
    <t>K91-R3-14</t>
  </si>
  <si>
    <t>K91-R1-9</t>
  </si>
  <si>
    <t>K91-R1-10</t>
  </si>
  <si>
    <t>K91-R1-11</t>
  </si>
  <si>
    <t>K91-R1-12</t>
  </si>
  <si>
    <t>K91-R1-13</t>
  </si>
  <si>
    <t>K91-R1-14</t>
  </si>
  <si>
    <t>K91-R1-15</t>
  </si>
  <si>
    <t>K91-R1-16</t>
  </si>
  <si>
    <t>S508-R3C-19</t>
  </si>
  <si>
    <t>S508-R3C-20</t>
  </si>
  <si>
    <t>S508-R3C-21</t>
  </si>
  <si>
    <t>S508-R3B-14</t>
  </si>
  <si>
    <t>S508-R3B-15</t>
  </si>
  <si>
    <t>S508-R3C-9</t>
  </si>
  <si>
    <t>S508-R3C-10</t>
  </si>
  <si>
    <t>S509-R6B-6</t>
  </si>
  <si>
    <t>S509-R6B-7</t>
  </si>
  <si>
    <t>S509-R6B-8</t>
  </si>
  <si>
    <t>S509-R6B-9</t>
  </si>
  <si>
    <t>S509-R6B-10</t>
  </si>
  <si>
    <t>S509-R6B-11</t>
  </si>
  <si>
    <t>S509-R6B-12</t>
  </si>
  <si>
    <t>S509-R6B-13</t>
  </si>
  <si>
    <t>S509-R6B-14</t>
  </si>
  <si>
    <t>S509-R6B-15</t>
  </si>
  <si>
    <t>S509-R6B-16</t>
  </si>
  <si>
    <t>S509-R6B-17</t>
  </si>
  <si>
    <t>S509-R6B-18</t>
  </si>
  <si>
    <t>S509-R6B-19</t>
  </si>
  <si>
    <t>S509-R4A</t>
  </si>
  <si>
    <t>S509-R4B</t>
  </si>
  <si>
    <t>S508-R6A-8</t>
  </si>
  <si>
    <t>S508-R3C-22</t>
  </si>
  <si>
    <t>S508-R3C-23</t>
  </si>
  <si>
    <t>S508-R3C-24</t>
  </si>
  <si>
    <t>S508-R3C-25</t>
  </si>
  <si>
    <t xml:space="preserve">   SiO2  </t>
  </si>
  <si>
    <t xml:space="preserve">   TiO2  </t>
  </si>
  <si>
    <t xml:space="preserve">   Al2O3 </t>
  </si>
  <si>
    <t xml:space="preserve">   Na2O  </t>
  </si>
  <si>
    <t xml:space="preserve">   K2O   </t>
  </si>
  <si>
    <t xml:space="preserve">   P2O5  </t>
  </si>
  <si>
    <t xml:space="preserve">   SO3   </t>
  </si>
  <si>
    <t xml:space="preserve">   Cl    </t>
  </si>
  <si>
    <t>K98-R8-24</t>
  </si>
  <si>
    <t>K98-R8-25</t>
  </si>
  <si>
    <t>Cl (ppm)</t>
  </si>
  <si>
    <t>508 basket-1</t>
  </si>
  <si>
    <t>S508-R4-1-22</t>
  </si>
  <si>
    <t>508 basket-2</t>
  </si>
  <si>
    <t>S509-R1B-20</t>
  </si>
  <si>
    <t>S509-R1B-21</t>
  </si>
  <si>
    <t>S509-R1B-22</t>
  </si>
  <si>
    <t>S509-R1B-23</t>
  </si>
  <si>
    <t>S509-R1B-24</t>
  </si>
  <si>
    <t>S509-R1B-25</t>
  </si>
  <si>
    <t>S509-R4B-1</t>
  </si>
  <si>
    <t>S509-R4B-2</t>
  </si>
  <si>
    <t>S509-R4B-3</t>
  </si>
  <si>
    <t>S508-R3C-8</t>
  </si>
  <si>
    <t>S508-R5-3</t>
  </si>
  <si>
    <t>S508-R5-4</t>
  </si>
  <si>
    <t>S508-R5-5</t>
  </si>
  <si>
    <t>S508-R5-6</t>
  </si>
  <si>
    <t>S508-R5-7</t>
  </si>
  <si>
    <t>S508-R5-8</t>
  </si>
  <si>
    <t>S508-R5-9</t>
  </si>
  <si>
    <t>S508-R5-10</t>
  </si>
  <si>
    <t>S508-R5-11</t>
  </si>
  <si>
    <t>S508-R5-12</t>
  </si>
  <si>
    <t>S508-R5-13</t>
  </si>
  <si>
    <t>S508-R5-14</t>
  </si>
  <si>
    <t>S508-R5-15</t>
  </si>
  <si>
    <t>S509-R6B-22</t>
  </si>
  <si>
    <t>S509-R6B-23</t>
  </si>
  <si>
    <t>S509-R6B-24</t>
  </si>
  <si>
    <t>S509-R6B-25</t>
  </si>
  <si>
    <t>S509-R6B-26</t>
  </si>
  <si>
    <t>S505-R7-23</t>
  </si>
  <si>
    <t>S505-R7-24</t>
  </si>
  <si>
    <t>S505-R6a-23</t>
  </si>
  <si>
    <t>S508-R4-1-12</t>
  </si>
  <si>
    <t>S508-R4-1-13</t>
  </si>
  <si>
    <t>S508-R4-1-14</t>
  </si>
  <si>
    <t>K93-R3-18</t>
  </si>
  <si>
    <t>K93-R3-19</t>
  </si>
  <si>
    <t>K93-R3-20</t>
  </si>
  <si>
    <t>K93-R3-21</t>
  </si>
  <si>
    <t>S505-R7-39</t>
  </si>
  <si>
    <t>S505-R7-40</t>
  </si>
  <si>
    <t>S505-R7-41</t>
  </si>
  <si>
    <t>S505-R7-42</t>
  </si>
  <si>
    <t>S505-R7-43</t>
  </si>
  <si>
    <t>S505-R7-44</t>
  </si>
  <si>
    <t>S505-R7-45</t>
  </si>
  <si>
    <t>S505-R7-46</t>
  </si>
  <si>
    <t>S505-R7-47</t>
  </si>
  <si>
    <t>S505-R7-48</t>
  </si>
  <si>
    <t>S505-R7-49</t>
  </si>
  <si>
    <t>S509-R1B-1</t>
  </si>
  <si>
    <t>S509-R1B-2</t>
  </si>
  <si>
    <t>S509-R1B-3</t>
  </si>
  <si>
    <t>S509-R1B-4</t>
  </si>
  <si>
    <t>S509-R1B-5</t>
  </si>
  <si>
    <t>S505-R6a-47</t>
  </si>
  <si>
    <t>K98-R7-20</t>
  </si>
  <si>
    <t>K98-R7-21</t>
  </si>
  <si>
    <t>K98-R7-22</t>
  </si>
  <si>
    <t>K98-R7-23</t>
  </si>
  <si>
    <t>508-R7-25</t>
  </si>
  <si>
    <t>K93-R4-20</t>
  </si>
  <si>
    <t>K93-R4-21</t>
  </si>
  <si>
    <t>K93-R4-22</t>
  </si>
  <si>
    <t>K93-R4-23</t>
  </si>
  <si>
    <t>K93-R4-24</t>
  </si>
  <si>
    <t>S509-R4B-23</t>
  </si>
  <si>
    <t>S509-R4B-24</t>
  </si>
  <si>
    <t>S509-R4B-25</t>
  </si>
  <si>
    <t>S509-R4B-26</t>
  </si>
  <si>
    <t>S509-R4B-27</t>
  </si>
  <si>
    <t>S509-R4B-28</t>
  </si>
  <si>
    <t>S509-C1-1</t>
  </si>
  <si>
    <t>S509-C1-2</t>
  </si>
  <si>
    <t>S509-C1-3</t>
  </si>
  <si>
    <t>S509-C1-4</t>
  </si>
  <si>
    <t>K93-R1-21</t>
  </si>
  <si>
    <t>K93-R1-22</t>
  </si>
  <si>
    <t>K93-R1-23</t>
  </si>
  <si>
    <t>K93-R1-24</t>
  </si>
  <si>
    <t>K93-R1-25</t>
  </si>
  <si>
    <t>k207-R18-7</t>
  </si>
  <si>
    <t>k207-R18-8</t>
  </si>
  <si>
    <t>k207-R18-9</t>
  </si>
  <si>
    <t>k207-R18-10</t>
  </si>
  <si>
    <t>k207-R18-11</t>
  </si>
  <si>
    <t>k207-R18-12</t>
  </si>
  <si>
    <t>k207-R18-13</t>
  </si>
  <si>
    <t>k207-R18-14</t>
  </si>
  <si>
    <t>508-R7-19</t>
  </si>
  <si>
    <t>K93-R2-18</t>
  </si>
  <si>
    <t>K93-R2-19</t>
  </si>
  <si>
    <t>K93-R2-20</t>
  </si>
  <si>
    <t>K93-R2-21</t>
  </si>
  <si>
    <t>K93-R2-22</t>
  </si>
  <si>
    <t>K93-R2-23</t>
  </si>
  <si>
    <t>K93-R2-24</t>
  </si>
  <si>
    <t>K93-R2-25</t>
  </si>
  <si>
    <t>K93-R3-1</t>
  </si>
  <si>
    <t>K93-R3-2</t>
  </si>
  <si>
    <t>K93-R3-3</t>
  </si>
  <si>
    <t>K93-R3-4</t>
  </si>
  <si>
    <t>K93-R3-5</t>
  </si>
  <si>
    <t>K93-R3-6</t>
  </si>
  <si>
    <t>K91-R1-6</t>
  </si>
  <si>
    <t>K91-R2-8</t>
  </si>
  <si>
    <t>K91-R2-9</t>
  </si>
  <si>
    <t>K91-R2-10</t>
  </si>
  <si>
    <t>K91-R2-11</t>
  </si>
  <si>
    <t>S508-R6b-14</t>
  </si>
  <si>
    <t>S508-R6b-15</t>
  </si>
  <si>
    <t>S508-R6b-16</t>
  </si>
  <si>
    <t>S508-R6b-17</t>
  </si>
  <si>
    <t>S508-R6b-18</t>
  </si>
  <si>
    <t>S508-R6b-19</t>
  </si>
  <si>
    <t>S508-R6b-20</t>
  </si>
  <si>
    <t>S508-R6b-21</t>
  </si>
  <si>
    <t>S508-R6b-22</t>
  </si>
  <si>
    <t>S508-R6b-23</t>
  </si>
  <si>
    <t>S508-R1A-1</t>
  </si>
  <si>
    <t>S508-R1A-2</t>
  </si>
  <si>
    <t>S508-R1A-3</t>
  </si>
  <si>
    <t>S508-R1A-4</t>
  </si>
  <si>
    <t>S508-R1A-5</t>
  </si>
  <si>
    <t>S508-R1A-6</t>
  </si>
  <si>
    <t>K95-R5</t>
  </si>
  <si>
    <t>K91-R2-25</t>
  </si>
  <si>
    <t>K91-R3-1</t>
  </si>
  <si>
    <t>K91-R3-2</t>
  </si>
  <si>
    <t>K91-R3-7</t>
  </si>
  <si>
    <t>K91-R3-8</t>
  </si>
  <si>
    <t>K91-R3-9</t>
  </si>
  <si>
    <t>K91-R3-10</t>
  </si>
  <si>
    <t>K91-R3-11</t>
  </si>
  <si>
    <t>K91-R3-12</t>
  </si>
  <si>
    <t>K93-R1-19</t>
  </si>
  <si>
    <t>K93-R1-20</t>
  </si>
  <si>
    <t>K91-R2-19</t>
  </si>
  <si>
    <t>K91-R2-20</t>
  </si>
  <si>
    <t>K91-R2-21</t>
  </si>
  <si>
    <t>K91-R1-24</t>
  </si>
  <si>
    <t>K91-R1-25</t>
  </si>
  <si>
    <t>K91-R2-1</t>
  </si>
  <si>
    <t>K91-R2-2</t>
  </si>
  <si>
    <t>K91-R2-3</t>
  </si>
  <si>
    <t>K91-R2-4</t>
  </si>
  <si>
    <t>K91-R2-5</t>
  </si>
  <si>
    <t>K91-R2-6</t>
  </si>
  <si>
    <t>K91-R2-7</t>
  </si>
  <si>
    <t>S509-R1B-6</t>
  </si>
  <si>
    <t>S509-R1B-7</t>
  </si>
  <si>
    <t>S509-R1B-8</t>
  </si>
  <si>
    <t>S509-R1B-9</t>
  </si>
  <si>
    <t>S508-R6A-5</t>
  </si>
  <si>
    <t>S508-R6A-6</t>
  </si>
  <si>
    <t>S508-R6A-7</t>
  </si>
  <si>
    <t>S509-R4B-4</t>
  </si>
  <si>
    <t>S509-R4B-5</t>
  </si>
  <si>
    <t>S508-R3-8</t>
  </si>
  <si>
    <t>S508-R3-9</t>
  </si>
  <si>
    <t>S508-R3-10</t>
  </si>
  <si>
    <t>S508-R3-11</t>
  </si>
  <si>
    <t>S509-R4B-6</t>
  </si>
  <si>
    <t>S509-R4B-7</t>
  </si>
  <si>
    <t>S509-R4B-9</t>
  </si>
  <si>
    <t>S509-R4B-10</t>
  </si>
  <si>
    <r>
      <t xml:space="preserve">   Na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O  </t>
    </r>
  </si>
  <si>
    <t>K95-R6</t>
  </si>
  <si>
    <t>K98-R6</t>
  </si>
  <si>
    <t xml:space="preserve">S517-R1B-1 </t>
  </si>
  <si>
    <t>S517-R1B-2</t>
  </si>
  <si>
    <t>S517-R1B-3</t>
  </si>
  <si>
    <t>S517-R1B-4</t>
  </si>
  <si>
    <t>S505-R6B-49</t>
  </si>
  <si>
    <t>S505-R6B-50</t>
  </si>
  <si>
    <t>n</t>
  </si>
  <si>
    <t>VG-2</t>
  </si>
  <si>
    <t>accepted values</t>
  </si>
  <si>
    <t>1 standard deviation</t>
  </si>
  <si>
    <t>A-99</t>
  </si>
  <si>
    <t>S505-R6B-14</t>
  </si>
  <si>
    <t>508-R7-3</t>
  </si>
  <si>
    <t>508-R7-4</t>
  </si>
  <si>
    <t>508-R7-5</t>
  </si>
  <si>
    <t>508-R7-6</t>
  </si>
  <si>
    <t>508-R7-7</t>
  </si>
  <si>
    <t>S505-R6B-20</t>
  </si>
  <si>
    <t>S505-R6B-21</t>
  </si>
  <si>
    <t>S505-R6B-22</t>
  </si>
  <si>
    <t>S505-R6B-23</t>
  </si>
  <si>
    <t>S505-R6B-24</t>
  </si>
  <si>
    <t>508-R7-12</t>
  </si>
  <si>
    <t>S508-R1A-9</t>
  </si>
  <si>
    <t>S508-R1A-10</t>
  </si>
  <si>
    <t>S508-R1A-11</t>
  </si>
  <si>
    <t>S508-R1A-12</t>
  </si>
  <si>
    <t>S508-R3-17</t>
  </si>
  <si>
    <t>S508-R3-18</t>
  </si>
  <si>
    <t>S508-R3-19</t>
  </si>
  <si>
    <t>S508-R3-20</t>
  </si>
  <si>
    <t>S508-R3-21</t>
  </si>
  <si>
    <t>S508-R3-22</t>
  </si>
  <si>
    <t>S508-R3-23</t>
  </si>
  <si>
    <t>K98-R7-14</t>
  </si>
  <si>
    <t>508-R7-16</t>
  </si>
  <si>
    <t>508-R7-17</t>
  </si>
  <si>
    <t>508-R7-18</t>
  </si>
  <si>
    <t>S517-R1B-27</t>
  </si>
  <si>
    <t>S517-R1B-28</t>
  </si>
  <si>
    <t>S517-R1B-29</t>
  </si>
  <si>
    <t>S505-R9B-14</t>
  </si>
  <si>
    <t>S505-R9B-15</t>
  </si>
  <si>
    <t>S505-R9B-16</t>
  </si>
  <si>
    <t>K91-R1-7</t>
  </si>
  <si>
    <t>K91-R1-8</t>
  </si>
  <si>
    <t>S508-R3A-23</t>
  </si>
  <si>
    <t>508 basket-3</t>
  </si>
  <si>
    <t>K93-R4-2</t>
  </si>
  <si>
    <t>K93-R4-3</t>
  </si>
  <si>
    <t>K93-R4-4</t>
  </si>
  <si>
    <t>K93-R4-5</t>
  </si>
  <si>
    <t>K93-R4-6</t>
  </si>
  <si>
    <t>K93-R4-7</t>
  </si>
  <si>
    <t>K93-R4-8</t>
  </si>
  <si>
    <t>K93-R4-9</t>
  </si>
  <si>
    <t xml:space="preserve">K207-R18(dp)-1 </t>
  </si>
  <si>
    <t xml:space="preserve">K207-R18(dp)-2 </t>
  </si>
  <si>
    <t xml:space="preserve">K207-R18(dp)-3 </t>
  </si>
  <si>
    <t xml:space="preserve">K207-R18(dp)-4 </t>
  </si>
  <si>
    <t>K93-R2-14</t>
  </si>
  <si>
    <t>K93-R2-15</t>
  </si>
  <si>
    <t>K93-R2-16</t>
  </si>
  <si>
    <t>K93-R2-17</t>
  </si>
  <si>
    <t>S505-R6a-17</t>
  </si>
  <si>
    <t>S505-R6a-18</t>
  </si>
  <si>
    <t>S505-R6a-19</t>
  </si>
  <si>
    <t>S505-R6a-20</t>
  </si>
  <si>
    <t>S505-R6a-21</t>
  </si>
  <si>
    <t>S505-R6a-22</t>
  </si>
  <si>
    <t>K98-R7-11</t>
  </si>
  <si>
    <t>S505-R9B-22</t>
  </si>
  <si>
    <t>S505-R9B-23</t>
  </si>
  <si>
    <t>S505-R9B-24</t>
  </si>
  <si>
    <t>S508-R3C-11</t>
  </si>
  <si>
    <t>S508-R3C-12</t>
  </si>
  <si>
    <t>S508-R3C-13</t>
  </si>
  <si>
    <t>S508-R3C-15</t>
  </si>
  <si>
    <t>S508-R3C-16</t>
  </si>
  <si>
    <t>S508-R3C-17</t>
  </si>
  <si>
    <t>K207-R16</t>
  </si>
  <si>
    <t>K207-R17</t>
  </si>
  <si>
    <t>K207-R19</t>
  </si>
  <si>
    <t>K207-R20</t>
  </si>
  <si>
    <t>S509-C1-17</t>
  </si>
  <si>
    <t>S509-C1-18</t>
  </si>
  <si>
    <t>S509-C1-19</t>
  </si>
  <si>
    <t>S509-C1-21</t>
  </si>
  <si>
    <t>S509-C1-22</t>
  </si>
  <si>
    <t>S509-C1-23</t>
  </si>
  <si>
    <t>S509-C1-24</t>
  </si>
  <si>
    <t>S508-R1A-19</t>
  </si>
  <si>
    <t>S508-R1A-20</t>
  </si>
  <si>
    <t>S508-R1A-21</t>
  </si>
  <si>
    <t>S508-R1A-22</t>
  </si>
  <si>
    <t>S508-R1A-23</t>
  </si>
  <si>
    <t>S508-R1A-24</t>
  </si>
  <si>
    <t>S508-R1A-25</t>
  </si>
  <si>
    <t>S508-R6A-1</t>
  </si>
  <si>
    <t>S508-R6A-2</t>
  </si>
  <si>
    <t>S508-R6A-3</t>
  </si>
  <si>
    <t>S508-R6A-4</t>
  </si>
  <si>
    <t>S505-R7-5</t>
  </si>
  <si>
    <t>S505-R7-6</t>
  </si>
  <si>
    <t>S505-R7-7</t>
  </si>
  <si>
    <t>S505-R7-8</t>
  </si>
  <si>
    <t>S508-R3C-18</t>
  </si>
  <si>
    <t>S505-R6a-11</t>
  </si>
  <si>
    <t>S505-R6a-12</t>
  </si>
  <si>
    <t>S505-R6a-13</t>
  </si>
  <si>
    <t>S505-R6a-14</t>
  </si>
  <si>
    <t>S505-R6a-15</t>
  </si>
  <si>
    <t>S505-R6a-16</t>
  </si>
  <si>
    <t>S509-C2-1</t>
  </si>
  <si>
    <t>S509-C2-2</t>
  </si>
  <si>
    <t>S509-C2-3</t>
  </si>
  <si>
    <t>S509-C2-4</t>
  </si>
  <si>
    <t xml:space="preserve">  Total  </t>
  </si>
  <si>
    <t>K98-R8-21</t>
  </si>
  <si>
    <t>K98-R8-22</t>
  </si>
  <si>
    <t>K98-R8-23</t>
  </si>
  <si>
    <t>S508-R5-22</t>
  </si>
  <si>
    <t>S508-R5-23</t>
  </si>
  <si>
    <t>S508-R5-24</t>
  </si>
  <si>
    <t>S508-R5-25</t>
  </si>
  <si>
    <t>S508-R6b-1</t>
  </si>
  <si>
    <t>S508-R6b-2</t>
  </si>
  <si>
    <t>S508-R6b-3</t>
  </si>
  <si>
    <t>S508-R6b-4</t>
  </si>
  <si>
    <t>S508-R6b-5</t>
  </si>
  <si>
    <t>S508-R6b-6</t>
  </si>
  <si>
    <t>S508-R6b-7</t>
  </si>
  <si>
    <t>S508-R6b-8</t>
  </si>
  <si>
    <t>K93-R1-9</t>
  </si>
  <si>
    <t>K93-R1-10</t>
  </si>
  <si>
    <t>K93-R1-11</t>
  </si>
  <si>
    <t>K93-R1-12</t>
  </si>
  <si>
    <t>K93-R1-13</t>
  </si>
  <si>
    <t>K93-R1-14</t>
  </si>
  <si>
    <t>K93-R1-15</t>
  </si>
  <si>
    <t>K93-R1-16</t>
  </si>
  <si>
    <t>K93-R1-17</t>
  </si>
  <si>
    <t>K93-R1-18</t>
  </si>
  <si>
    <t>S508-R3-1</t>
  </si>
  <si>
    <t>S508-R3-2</t>
  </si>
  <si>
    <t>S508-R3-3</t>
  </si>
  <si>
    <t>K207-R13-11</t>
  </si>
  <si>
    <t>K207-R13-12</t>
  </si>
  <si>
    <t>K207-R13-13</t>
  </si>
  <si>
    <t>K207-R13-14</t>
  </si>
  <si>
    <t>K207-R13-15</t>
  </si>
  <si>
    <t>K207-R13-16</t>
  </si>
  <si>
    <t>K207-R13-17</t>
  </si>
  <si>
    <t>K207-R13-18</t>
  </si>
  <si>
    <t>K207-R13-19</t>
  </si>
  <si>
    <t>K207-R13-20</t>
  </si>
  <si>
    <t>K207-R13-21</t>
  </si>
  <si>
    <t>K207-R13-22</t>
  </si>
  <si>
    <t>K207-R13-23</t>
  </si>
  <si>
    <t>K207-R13-24</t>
  </si>
  <si>
    <t>K207-R13-25</t>
  </si>
  <si>
    <t>k207-R18-1</t>
  </si>
  <si>
    <t>k207-R18-2</t>
  </si>
  <si>
    <t>k207-R18-4</t>
  </si>
  <si>
    <t>k207-R18-5</t>
  </si>
  <si>
    <t>k207-R18-6</t>
  </si>
  <si>
    <t>K93-R2-10</t>
  </si>
  <si>
    <t>K93-R2-11</t>
  </si>
  <si>
    <t>K93-R2-12</t>
  </si>
  <si>
    <t>K93-R2-13</t>
  </si>
  <si>
    <t>K93-R1-3</t>
  </si>
  <si>
    <t>K93-R1-4</t>
  </si>
  <si>
    <t>K93-R1-5</t>
  </si>
  <si>
    <t>S508-R3B-18</t>
  </si>
  <si>
    <t>S508-R3B-19</t>
  </si>
  <si>
    <t>S508-R3B-20</t>
  </si>
  <si>
    <t>S508-R3C-1</t>
  </si>
  <si>
    <t>S508-R3C-2</t>
  </si>
  <si>
    <t>S508-R3C-3</t>
  </si>
  <si>
    <t>S508-R3C-4</t>
  </si>
  <si>
    <t>S508-R3C-5</t>
  </si>
  <si>
    <t>S508-R3C-6</t>
  </si>
  <si>
    <t>S508-R6A-21</t>
  </si>
  <si>
    <t>S508-R6A-22</t>
  </si>
  <si>
    <t>S508-R6A-23</t>
  </si>
  <si>
    <t>S508-R6A-24</t>
  </si>
  <si>
    <t>K93-R3-7</t>
  </si>
  <si>
    <t>K93-R3-8</t>
  </si>
  <si>
    <t>K93-R3-9</t>
  </si>
  <si>
    <t>K93-R3-10</t>
  </si>
  <si>
    <t>K93-R3-11</t>
  </si>
  <si>
    <t>K93-R3-12</t>
  </si>
  <si>
    <t>K93-R3-13</t>
  </si>
  <si>
    <t>K93-R3-14</t>
  </si>
  <si>
    <t>K93-R3-15</t>
  </si>
  <si>
    <t>K93-R3-16</t>
  </si>
  <si>
    <t>K93-R3-17</t>
  </si>
  <si>
    <t>S (ppm)</t>
  </si>
  <si>
    <t>S509-R1B-15</t>
  </si>
  <si>
    <t>S509-R1B-16</t>
  </si>
  <si>
    <t>S509-R1B-17</t>
  </si>
  <si>
    <t>S509-R1B-18</t>
  </si>
  <si>
    <t>S509-R1B-19</t>
  </si>
  <si>
    <t>S709-R10-5</t>
  </si>
  <si>
    <t>S709-R10-6</t>
  </si>
  <si>
    <t>S709-R10-7</t>
  </si>
  <si>
    <t>S709-R10-8</t>
  </si>
  <si>
    <t>S709-R10-9</t>
  </si>
  <si>
    <t>S709-R10-10</t>
  </si>
  <si>
    <t>S709-R10-11</t>
  </si>
  <si>
    <t>S709-R10-12</t>
  </si>
  <si>
    <t>S709-R10-13</t>
  </si>
  <si>
    <t>S709-R10-14</t>
  </si>
  <si>
    <t>S709-R10-15</t>
  </si>
  <si>
    <t>S709-R10-16</t>
  </si>
  <si>
    <t>S709-R10-17</t>
  </si>
  <si>
    <t>S709-R10-18</t>
  </si>
  <si>
    <t>S709-R10-19</t>
  </si>
  <si>
    <t>S709-R10-20</t>
  </si>
  <si>
    <t>S709-R10-21</t>
  </si>
  <si>
    <t>S709-R10-22</t>
  </si>
  <si>
    <t>S709-R10-23</t>
  </si>
  <si>
    <t>S709-R10-24</t>
  </si>
  <si>
    <t>S709-R10-25</t>
  </si>
  <si>
    <t>S709-R10-26</t>
  </si>
  <si>
    <t xml:space="preserve">S708-R1-1 </t>
  </si>
  <si>
    <t xml:space="preserve">S708-R1-2 </t>
  </si>
  <si>
    <t>S708-R1-3</t>
  </si>
  <si>
    <t>S708-R1-4</t>
  </si>
  <si>
    <t>S708-R1-5</t>
  </si>
  <si>
    <t>S708-R1-6</t>
  </si>
  <si>
    <t>S509-R6B-27</t>
  </si>
  <si>
    <t>S509-R6B-28</t>
  </si>
  <si>
    <t>S507-R1A</t>
  </si>
  <si>
    <t>S508-R4-1-6</t>
  </si>
  <si>
    <t>S508-R4-1-7</t>
  </si>
  <si>
    <t>S508-R4-1-8</t>
  </si>
  <si>
    <t>S508-R4-1-9</t>
  </si>
  <si>
    <t>S508-R4-1-10</t>
  </si>
  <si>
    <t>S508-R4-1-11</t>
  </si>
  <si>
    <t>S505-R7-31</t>
  </si>
  <si>
    <t>S505-R7-32</t>
  </si>
  <si>
    <t>S505-R7-33</t>
  </si>
  <si>
    <t>S505-R7-34</t>
  </si>
  <si>
    <t>S505-R7-35</t>
  </si>
  <si>
    <t>S505-R7-36</t>
  </si>
  <si>
    <t>S505-R7-37</t>
  </si>
  <si>
    <t>S505-R7-38</t>
  </si>
  <si>
    <t>K93-R4-15</t>
  </si>
  <si>
    <t>K93-R4-16</t>
  </si>
  <si>
    <t>K93-R4-17</t>
  </si>
  <si>
    <t>K93-R4-18</t>
  </si>
  <si>
    <t>K93-R4-19</t>
  </si>
  <si>
    <t>S508-R6b-24</t>
  </si>
  <si>
    <t>S508-R6b-25</t>
  </si>
  <si>
    <r>
      <t xml:space="preserve">   K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O   </t>
    </r>
  </si>
  <si>
    <r>
      <t xml:space="preserve">   P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>O</t>
    </r>
    <r>
      <rPr>
        <vertAlign val="subscript"/>
        <sz val="9"/>
        <rFont val="Geneva"/>
        <family val="0"/>
      </rPr>
      <t>5</t>
    </r>
    <r>
      <rPr>
        <sz val="9"/>
        <rFont val="Geneva"/>
        <family val="0"/>
      </rPr>
      <t xml:space="preserve">  </t>
    </r>
  </si>
  <si>
    <r>
      <t>SO</t>
    </r>
    <r>
      <rPr>
        <vertAlign val="subscript"/>
        <sz val="9"/>
        <rFont val="Geneva"/>
        <family val="0"/>
      </rPr>
      <t>3</t>
    </r>
  </si>
  <si>
    <t>S508-R1A-7</t>
  </si>
  <si>
    <t>S508-R1A-8</t>
  </si>
  <si>
    <t>S505-R6a-24</t>
  </si>
  <si>
    <t>S505-R6a-25</t>
  </si>
  <si>
    <t>S505-R6a-26</t>
  </si>
  <si>
    <t>S505-R6a-27</t>
  </si>
  <si>
    <t>S505-R6a-28</t>
  </si>
  <si>
    <t>S505-R6a-29</t>
  </si>
  <si>
    <t>S505-R6a-30</t>
  </si>
  <si>
    <t>S505-R6a-31</t>
  </si>
  <si>
    <t>S505-R6a-32</t>
  </si>
  <si>
    <t>S505-R6a-33</t>
  </si>
  <si>
    <t>S505-R6a-34</t>
  </si>
  <si>
    <t>S508-R3A-1</t>
  </si>
  <si>
    <t>S508-R3A-2</t>
  </si>
  <si>
    <t>S508-R3A-3</t>
  </si>
  <si>
    <t>S508-R3A-4</t>
  </si>
  <si>
    <t>S508-R3A-5</t>
  </si>
  <si>
    <t>S508-R3B-1</t>
  </si>
  <si>
    <t>S508-R3B-2</t>
  </si>
  <si>
    <t>S508-R3B-3</t>
  </si>
  <si>
    <t>S508-R3B-4</t>
  </si>
  <si>
    <t>S508-R3B-5</t>
  </si>
  <si>
    <t>S508-R3B-6</t>
  </si>
  <si>
    <t>S508-R3B-7</t>
  </si>
  <si>
    <t>S508-R3B-8</t>
  </si>
  <si>
    <t>S508-R3B-9</t>
  </si>
  <si>
    <t>S508-R3B-10</t>
  </si>
  <si>
    <t>S508-R3B-11</t>
  </si>
  <si>
    <t>S508-R3B-12</t>
  </si>
  <si>
    <t>S508-R3B-13</t>
  </si>
  <si>
    <t>K207-R5 sandstone clast</t>
  </si>
  <si>
    <t>S509-R6B-20</t>
  </si>
  <si>
    <t>S509-R6B-21</t>
  </si>
  <si>
    <t>k209-R13b</t>
  </si>
  <si>
    <t>S508-R3A-22</t>
  </si>
  <si>
    <t>S517-R1B-6</t>
  </si>
  <si>
    <t>S505-R9B-17</t>
  </si>
  <si>
    <t>S505-R9B-18</t>
  </si>
  <si>
    <t>K98-R7-7</t>
  </si>
  <si>
    <t>K98-R7-8</t>
  </si>
  <si>
    <t>K98-R7-9</t>
  </si>
  <si>
    <t>K98-R7-10</t>
  </si>
  <si>
    <t>S505-R8-35</t>
  </si>
  <si>
    <t>S505-R9B-1</t>
  </si>
  <si>
    <t>S505-R9B-2</t>
  </si>
  <si>
    <t>S505-R8-45</t>
  </si>
  <si>
    <t>S505-R8-46</t>
  </si>
  <si>
    <t>S505-R8-47</t>
  </si>
  <si>
    <t>S505-R8-48</t>
  </si>
  <si>
    <t>S505-R8-49</t>
  </si>
  <si>
    <t>S505-R8-50</t>
  </si>
  <si>
    <t>S508-R5-1</t>
  </si>
  <si>
    <t>S508-R5-2</t>
  </si>
  <si>
    <t>S505-R7-16</t>
  </si>
  <si>
    <t>S505-R7-17</t>
  </si>
  <si>
    <t>S508-R5-16</t>
  </si>
  <si>
    <t>S508-R5-17</t>
  </si>
  <si>
    <t>S508-R5-18</t>
  </si>
  <si>
    <t>S508-R5-19</t>
  </si>
  <si>
    <t>S508-R5-20</t>
  </si>
  <si>
    <t>S508-R5-21</t>
  </si>
  <si>
    <t xml:space="preserve">K207-R18(dp)-5 </t>
  </si>
  <si>
    <t>K207-R18(dp)-6</t>
  </si>
  <si>
    <t xml:space="preserve">K207-R18b(dp)-1 </t>
  </si>
  <si>
    <t xml:space="preserve">K207-R18b(dp)-2 </t>
  </si>
  <si>
    <t xml:space="preserve">K207-R18b(dp)-3 </t>
  </si>
  <si>
    <t xml:space="preserve">K207-R18b(dp)-4 </t>
  </si>
  <si>
    <t xml:space="preserve">K207-R18b(dp)-5 </t>
  </si>
  <si>
    <t xml:space="preserve">K207-R18b(dp)-6 </t>
  </si>
  <si>
    <t xml:space="preserve">K207-R18b(dp)-7 </t>
  </si>
  <si>
    <t xml:space="preserve">K207-R18b(dp)-8 </t>
  </si>
  <si>
    <t>S508-R3A-24</t>
  </si>
  <si>
    <t>S508-R3A-25</t>
  </si>
  <si>
    <t>S508-R3A-26</t>
  </si>
  <si>
    <t>S508-R3A-27</t>
  </si>
  <si>
    <t>S508-R3A-28</t>
  </si>
  <si>
    <t>S508-R3A-9</t>
  </si>
  <si>
    <t>S508-R3A-10</t>
  </si>
  <si>
    <t>S508-R3A-11</t>
  </si>
  <si>
    <t>S508-R3A-12</t>
  </si>
  <si>
    <t>S508-R3A-13</t>
  </si>
  <si>
    <t>S508-R3A-14</t>
  </si>
  <si>
    <t>S508-R3A-15</t>
  </si>
  <si>
    <t>S508-R3A-16</t>
  </si>
  <si>
    <t>S508-R3A-17</t>
  </si>
  <si>
    <t>S508-R3A-18</t>
  </si>
  <si>
    <t>K93-R3-22</t>
  </si>
  <si>
    <t>K93-R3-23</t>
  </si>
  <si>
    <t>K93-R3-24</t>
  </si>
  <si>
    <t>K93-R3-25</t>
  </si>
  <si>
    <t>K93-R4-1</t>
  </si>
  <si>
    <t>S508-R6A-19</t>
  </si>
  <si>
    <t>S508-R6A-20</t>
  </si>
  <si>
    <t>S508-R6b-10</t>
  </si>
  <si>
    <t>S508-R6b-11</t>
  </si>
  <si>
    <t>S508-R6b-12</t>
  </si>
  <si>
    <t>S508-R6b-13</t>
  </si>
  <si>
    <t>S508-R3-12</t>
  </si>
  <si>
    <t>S508-R3-13</t>
  </si>
  <si>
    <t>S508-R3-14</t>
  </si>
  <si>
    <t>S508-R3-15</t>
  </si>
  <si>
    <t>S508-R3-16</t>
  </si>
  <si>
    <t>S509-C2-5</t>
  </si>
  <si>
    <t>S509-C2-6</t>
  </si>
  <si>
    <t>S509-C2-7</t>
  </si>
  <si>
    <t>S509-R6B-1</t>
  </si>
  <si>
    <t>S509-R6B-2</t>
  </si>
  <si>
    <t>S509-R6B-3</t>
  </si>
  <si>
    <t>S509-R6B-4</t>
  </si>
  <si>
    <t>K91-R3-3</t>
  </si>
  <si>
    <t>K91-R3-4</t>
  </si>
  <si>
    <t>K91-R3-5</t>
  </si>
  <si>
    <t>K91-R3-6</t>
  </si>
  <si>
    <t>S508-R4-1-2</t>
  </si>
  <si>
    <t>S508-R4-1-3</t>
  </si>
  <si>
    <t>S508-R4-1-4</t>
  </si>
  <si>
    <t>S508-R4-1-5</t>
  </si>
  <si>
    <t>S517-R1B-7</t>
  </si>
  <si>
    <t>S509-R4B-19</t>
  </si>
  <si>
    <t>S509-R4B-20</t>
  </si>
  <si>
    <t>S509-R4B-21</t>
  </si>
  <si>
    <t>S509-R4B-22</t>
  </si>
  <si>
    <t>K91-R3-25</t>
  </si>
  <si>
    <t>S505-R8-36</t>
  </si>
  <si>
    <t>S505-R8-37</t>
  </si>
  <si>
    <t>S505-R8-38</t>
  </si>
  <si>
    <t>S505-R8-39</t>
  </si>
  <si>
    <t>S505-R8-40</t>
  </si>
  <si>
    <t>S505-R8-41</t>
  </si>
  <si>
    <t>S505-R8-42</t>
  </si>
  <si>
    <t>S505-R8-43</t>
  </si>
  <si>
    <t>S505-R8-44</t>
  </si>
  <si>
    <t>S505-R6a-48</t>
  </si>
  <si>
    <t>S505-R6a-49</t>
  </si>
  <si>
    <t>S505-R6a-50</t>
  </si>
  <si>
    <t>S505-R8-1</t>
  </si>
  <si>
    <t>S505-R8-2</t>
  </si>
  <si>
    <t>S505-R8-3</t>
  </si>
  <si>
    <t>S505-R8-4</t>
  </si>
  <si>
    <t>S505-R8-5</t>
  </si>
  <si>
    <t>S505-R8-6</t>
  </si>
  <si>
    <t>S509-C1-5</t>
  </si>
  <si>
    <t>S509-C1-6</t>
  </si>
  <si>
    <t>S509-C1-7</t>
  </si>
  <si>
    <t>S509-C1-8</t>
  </si>
  <si>
    <t>S509-C1-9</t>
  </si>
  <si>
    <t>S509-C1-10</t>
  </si>
  <si>
    <t>S509-C1-11</t>
  </si>
  <si>
    <t>S509-C1-12</t>
  </si>
  <si>
    <t>S509-C1-13</t>
  </si>
  <si>
    <t>S509-C1-14</t>
  </si>
  <si>
    <t>S509-C1-15</t>
  </si>
  <si>
    <t>S509-C1-16</t>
  </si>
  <si>
    <t>S508-R3A-7</t>
  </si>
  <si>
    <t>S509-R4B-16</t>
  </si>
  <si>
    <t>S509-R4B-17</t>
  </si>
  <si>
    <t>S509-R4B-18</t>
  </si>
  <si>
    <t>S509-R4B-11</t>
  </si>
  <si>
    <t>S509-R4B-12</t>
  </si>
  <si>
    <t>S509-R4B-13</t>
  </si>
  <si>
    <t>S509-R4B-14</t>
  </si>
  <si>
    <t>K93-R2-7</t>
  </si>
  <si>
    <t>K93-R2-8</t>
  </si>
  <si>
    <t>K93-R2-9</t>
  </si>
  <si>
    <t>K93-R4-12</t>
  </si>
  <si>
    <t>K93-R4-13</t>
  </si>
  <si>
    <t>Sample number</t>
  </si>
  <si>
    <t>S507-R3A-1</t>
  </si>
  <si>
    <t>S507-R3A-2</t>
  </si>
  <si>
    <t>S507-R3A-3</t>
  </si>
  <si>
    <t>S507-R3A-4</t>
  </si>
  <si>
    <t>S507-R3A-5</t>
  </si>
  <si>
    <t>S507-R3A-6</t>
  </si>
  <si>
    <t>S507-R3A-7</t>
  </si>
  <si>
    <t>S507-R3A-8</t>
  </si>
  <si>
    <t>S507-R3A-9</t>
  </si>
  <si>
    <t>S507-R3A-10</t>
  </si>
  <si>
    <t>S507-R3A-11</t>
  </si>
  <si>
    <t>S507-R3A-12</t>
  </si>
  <si>
    <t>S507-R3A-13</t>
  </si>
  <si>
    <t>S507-R3A-14</t>
  </si>
  <si>
    <t>S507-R3A-15</t>
  </si>
  <si>
    <t>k209-R4a</t>
  </si>
  <si>
    <t>k209-R6a</t>
  </si>
  <si>
    <t>k209-R6b</t>
  </si>
  <si>
    <t>k209-R8a</t>
  </si>
  <si>
    <t>k209-R12b</t>
  </si>
  <si>
    <t>K207-R5-1</t>
  </si>
  <si>
    <t xml:space="preserve">K207-R5-2 </t>
  </si>
  <si>
    <t>K207-R5-3</t>
  </si>
  <si>
    <t>K207-R5-4</t>
  </si>
  <si>
    <t>K207-R5-5</t>
  </si>
  <si>
    <t>K207-R5-6</t>
  </si>
  <si>
    <t>K207-R5-7</t>
  </si>
  <si>
    <t>K207-R5-8</t>
  </si>
  <si>
    <t>K207-R5-9</t>
  </si>
  <si>
    <t>K207-R5-10</t>
  </si>
  <si>
    <t>K207-R5-11</t>
  </si>
  <si>
    <t>K207-R5-12</t>
  </si>
  <si>
    <t>K207-R5-13</t>
  </si>
  <si>
    <t>K207-R5-14</t>
  </si>
  <si>
    <t>K207-R5-15</t>
  </si>
  <si>
    <t>K207-R5-16</t>
  </si>
  <si>
    <t>K207-R5-17</t>
  </si>
  <si>
    <t>K207-R5-18</t>
  </si>
  <si>
    <t>K207-R5-19</t>
  </si>
  <si>
    <t>K207-R5-20</t>
  </si>
  <si>
    <t>K207-R5-21</t>
  </si>
  <si>
    <t>K207-R5-22</t>
  </si>
  <si>
    <t>K207-R5-23</t>
  </si>
  <si>
    <t>K207-R5-24</t>
  </si>
  <si>
    <t>K207-R5-25</t>
  </si>
  <si>
    <t>K207-R8-1</t>
  </si>
  <si>
    <t>K207-R8-2</t>
  </si>
  <si>
    <t>K207-R8-3</t>
  </si>
  <si>
    <t>K207-R8-4</t>
  </si>
  <si>
    <t>K207-R8-5</t>
  </si>
  <si>
    <t>K207-R8-6</t>
  </si>
  <si>
    <t>K207-R8-7</t>
  </si>
  <si>
    <t>K207-R8-8</t>
  </si>
  <si>
    <t>K207-R8-9</t>
  </si>
  <si>
    <t>K207-R8-10</t>
  </si>
  <si>
    <t>K207-R8-11</t>
  </si>
  <si>
    <t>K207-R8-12</t>
  </si>
  <si>
    <t>K207-R8-13</t>
  </si>
  <si>
    <t>K207-R8-14</t>
  </si>
  <si>
    <t>K207-R8-15</t>
  </si>
  <si>
    <t>K207-R8-16</t>
  </si>
  <si>
    <t>K207-R8-17</t>
  </si>
  <si>
    <t>K207-R8-18</t>
  </si>
  <si>
    <t>K207-R8-19</t>
  </si>
  <si>
    <t>K207-R8-20</t>
  </si>
  <si>
    <t>K207-R8-21</t>
  </si>
  <si>
    <t>K207-R8-22</t>
  </si>
  <si>
    <t>K207-R8-23</t>
  </si>
  <si>
    <t>K207-R8-24</t>
  </si>
  <si>
    <t>K207-R8-25</t>
  </si>
  <si>
    <t>K207-R12-1</t>
  </si>
  <si>
    <t>K207-R12-2</t>
  </si>
  <si>
    <t>K207-R12-3</t>
  </si>
  <si>
    <t>K207-R13-2</t>
  </si>
  <si>
    <t>K207-R13-3</t>
  </si>
  <si>
    <t>K207-R13-4</t>
  </si>
  <si>
    <t>K207-R13-5</t>
  </si>
  <si>
    <t>K207-R13-6</t>
  </si>
  <si>
    <t>K207-R13-7</t>
  </si>
  <si>
    <t>K207-R13-8</t>
  </si>
  <si>
    <t>K207-R13-9</t>
  </si>
  <si>
    <t>K207-R13-10</t>
  </si>
  <si>
    <t>S708-R8-6</t>
  </si>
  <si>
    <t>S708-R8-7</t>
  </si>
  <si>
    <t>S708-R8-8</t>
  </si>
  <si>
    <t>S708-R8-10</t>
  </si>
  <si>
    <t xml:space="preserve">S708-R9-1 </t>
  </si>
  <si>
    <t>S708-R9-2</t>
  </si>
  <si>
    <t>S708-R9-3</t>
  </si>
  <si>
    <t>S708-R9-4</t>
  </si>
  <si>
    <t>S708-R9-5</t>
  </si>
  <si>
    <t>S708-R9-6</t>
  </si>
  <si>
    <t>S708-R9-7</t>
  </si>
  <si>
    <t>S708-R9-8</t>
  </si>
  <si>
    <t>S708-R9-9</t>
  </si>
  <si>
    <t>S708-R9-10</t>
  </si>
  <si>
    <t>S708-R9-11</t>
  </si>
  <si>
    <t>S708-R9-12</t>
  </si>
  <si>
    <t>S708-R9-13</t>
  </si>
  <si>
    <t>S708-R9-14</t>
  </si>
  <si>
    <t>S708-R9-15</t>
  </si>
  <si>
    <t>S708-R9-16</t>
  </si>
  <si>
    <t>S708-R9-17</t>
  </si>
  <si>
    <t>S708-R9-18</t>
  </si>
  <si>
    <t>S708-R9-19</t>
  </si>
  <si>
    <t>S708-R9-20</t>
  </si>
  <si>
    <t>S708-R9-21</t>
  </si>
  <si>
    <t>S708-R9-22</t>
  </si>
  <si>
    <t>S708-R9-23</t>
  </si>
  <si>
    <t>S708-R9-24</t>
  </si>
  <si>
    <t>S517-R1B-18</t>
  </si>
  <si>
    <t>S517-R1B-19</t>
  </si>
  <si>
    <t>S507-R7D</t>
  </si>
  <si>
    <r>
      <t xml:space="preserve">   SiO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 </t>
    </r>
  </si>
  <si>
    <r>
      <t xml:space="preserve">   TiO</t>
    </r>
    <r>
      <rPr>
        <vertAlign val="subscript"/>
        <sz val="9"/>
        <rFont val="Geneva"/>
        <family val="0"/>
      </rPr>
      <t>2</t>
    </r>
    <r>
      <rPr>
        <sz val="9"/>
        <rFont val="Geneva"/>
        <family val="0"/>
      </rPr>
      <t xml:space="preserve">  </t>
    </r>
  </si>
  <si>
    <t>S505-R9B-8</t>
  </si>
  <si>
    <t>S517-R1B-25</t>
  </si>
  <si>
    <t>S517-R1B-26</t>
  </si>
  <si>
    <t>S517-R1B-5</t>
  </si>
  <si>
    <t>S709-R8-7</t>
  </si>
  <si>
    <t>S709-R8-8</t>
  </si>
  <si>
    <t>S709-R8-9</t>
  </si>
  <si>
    <t>S709-R8-10</t>
  </si>
  <si>
    <t>S709-R8-11</t>
  </si>
  <si>
    <t>S709-R8-12</t>
  </si>
  <si>
    <t>S709-R8-13</t>
  </si>
  <si>
    <t>S709-R8-14</t>
  </si>
  <si>
    <t>S709-R8-15</t>
  </si>
  <si>
    <t>S709-R8-16</t>
  </si>
  <si>
    <t>S709-R8-17</t>
  </si>
  <si>
    <t>S709-R8-18</t>
  </si>
  <si>
    <t>S709-R8-19</t>
  </si>
  <si>
    <t>S709-R8-20</t>
  </si>
  <si>
    <t>S709-R8-21</t>
  </si>
  <si>
    <t>S709-R8-22</t>
  </si>
  <si>
    <t>S709-R8-23</t>
  </si>
  <si>
    <t>S709-R8-24</t>
  </si>
  <si>
    <t>S709-R8-25</t>
  </si>
  <si>
    <t xml:space="preserve">S709-R10-1 </t>
  </si>
  <si>
    <t xml:space="preserve">S709-R10-2 </t>
  </si>
  <si>
    <t>S709-R10-3</t>
  </si>
  <si>
    <t>S709-R10-4</t>
  </si>
  <si>
    <t>K91:  Bedded volcaniclastic sedimentary rocks, at base of NW-trending tranverse boundary scarp (4180-3240 m)</t>
  </si>
  <si>
    <t>K91-R1</t>
  </si>
  <si>
    <t>sandstone</t>
  </si>
  <si>
    <t>Angular talus fragment, glass sandstone</t>
  </si>
  <si>
    <t>K91-R2</t>
  </si>
  <si>
    <t>K91-R3</t>
  </si>
  <si>
    <t>Angular talus block, indurated glass sandstone</t>
  </si>
  <si>
    <t>K93:  Bedded volcaniclastic sedimentary rocks, on large NE-trending outlying ridge (5260- 4870 m)</t>
  </si>
  <si>
    <t>K93-R1</t>
  </si>
  <si>
    <t>breccia</t>
  </si>
  <si>
    <t>x</t>
  </si>
  <si>
    <t>K93-R2</t>
  </si>
  <si>
    <t>S708-R1-7</t>
  </si>
  <si>
    <t>S708-R1-8</t>
  </si>
  <si>
    <t>S708-R1-9</t>
  </si>
  <si>
    <t>S708-R1-10</t>
  </si>
  <si>
    <t>S708-R1-11</t>
  </si>
  <si>
    <t>S708-R1-12</t>
  </si>
  <si>
    <t>S708-R1-13</t>
  </si>
  <si>
    <t>S708-R1-14</t>
  </si>
  <si>
    <t>S708-R1-15</t>
  </si>
  <si>
    <t xml:space="preserve">S708-R2-1 </t>
  </si>
  <si>
    <t xml:space="preserve">S708-R2-2 </t>
  </si>
  <si>
    <t>S708-R2-3</t>
  </si>
  <si>
    <t>S708-R2-4</t>
  </si>
  <si>
    <t>S708-R2-5</t>
  </si>
  <si>
    <t>S708-R2-6</t>
  </si>
  <si>
    <t>S708-R2-7</t>
  </si>
  <si>
    <t>S708-R2-8</t>
  </si>
  <si>
    <t>S708-R2-9</t>
  </si>
  <si>
    <t>S708-R2-10</t>
  </si>
  <si>
    <t>S708-R2-11</t>
  </si>
  <si>
    <t>S708-R2-12</t>
  </si>
  <si>
    <t>S708-R3-1</t>
  </si>
  <si>
    <t xml:space="preserve">S708-R3-2 </t>
  </si>
  <si>
    <t>S708-R4a-1</t>
  </si>
  <si>
    <t>S708-R4a-2</t>
  </si>
  <si>
    <t>S708-R4a-3</t>
  </si>
  <si>
    <t>S708-R4a-4</t>
  </si>
  <si>
    <t>S708-R4a-5</t>
  </si>
  <si>
    <t>S708-R4a-6</t>
  </si>
  <si>
    <t>S708-R4a-7</t>
  </si>
  <si>
    <t>S708-R4a-8</t>
  </si>
  <si>
    <t>S708-R4a-9</t>
  </si>
  <si>
    <t>S708-R4a-10</t>
  </si>
  <si>
    <t>S708-R4a-11</t>
  </si>
  <si>
    <t>S708-R4a-12</t>
  </si>
  <si>
    <t>S708-R4a-14</t>
  </si>
  <si>
    <t>S708-R4a-15</t>
  </si>
  <si>
    <t>S708-R4a-16</t>
  </si>
  <si>
    <t>S708-R4a-17</t>
  </si>
  <si>
    <t>S708-R4a-18</t>
  </si>
  <si>
    <t>S708-R4a-19</t>
  </si>
  <si>
    <t>S708-R4a-23</t>
  </si>
  <si>
    <t>S708-R4a-24</t>
  </si>
  <si>
    <t>S708-R4a-25</t>
  </si>
  <si>
    <t xml:space="preserve">S708-R5-1 </t>
  </si>
  <si>
    <t>S708-R5-2</t>
  </si>
  <si>
    <t>S708-R5-3</t>
  </si>
  <si>
    <t>S708-R5-4</t>
  </si>
  <si>
    <t>S708-R5-5</t>
  </si>
  <si>
    <t>S708-R5-6</t>
  </si>
  <si>
    <t>S708-R5-7</t>
  </si>
  <si>
    <t>S708-R5-8</t>
  </si>
  <si>
    <t>S708-R5-9</t>
  </si>
  <si>
    <t>S708-R5-10</t>
  </si>
  <si>
    <t>S708-R5-11</t>
  </si>
  <si>
    <t>S708-R5-12</t>
  </si>
  <si>
    <t>S708-R5-13</t>
  </si>
  <si>
    <t>S708-R5-14</t>
  </si>
  <si>
    <t>S708-R5-15</t>
  </si>
  <si>
    <t>S708-R5-16</t>
  </si>
  <si>
    <t>S708-R5-17</t>
  </si>
  <si>
    <t>S708-R5-18</t>
  </si>
  <si>
    <t>S708-R5-19</t>
  </si>
  <si>
    <t>S517-R1B-8</t>
  </si>
  <si>
    <t>S517-R1B-9</t>
  </si>
  <si>
    <t>S517-R1B-10</t>
  </si>
  <si>
    <t>S517-R1B-11</t>
  </si>
  <si>
    <t>S517-R1B-12</t>
  </si>
  <si>
    <t>S517-R1B-13</t>
  </si>
  <si>
    <t>S517-R1B-14</t>
  </si>
  <si>
    <t>S517-R1B-15</t>
  </si>
  <si>
    <t>S517-R1B-16</t>
  </si>
  <si>
    <t>S517-R1B-17</t>
  </si>
  <si>
    <t>K207-R22</t>
  </si>
  <si>
    <t>K207-R23</t>
  </si>
  <si>
    <t>K207-R28</t>
  </si>
  <si>
    <t>S505-R6a-10</t>
  </si>
  <si>
    <t>S508-R6A-25</t>
  </si>
  <si>
    <t>K93-R4-10</t>
  </si>
  <si>
    <t>K93-R4-11</t>
  </si>
  <si>
    <t>S708-R11-11</t>
  </si>
  <si>
    <t>S708-R11-12</t>
  </si>
  <si>
    <t>s708-R12-1</t>
  </si>
  <si>
    <t>s708-R12-2</t>
  </si>
  <si>
    <t>s708-R12-3</t>
  </si>
  <si>
    <t>s708-R12-4</t>
  </si>
  <si>
    <t>s708-R12-5</t>
  </si>
  <si>
    <t>s708-R12-6</t>
  </si>
  <si>
    <t>s708-R12-7</t>
  </si>
  <si>
    <t>s708-R12-8</t>
  </si>
  <si>
    <t>s708-R12-9</t>
  </si>
  <si>
    <t>s708-R12-10</t>
  </si>
  <si>
    <t>s708-R12-11</t>
  </si>
  <si>
    <t>s708-R12-12</t>
  </si>
  <si>
    <t>s708-R12-13</t>
  </si>
  <si>
    <t>s708-R12-14</t>
  </si>
  <si>
    <t>s708-R12-15</t>
  </si>
  <si>
    <t>S710-R3b-2</t>
  </si>
  <si>
    <t>S710-R3b-4</t>
  </si>
  <si>
    <t>S710-R3b-5</t>
  </si>
  <si>
    <t>S710-R3b-6</t>
  </si>
  <si>
    <t>S710-R3b-7</t>
  </si>
  <si>
    <t>S710-R3b-8</t>
  </si>
  <si>
    <t>S710-R3b-9</t>
  </si>
  <si>
    <t>S710-R3b-10</t>
  </si>
  <si>
    <t>S710-R3b-11</t>
  </si>
  <si>
    <t>S710-R3b-12</t>
  </si>
  <si>
    <t>S710-R3b-13</t>
  </si>
  <si>
    <t xml:space="preserve">S710-R3b-3 </t>
  </si>
  <si>
    <t>S710-R3b-1</t>
  </si>
  <si>
    <t>S710-R3b-14</t>
  </si>
  <si>
    <t>S710-R3b-15</t>
  </si>
  <si>
    <t>S710-R3b-16</t>
  </si>
  <si>
    <t>S710-R3b-17</t>
  </si>
  <si>
    <t>S710-R3b-18</t>
  </si>
  <si>
    <t>S710-R3b-19</t>
  </si>
  <si>
    <t>S710-R3b-20</t>
  </si>
  <si>
    <t>S710-R3b-21</t>
  </si>
  <si>
    <t>S710-R3b-22</t>
  </si>
  <si>
    <t>S710-R3b-23</t>
  </si>
  <si>
    <t>S710-R3b-24</t>
  </si>
  <si>
    <t>S710-R3b-25</t>
  </si>
  <si>
    <t xml:space="preserve">S710-R5-1 </t>
  </si>
  <si>
    <t>S710-R5-2</t>
  </si>
  <si>
    <t>S710-R5-3</t>
  </si>
  <si>
    <t>S710-R5-4</t>
  </si>
  <si>
    <t>S710-R5-5</t>
  </si>
  <si>
    <t>S710-R5-6</t>
  </si>
  <si>
    <t>S710-R5-7</t>
  </si>
  <si>
    <t>S710-R5-8</t>
  </si>
  <si>
    <t>S710-R5-9</t>
  </si>
  <si>
    <t>S710-R5-10</t>
  </si>
  <si>
    <t>S710-R5-11</t>
  </si>
  <si>
    <t>k207-R18-15</t>
  </si>
  <si>
    <t>k207-R18-16</t>
  </si>
  <si>
    <t>k207-R18-17</t>
  </si>
  <si>
    <t>k207-R18-18</t>
  </si>
  <si>
    <t>k207-R18-19</t>
  </si>
  <si>
    <t>k207-R18-20</t>
  </si>
  <si>
    <t>k207-R18-21</t>
  </si>
  <si>
    <t>k207-R18-22</t>
  </si>
  <si>
    <t>k207-R18-23</t>
  </si>
  <si>
    <t>k207-R18-24</t>
  </si>
  <si>
    <t>k207-R18-25</t>
  </si>
  <si>
    <t>S710-R4a</t>
  </si>
  <si>
    <t>K98-R1-1</t>
  </si>
  <si>
    <t>S688-R1</t>
  </si>
  <si>
    <t>S688-R2</t>
  </si>
  <si>
    <t>S688-R3</t>
  </si>
  <si>
    <t>S688-R4</t>
  </si>
  <si>
    <t>S688-R5</t>
  </si>
  <si>
    <t>S688-R6</t>
  </si>
  <si>
    <t>S688-R7</t>
  </si>
  <si>
    <r>
      <t xml:space="preserve">   SiO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 xml:space="preserve">  </t>
    </r>
  </si>
  <si>
    <r>
      <t xml:space="preserve">   TiO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 xml:space="preserve">  </t>
    </r>
  </si>
  <si>
    <r>
      <t xml:space="preserve">   Al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>O</t>
    </r>
    <r>
      <rPr>
        <vertAlign val="subscript"/>
        <sz val="9"/>
        <color indexed="8"/>
        <rFont val="Geneva"/>
        <family val="0"/>
      </rPr>
      <t>3</t>
    </r>
    <r>
      <rPr>
        <sz val="9"/>
        <color indexed="8"/>
        <rFont val="Geneva"/>
        <family val="0"/>
      </rPr>
      <t xml:space="preserve"> </t>
    </r>
  </si>
  <si>
    <r>
      <t xml:space="preserve">   Na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 xml:space="preserve">O  </t>
    </r>
  </si>
  <si>
    <r>
      <t xml:space="preserve">   K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 xml:space="preserve">O   </t>
    </r>
  </si>
  <si>
    <r>
      <t xml:space="preserve">   P</t>
    </r>
    <r>
      <rPr>
        <vertAlign val="subscript"/>
        <sz val="9"/>
        <color indexed="8"/>
        <rFont val="Geneva"/>
        <family val="0"/>
      </rPr>
      <t>2</t>
    </r>
    <r>
      <rPr>
        <sz val="9"/>
        <color indexed="8"/>
        <rFont val="Geneva"/>
        <family val="0"/>
      </rPr>
      <t>O</t>
    </r>
    <r>
      <rPr>
        <vertAlign val="subscript"/>
        <sz val="9"/>
        <color indexed="8"/>
        <rFont val="Geneva"/>
        <family val="0"/>
      </rPr>
      <t>5</t>
    </r>
    <r>
      <rPr>
        <sz val="9"/>
        <color indexed="8"/>
        <rFont val="Geneva"/>
        <family val="0"/>
      </rPr>
      <t xml:space="preserve">  </t>
    </r>
  </si>
  <si>
    <r>
      <t>SO</t>
    </r>
    <r>
      <rPr>
        <vertAlign val="subscript"/>
        <sz val="9"/>
        <color indexed="8"/>
        <rFont val="Geneva"/>
        <family val="0"/>
      </rPr>
      <t>3</t>
    </r>
  </si>
  <si>
    <t>S709-4</t>
  </si>
  <si>
    <t>S709-9</t>
  </si>
  <si>
    <t>S709-U1</t>
  </si>
  <si>
    <t>S709-R9</t>
  </si>
  <si>
    <t xml:space="preserve">S709-R5 </t>
  </si>
  <si>
    <t>S709-R4</t>
  </si>
  <si>
    <t xml:space="preserve">S709-R7-1 </t>
  </si>
  <si>
    <t xml:space="preserve">S709-R7-2 </t>
  </si>
  <si>
    <t xml:space="preserve">S709-R7-3 </t>
  </si>
  <si>
    <t>S709-R7-4</t>
  </si>
  <si>
    <t>S709-R7-5</t>
  </si>
  <si>
    <t>S709-R7-6</t>
  </si>
  <si>
    <t>S709-R7-7</t>
  </si>
  <si>
    <t>S709-R7-8</t>
  </si>
  <si>
    <t>S709-R7-9</t>
  </si>
  <si>
    <t>S709-R7-10</t>
  </si>
  <si>
    <t>S709-R7-11</t>
  </si>
  <si>
    <t>S709-R7-12</t>
  </si>
  <si>
    <t>S709-R7-13</t>
  </si>
  <si>
    <t>S709-R7-14</t>
  </si>
  <si>
    <t>S709-R7-15</t>
  </si>
  <si>
    <t>S709-R7-16</t>
  </si>
  <si>
    <t>S709-R7-17</t>
  </si>
  <si>
    <t>S709-R7-18</t>
  </si>
  <si>
    <t>S709-R7-19</t>
  </si>
  <si>
    <t>S709-R7-20</t>
  </si>
  <si>
    <t>S709-R7-21</t>
  </si>
  <si>
    <t>S709-R7-22</t>
  </si>
  <si>
    <t>S709-R7-23</t>
  </si>
  <si>
    <t>S709-R7-24</t>
  </si>
  <si>
    <t>S709-R7-25</t>
  </si>
  <si>
    <t>S709-R8-1</t>
  </si>
  <si>
    <t>S709-R8-2</t>
  </si>
  <si>
    <t>S709-R8-3</t>
  </si>
  <si>
    <t>S709-R8-4</t>
  </si>
  <si>
    <t>S709-R8-5</t>
  </si>
  <si>
    <t>S709-R8-6</t>
  </si>
  <si>
    <t>S708-R5-22</t>
  </si>
  <si>
    <t>S708-R5-23</t>
  </si>
  <si>
    <t>S708-R5-24</t>
  </si>
  <si>
    <t>S708-R5-25</t>
  </si>
  <si>
    <t>S708-R7a-1</t>
  </si>
  <si>
    <t>S708-R7a-2</t>
  </si>
  <si>
    <t>S708-R7a-3</t>
  </si>
  <si>
    <t>S708-R7a-4</t>
  </si>
  <si>
    <t>S708-R7a-5</t>
  </si>
  <si>
    <t>S708-R7a-6</t>
  </si>
  <si>
    <t>S708-R7a-7</t>
  </si>
  <si>
    <t>S708-R7a-8</t>
  </si>
  <si>
    <t>S708-R7a-9</t>
  </si>
  <si>
    <t>S708-R7a-10</t>
  </si>
  <si>
    <t>S708-R7a-11</t>
  </si>
  <si>
    <t>S708-R7a-12</t>
  </si>
  <si>
    <t>S708-R7a-13</t>
  </si>
  <si>
    <t>S708-R7a-14</t>
  </si>
  <si>
    <t>S708-R7a-15</t>
  </si>
  <si>
    <t>S708-R7a-16</t>
  </si>
  <si>
    <t>S708-R7a-17</t>
  </si>
  <si>
    <t>S708-R7a-18</t>
  </si>
  <si>
    <t>S708-R7a-19</t>
  </si>
  <si>
    <t>S708-R7a-20</t>
  </si>
  <si>
    <t>S708-R7a-21</t>
  </si>
  <si>
    <t>S708-R7a-22</t>
  </si>
  <si>
    <t>S708-R7a-23</t>
  </si>
  <si>
    <t>S708-R7a-24</t>
  </si>
  <si>
    <t>S708-R7a-25</t>
  </si>
  <si>
    <t>S708-R7b-1</t>
  </si>
  <si>
    <t xml:space="preserve">S708-R7b-2 </t>
  </si>
  <si>
    <t>S708-R7b-3</t>
  </si>
  <si>
    <t>S708-R7b-4</t>
  </si>
  <si>
    <t>S708-R7b-5</t>
  </si>
  <si>
    <t>S708-R7b-6</t>
  </si>
  <si>
    <t>S708-R7b-7</t>
  </si>
  <si>
    <t>S708-R7b-8</t>
  </si>
  <si>
    <t>S708-R7b-9</t>
  </si>
  <si>
    <t>S708-R7b-11</t>
  </si>
  <si>
    <t>S708-R7b-12</t>
  </si>
  <si>
    <t>S708-R7b-13</t>
  </si>
  <si>
    <t>S708-R7b-14</t>
  </si>
  <si>
    <t>S708-R7b-15</t>
  </si>
  <si>
    <t>S708-R7b-16</t>
  </si>
  <si>
    <t>S708-R7b-17</t>
  </si>
  <si>
    <t>S708-R7b-18</t>
  </si>
  <si>
    <t>S708-R7b-19</t>
  </si>
  <si>
    <t>S708-R7b-20</t>
  </si>
  <si>
    <t>S708-R7b-21</t>
  </si>
  <si>
    <t>S708-R7b-22</t>
  </si>
  <si>
    <t>S708-R7b-23</t>
  </si>
  <si>
    <t>S708-R7b-24</t>
  </si>
  <si>
    <t>S708-R7b-25</t>
  </si>
  <si>
    <t xml:space="preserve">S708-R7c-1 </t>
  </si>
  <si>
    <t>S708-R7c-2</t>
  </si>
  <si>
    <t>S708-R7c-3</t>
  </si>
  <si>
    <t>S708-R7c-4</t>
  </si>
  <si>
    <t>S708-R7c-5</t>
  </si>
  <si>
    <t>S708-R7c-6</t>
  </si>
  <si>
    <t>S708-R7c-7</t>
  </si>
  <si>
    <t>S708-R7c-8</t>
  </si>
  <si>
    <t>S708-R7c-9</t>
  </si>
  <si>
    <t>S708-R7c-10</t>
  </si>
  <si>
    <t>S708-R7c-11</t>
  </si>
  <si>
    <t>S708-R7c-12</t>
  </si>
  <si>
    <t>S708-R7c-13</t>
  </si>
  <si>
    <t>S708-R7c-14</t>
  </si>
  <si>
    <t>S708-R7c-15</t>
  </si>
  <si>
    <t>S708-R7c-16</t>
  </si>
  <si>
    <t>S708-R7c-17</t>
  </si>
  <si>
    <t>S708-R7c-18</t>
  </si>
  <si>
    <t>S708-R7c-19</t>
  </si>
  <si>
    <t>S708-R7c-21</t>
  </si>
  <si>
    <t>S708-R7c-22</t>
  </si>
  <si>
    <t>S708-R7c-23</t>
  </si>
  <si>
    <t>S708-R7c-24</t>
  </si>
  <si>
    <t>S708-R8-1</t>
  </si>
  <si>
    <t>S708-R8-2</t>
  </si>
  <si>
    <t>S708-R8-3</t>
  </si>
  <si>
    <t>S708-R8-4</t>
  </si>
  <si>
    <t>S708-R8-5</t>
  </si>
  <si>
    <t>S709-2</t>
  </si>
  <si>
    <t>clast</t>
  </si>
  <si>
    <t>S709-3</t>
  </si>
  <si>
    <t>S709-5</t>
  </si>
  <si>
    <t>S709-6a</t>
  </si>
  <si>
    <t>S709-6b</t>
  </si>
  <si>
    <t>S709-7</t>
  </si>
  <si>
    <t>S709-8</t>
  </si>
  <si>
    <t>S505-R3</t>
  </si>
  <si>
    <t>Clast from breccia outcrop</t>
  </si>
  <si>
    <t>S505-R4</t>
  </si>
  <si>
    <t>Aphyric basalt clast, from breccia</t>
  </si>
  <si>
    <t>S505-R5A</t>
  </si>
  <si>
    <t>S505-R5B</t>
  </si>
  <si>
    <t>S505-R6A</t>
  </si>
  <si>
    <t>Coarse basaltic glass sandstone</t>
  </si>
  <si>
    <t>S505-R6B</t>
  </si>
  <si>
    <t>Basaltic glass sandstone</t>
  </si>
  <si>
    <t>S505-R7</t>
  </si>
  <si>
    <t xml:space="preserve">S708-R10-1 </t>
  </si>
  <si>
    <t xml:space="preserve">S708-R10-2 </t>
  </si>
  <si>
    <t>S708-R10-3</t>
  </si>
  <si>
    <t>S708-R10-4</t>
  </si>
  <si>
    <t>S708-R10-5</t>
  </si>
  <si>
    <t>S708-R10-6</t>
  </si>
  <si>
    <t>S708-R10-7</t>
  </si>
  <si>
    <t>S708-R10-8</t>
  </si>
  <si>
    <t>S708-R10-9</t>
  </si>
  <si>
    <t>S708-R10-10</t>
  </si>
  <si>
    <t>S708-R10-11</t>
  </si>
  <si>
    <t>S708-R10-12</t>
  </si>
  <si>
    <t xml:space="preserve">S708-R11-1 </t>
  </si>
  <si>
    <t xml:space="preserve">S708-R11-2 </t>
  </si>
  <si>
    <t>S708-R11-3</t>
  </si>
  <si>
    <t>S708-R11-4</t>
  </si>
  <si>
    <t>S708-R11-5</t>
  </si>
  <si>
    <t>S708-R11-6</t>
  </si>
  <si>
    <t>S708-R11-7</t>
  </si>
  <si>
    <t>S708-R11-8</t>
  </si>
  <si>
    <t>S708-R11-9</t>
  </si>
  <si>
    <t>S708-R11-10</t>
  </si>
  <si>
    <t>S710-1</t>
  </si>
  <si>
    <t>S710-2A</t>
  </si>
  <si>
    <t>S710-2B</t>
  </si>
  <si>
    <t>S710-2C</t>
  </si>
  <si>
    <t>S710-3A</t>
  </si>
  <si>
    <t>S710-3B</t>
  </si>
  <si>
    <t>S710-3C</t>
  </si>
  <si>
    <t>S710-3D</t>
  </si>
  <si>
    <t>K93-R3</t>
  </si>
  <si>
    <t>Glass sandstone</t>
  </si>
  <si>
    <t>K93-R4</t>
  </si>
  <si>
    <t>Sheared glassy sandstone &amp; breccia</t>
  </si>
  <si>
    <t>K95:  Pillow lavas at base of upper slope that rises to the shoreline of Kilauea (3430-2765 m)</t>
  </si>
  <si>
    <t>K95-R1</t>
  </si>
  <si>
    <t>pillow</t>
  </si>
  <si>
    <t>Talus block, below outcrop</t>
  </si>
  <si>
    <t>Aphyric pillow outcrop, glass rind</t>
  </si>
  <si>
    <t>K95-R3</t>
  </si>
  <si>
    <t>Basalt pillow fragment, from outcrop</t>
  </si>
  <si>
    <t>Pillow lobe outcrop, radial joints, glass rind</t>
  </si>
  <si>
    <t>Jointed pillow, w/glassy margin, outcrop</t>
  </si>
  <si>
    <t>Columnar jointed pillow w/glass rind, outcrop</t>
  </si>
  <si>
    <t>K95-R7</t>
  </si>
  <si>
    <t>Loose talus block, no glass rind</t>
  </si>
  <si>
    <t>K98:  Bedded volcaniclastic sedimentary rocks, along upper slopes of scarp below mid-slope bench (3771-3140 m)</t>
  </si>
  <si>
    <t>K98-R1</t>
  </si>
  <si>
    <t>Breccia clast, from debris-flow outcrop</t>
  </si>
  <si>
    <t>K98-R2</t>
  </si>
  <si>
    <t>vein</t>
  </si>
  <si>
    <t>Crack-filling white vein</t>
  </si>
  <si>
    <t>K98-R3</t>
  </si>
  <si>
    <t>K98-R4</t>
  </si>
  <si>
    <t>Glass sandstone, weakly consolidated</t>
  </si>
  <si>
    <t>K98-R5</t>
  </si>
  <si>
    <t>mudstone</t>
  </si>
  <si>
    <t>Mudstone, from beded outcrop</t>
  </si>
  <si>
    <t>Basalt clast, from debris-flow layer</t>
  </si>
  <si>
    <t>K98-R7</t>
  </si>
  <si>
    <t>K98-R8</t>
  </si>
  <si>
    <t>Weakly consolidated glass sandstone</t>
  </si>
  <si>
    <t xml:space="preserve">S504: Pillow lavas at east margin of mid-slope bench, below K95 dive site ( - m)  </t>
  </si>
  <si>
    <t>S504-R1</t>
  </si>
  <si>
    <t>Talus block at outcrop, phyric pillow frag.</t>
  </si>
  <si>
    <t>S504-R2A</t>
  </si>
  <si>
    <t>Surface of elongate pillow frag., oliv phyric</t>
  </si>
  <si>
    <t>Oliv-phyric pillow frag., glass rind</t>
  </si>
  <si>
    <t>S504-R3A</t>
  </si>
  <si>
    <t>Pillow frag., crest of flow lobe (ol phyric)</t>
  </si>
  <si>
    <t>S504-R3B</t>
  </si>
  <si>
    <t>Oliv phyric pillow frag.</t>
  </si>
  <si>
    <t>S504-R4</t>
  </si>
  <si>
    <t>Masive angular talus frag, oliv phyric</t>
  </si>
  <si>
    <t>S504-R5</t>
  </si>
  <si>
    <t>Pillow flow top, oliv phyric, glass rind</t>
  </si>
  <si>
    <t>S505:  Bedded volcaniclastic sedimentary rocks, in basal section, center of lower scarp</t>
  </si>
  <si>
    <t>S505-R1A</t>
  </si>
  <si>
    <t>Talus at base of breccia outcrop</t>
  </si>
  <si>
    <t>S505-R1B</t>
  </si>
  <si>
    <t>S505-R2A</t>
  </si>
  <si>
    <t>S708-R5-20</t>
  </si>
  <si>
    <t>Fragmental olivine-rich basalt, talus</t>
  </si>
  <si>
    <t>S507-R3B</t>
  </si>
  <si>
    <t>Fragmental picritic basalt, talus</t>
  </si>
  <si>
    <t>S507-R4A</t>
  </si>
  <si>
    <t>From massive outcrop</t>
  </si>
  <si>
    <t>S507-R4B</t>
  </si>
  <si>
    <t>S507-R5A</t>
  </si>
  <si>
    <t>Dense angular fragment, talus</t>
  </si>
  <si>
    <t>S507-R5B</t>
  </si>
  <si>
    <t>S507-R5C</t>
  </si>
  <si>
    <t>S507-R6</t>
  </si>
  <si>
    <t>Pillow fragment from outcrop</t>
  </si>
  <si>
    <t>S507-R7b</t>
  </si>
  <si>
    <t>100 small basalt fragaments, in basket</t>
  </si>
  <si>
    <t>S508:  Bedded volcaniclastic sedimentary rocks, upper section, center of lower scarp</t>
  </si>
  <si>
    <t>S508-R1A</t>
  </si>
  <si>
    <t>Talus fragment, glassy volcanic sandstone</t>
  </si>
  <si>
    <t>S508-R1B</t>
  </si>
  <si>
    <t>Talus fragment, graded sandstone bed</t>
  </si>
  <si>
    <t>S508-R2A</t>
  </si>
  <si>
    <t>Rounded breccia block,  debris-flow outcrop</t>
  </si>
  <si>
    <t>S508-R2B</t>
  </si>
  <si>
    <t>S508-R2C</t>
  </si>
  <si>
    <t>S508-R3</t>
  </si>
  <si>
    <t>Outcrop of massive sandstone</t>
  </si>
  <si>
    <t>S508-R4</t>
  </si>
  <si>
    <t>S508-R5</t>
  </si>
  <si>
    <t>S508-R6A</t>
  </si>
  <si>
    <t>S508-R6B</t>
  </si>
  <si>
    <t>S508-R7</t>
  </si>
  <si>
    <t>S508-R8b</t>
  </si>
  <si>
    <t>3346?</t>
  </si>
  <si>
    <t>Many small basalt clasts, from basket</t>
  </si>
  <si>
    <t>S509:  Bedded volcaniclastic sedimentary rocks, in basal section, eastern lower scarp</t>
  </si>
  <si>
    <t>S509-R1A</t>
  </si>
  <si>
    <t>Small clast, from outcrop of massive breccia</t>
  </si>
  <si>
    <t>S509-R1B</t>
  </si>
  <si>
    <t>S509-R1Bm</t>
  </si>
  <si>
    <t>Matrix sand, scraped from 1B clast</t>
  </si>
  <si>
    <t>S509-R1M</t>
  </si>
  <si>
    <t>Breccia-matrix sand, coll. w/push core (C-1)</t>
  </si>
  <si>
    <t>S509-R2A</t>
  </si>
  <si>
    <t>Clast, massive cliff of brecciated basalt</t>
  </si>
  <si>
    <t>S509-R2B</t>
  </si>
  <si>
    <t>S509-R3A</t>
  </si>
  <si>
    <t>Clast, breccia outcrop</t>
  </si>
  <si>
    <t>S509-R3B</t>
  </si>
  <si>
    <t>Basalt clast w/glass rind, breccia outcrop</t>
  </si>
  <si>
    <t>Basalt clast, breccia outcrop; ss matrix</t>
  </si>
  <si>
    <t>S710-R5-12</t>
  </si>
  <si>
    <t>S710-R5-13</t>
  </si>
  <si>
    <t>S710-R5-14</t>
  </si>
  <si>
    <t>S710-R5-15</t>
  </si>
  <si>
    <t>S710-R5-16</t>
  </si>
  <si>
    <t>S710-R5-17</t>
  </si>
  <si>
    <t>S710-R5-18</t>
  </si>
  <si>
    <t>S710-R5-19</t>
  </si>
  <si>
    <t>S710-R5-20</t>
  </si>
  <si>
    <t>S710-R5-21</t>
  </si>
  <si>
    <t>S710-R5-22</t>
  </si>
  <si>
    <t>S710-R5-23</t>
  </si>
  <si>
    <t>S710-R5-24</t>
  </si>
  <si>
    <t>S710-R5-25</t>
  </si>
  <si>
    <t>S710-R6-2</t>
  </si>
  <si>
    <t>S710-R6-3</t>
  </si>
  <si>
    <t>S710-R6-4</t>
  </si>
  <si>
    <t>S710-R6-5</t>
  </si>
  <si>
    <t>S710-R6-6</t>
  </si>
  <si>
    <t>S710-R6-7</t>
  </si>
  <si>
    <t>S710-R6-8</t>
  </si>
  <si>
    <t>S710-R6-9</t>
  </si>
  <si>
    <t>S710-R6-10</t>
  </si>
  <si>
    <t>S710-R6-11</t>
  </si>
  <si>
    <t>S710-R6-12</t>
  </si>
  <si>
    <t>S710-R6-13</t>
  </si>
  <si>
    <t>S710-R6-14</t>
  </si>
  <si>
    <t>S710-R6-15</t>
  </si>
  <si>
    <t>S710-R6-16</t>
  </si>
  <si>
    <t>S710-R6-17</t>
  </si>
  <si>
    <t>S710-R6-18</t>
  </si>
  <si>
    <t>S710-R6-19</t>
  </si>
  <si>
    <t>S710-R6-20</t>
  </si>
  <si>
    <t>S710-R6-21</t>
  </si>
  <si>
    <t>S710-R6-22</t>
  </si>
  <si>
    <t>S710-R6-23</t>
  </si>
  <si>
    <t>S710-R6-24</t>
  </si>
  <si>
    <t>Sample No.</t>
  </si>
  <si>
    <t>Long (dec deg)</t>
  </si>
  <si>
    <t>Lat (dec deg)</t>
  </si>
  <si>
    <t>Depth, m</t>
  </si>
  <si>
    <t>rock type</t>
  </si>
  <si>
    <t>in-place</t>
  </si>
  <si>
    <t>S709-10</t>
  </si>
  <si>
    <t>S709-u</t>
  </si>
  <si>
    <t>Hilina - transverse boundary (Pete)</t>
  </si>
  <si>
    <t>K209-12a</t>
  </si>
  <si>
    <t>K209-12b</t>
  </si>
  <si>
    <t>K209-12c</t>
  </si>
  <si>
    <t>K209-13a</t>
  </si>
  <si>
    <t>K209-13b</t>
  </si>
  <si>
    <t>K209-13c</t>
  </si>
  <si>
    <t>Hilina - outer scarp (Naka)</t>
  </si>
  <si>
    <t>S708-1</t>
  </si>
  <si>
    <t>S708-2</t>
  </si>
  <si>
    <t>S708-3</t>
  </si>
  <si>
    <t>S708-4a</t>
  </si>
  <si>
    <t>S708-4b</t>
  </si>
  <si>
    <t>S708-5</t>
  </si>
  <si>
    <t>S708-6</t>
  </si>
  <si>
    <t>S708-7a</t>
  </si>
  <si>
    <t>Fine-grained glassy sandstone</t>
  </si>
  <si>
    <t>S708-7b</t>
  </si>
  <si>
    <t>S708-7c</t>
  </si>
  <si>
    <t>S708-8</t>
  </si>
  <si>
    <t>Poorly sorted angular breccia</t>
  </si>
  <si>
    <t>S708-9</t>
  </si>
  <si>
    <t>S708-10</t>
  </si>
  <si>
    <t>S708-11</t>
  </si>
  <si>
    <t>S708-12</t>
  </si>
  <si>
    <t>Fine-grained glassy sandstone with ves. grains</t>
  </si>
  <si>
    <t>S708-13</t>
  </si>
  <si>
    <t>S708-U2</t>
  </si>
  <si>
    <t>S708-U3</t>
  </si>
  <si>
    <t>Hilina - alkalic pillow rib (Tom)</t>
  </si>
  <si>
    <t>S709-1</t>
  </si>
  <si>
    <t>VG-2 is a basalt glass from the Juan de Fuca Ridge</t>
  </si>
  <si>
    <t>VG-A99 is a basalt glass from Kilauea Volcano</t>
  </si>
  <si>
    <t>1305*</t>
  </si>
  <si>
    <t>96*</t>
  </si>
  <si>
    <t>*S values for VG-2 and A-99 are from Thornber et al. (2002)</t>
  </si>
  <si>
    <t>Accepted values from Jarosewich et al. (1979)</t>
  </si>
  <si>
    <t>Standard analyses</t>
  </si>
  <si>
    <t>S505-R8</t>
  </si>
  <si>
    <t>S505-R9A</t>
  </si>
  <si>
    <t>Picritic basalt, from breccia</t>
  </si>
  <si>
    <t>S505-R9B</t>
  </si>
  <si>
    <t>Basalt clast, fr breccia</t>
  </si>
  <si>
    <t>S505-R9Bm</t>
  </si>
  <si>
    <t>Glass sand matrix, scraped from clast 9B</t>
  </si>
  <si>
    <t>S505-R10A</t>
  </si>
  <si>
    <t>Olivine basalt clast, from breccia</t>
  </si>
  <si>
    <t>Pillow clast (hi S)</t>
  </si>
  <si>
    <t>S506:  Pillow lavas, in basal south terraces, proximal Puna Ridge</t>
  </si>
  <si>
    <t>S506-R1</t>
  </si>
  <si>
    <t>Olivine basalt, talus block</t>
  </si>
  <si>
    <t>Olivine basalt, talus block of pillow lava</t>
  </si>
  <si>
    <t>S506-R2B</t>
  </si>
  <si>
    <t>S506-R3</t>
  </si>
  <si>
    <t>Mudstone (unindulated), from outcrop</t>
  </si>
  <si>
    <t>Olivine basalt, pillow lava, near outcrop</t>
  </si>
  <si>
    <t>S506-R4B</t>
  </si>
  <si>
    <t>Olivine basalt, near outcrop</t>
  </si>
  <si>
    <t>Olivine basalt, pillow lava, at outcrop</t>
  </si>
  <si>
    <t>S506-R5B</t>
  </si>
  <si>
    <t>Olivine basalt, pillow lava at outcrop</t>
  </si>
  <si>
    <t>S506-R6A</t>
  </si>
  <si>
    <t>Picrite, from outcrop</t>
  </si>
  <si>
    <t>S506-R6B</t>
  </si>
  <si>
    <t>S506-R7A</t>
  </si>
  <si>
    <t>Picrite,  pillow fragment from outcrop</t>
  </si>
  <si>
    <t>S506-R7B</t>
  </si>
  <si>
    <t>Picrite, at outcrop</t>
  </si>
  <si>
    <t>picrite, sheet flow surface, from outcrop</t>
  </si>
  <si>
    <t>S506-R8B</t>
  </si>
  <si>
    <t>Picrite, surface of sheet-flow outcrop</t>
  </si>
  <si>
    <t>S507:  Lower Punaluu slump</t>
  </si>
  <si>
    <t>Talus, pillow fragment (breccia clast?)</t>
  </si>
  <si>
    <t>S507-R1B</t>
  </si>
  <si>
    <t>S710-3E</t>
  </si>
  <si>
    <t>S710-4A</t>
  </si>
  <si>
    <t>S710-4B</t>
  </si>
  <si>
    <t>S710-4C</t>
  </si>
  <si>
    <t>S710-4D</t>
  </si>
  <si>
    <t>S710-5</t>
  </si>
  <si>
    <t>S710-6</t>
  </si>
  <si>
    <t>S710-7A</t>
  </si>
  <si>
    <t>S710-7B</t>
  </si>
  <si>
    <t>S710-7C</t>
  </si>
  <si>
    <t>S710-7D</t>
  </si>
  <si>
    <t>S509-R4Bm</t>
  </si>
  <si>
    <t>Matrix sand, scraped from 4B clast</t>
  </si>
  <si>
    <t>S509-R5</t>
  </si>
  <si>
    <t>Basalt clast, breccia outcrop</t>
  </si>
  <si>
    <t>S509-R6A</t>
  </si>
  <si>
    <t>S509-R6Bm</t>
  </si>
  <si>
    <t>Matrix sand, scraped from 6B clast</t>
  </si>
  <si>
    <t>S509-R6C</t>
  </si>
  <si>
    <t>S509-R6m</t>
  </si>
  <si>
    <t>Breccia-matrix sand, coll. w/push core (C-2)</t>
  </si>
  <si>
    <t>S509-R7b</t>
  </si>
  <si>
    <t>4519?</t>
  </si>
  <si>
    <t>160 small basalt fragments, in basket</t>
  </si>
  <si>
    <t>K207: Breccias south and below Papa'u, along transverse boundary</t>
  </si>
  <si>
    <t>K207-1</t>
  </si>
  <si>
    <t>K207-2</t>
  </si>
  <si>
    <t>K207-3</t>
  </si>
  <si>
    <t>K207-4</t>
  </si>
  <si>
    <t>K207-5</t>
  </si>
  <si>
    <t>K207-6</t>
  </si>
  <si>
    <t>K207-7</t>
  </si>
  <si>
    <t>K207-8</t>
  </si>
  <si>
    <t>K207-9</t>
  </si>
  <si>
    <t>K207-10</t>
  </si>
  <si>
    <t>K207-11</t>
  </si>
  <si>
    <t>K207-12</t>
  </si>
  <si>
    <t>K207-13</t>
  </si>
  <si>
    <t>K207-14</t>
  </si>
  <si>
    <t>K207-15</t>
  </si>
  <si>
    <t>K207-16</t>
  </si>
  <si>
    <t>K207-17</t>
  </si>
  <si>
    <t>K207-18</t>
  </si>
  <si>
    <t>K207-19</t>
  </si>
  <si>
    <t>K207-20</t>
  </si>
  <si>
    <t>K207-21</t>
  </si>
  <si>
    <t>K207-22</t>
  </si>
  <si>
    <t>K207-23</t>
  </si>
  <si>
    <t>K207-24</t>
  </si>
  <si>
    <t>K207-25</t>
  </si>
  <si>
    <t>K207-26</t>
  </si>
  <si>
    <t>K207-27</t>
  </si>
  <si>
    <t>K207-28</t>
  </si>
  <si>
    <t>K208: Pillow rib on upper slope, east of papa'u</t>
  </si>
  <si>
    <t>K208-1</t>
  </si>
  <si>
    <t>Aphyric basalt</t>
  </si>
  <si>
    <t>K208-2a</t>
  </si>
  <si>
    <t>K208-2b</t>
  </si>
  <si>
    <t>Pl-Ol basalt</t>
  </si>
  <si>
    <t>K208-3</t>
  </si>
  <si>
    <t>Aphyric rock</t>
  </si>
  <si>
    <t>K208-4</t>
  </si>
  <si>
    <t>Ol basalt</t>
  </si>
  <si>
    <t>K208-5a</t>
  </si>
  <si>
    <t>K208-5b</t>
  </si>
  <si>
    <t>K208-6</t>
  </si>
  <si>
    <t>K208-7</t>
  </si>
  <si>
    <t xml:space="preserve">Aphyric basalt </t>
  </si>
  <si>
    <t>K208-8</t>
  </si>
  <si>
    <t>K208-9</t>
  </si>
  <si>
    <t>K208-10</t>
  </si>
  <si>
    <t>K208-11</t>
  </si>
  <si>
    <t>K208-12</t>
  </si>
  <si>
    <t>K208-13</t>
  </si>
  <si>
    <t>K208-14</t>
  </si>
  <si>
    <t>K209: West flank of Papa'u seamount</t>
  </si>
  <si>
    <t>K209-1a</t>
  </si>
  <si>
    <t>K209-1b</t>
  </si>
  <si>
    <t>K209-2a</t>
  </si>
  <si>
    <t>K209-2b</t>
  </si>
  <si>
    <t>K209-3a</t>
  </si>
  <si>
    <t>K209-3b</t>
  </si>
  <si>
    <t>K209-4a</t>
  </si>
  <si>
    <t>K209-4b</t>
  </si>
  <si>
    <t>K209-5a</t>
  </si>
  <si>
    <t>K209-5b</t>
  </si>
  <si>
    <t>K209-6a</t>
  </si>
  <si>
    <t>K209-6b</t>
  </si>
  <si>
    <t>K209-7</t>
  </si>
  <si>
    <t>K209-8a</t>
  </si>
  <si>
    <t>K209-8b</t>
  </si>
  <si>
    <t>K209-9a</t>
  </si>
  <si>
    <t>K209-9b</t>
  </si>
  <si>
    <t>K209-10a</t>
  </si>
  <si>
    <t>K209-10b</t>
  </si>
  <si>
    <t>K209-11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</si>
</sst>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_ "/>
    <numFmt numFmtId="171" formatCode="&quot;PRD&quot;\ 0"/>
    <numFmt numFmtId="172" formatCode="0.0000E+00"/>
    <numFmt numFmtId="173" formatCode="0.000E+00"/>
    <numFmt numFmtId="174" formatCode="0.0E+00"/>
    <numFmt numFmtId="175" formatCode="0E+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vertAlign val="subscript"/>
      <sz val="9"/>
      <name val="Geneva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vertAlign val="subscript"/>
      <sz val="9"/>
      <color indexed="8"/>
      <name val="Geneva"/>
      <family val="0"/>
    </font>
    <font>
      <i/>
      <sz val="9"/>
      <color indexed="8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171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65" fontId="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5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0" fontId="10" fillId="0" borderId="2" xfId="0" applyFont="1" applyBorder="1" applyAlignment="1">
      <alignment/>
    </xf>
    <xf numFmtId="165" fontId="10" fillId="0" borderId="2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4" fillId="0" borderId="0" xfId="21" applyFont="1" applyBorder="1" applyAlignment="1">
      <alignment wrapText="1"/>
      <protection/>
    </xf>
    <xf numFmtId="0" fontId="6" fillId="0" borderId="0" xfId="21">
      <alignment/>
      <protection/>
    </xf>
    <xf numFmtId="0" fontId="14" fillId="0" borderId="0" xfId="21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4" fillId="0" borderId="0" xfId="21" applyFont="1" applyBorder="1">
      <alignment/>
      <protection/>
    </xf>
    <xf numFmtId="168" fontId="4" fillId="0" borderId="0" xfId="21" applyNumberFormat="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168" fontId="14" fillId="0" borderId="0" xfId="21" applyNumberFormat="1" applyFont="1" applyBorder="1">
      <alignment/>
      <protection/>
    </xf>
    <xf numFmtId="0" fontId="4" fillId="0" borderId="0" xfId="21" applyFont="1" applyBorder="1" applyAlignment="1">
      <alignment/>
      <protection/>
    </xf>
    <xf numFmtId="168" fontId="4" fillId="0" borderId="0" xfId="21" applyNumberFormat="1" applyFont="1" applyBorder="1" applyAlignment="1">
      <alignment/>
      <protection/>
    </xf>
    <xf numFmtId="168" fontId="14" fillId="0" borderId="0" xfId="21" applyNumberFormat="1" applyFont="1" applyBorder="1" applyAlignment="1">
      <alignment horizontal="left"/>
      <protection/>
    </xf>
    <xf numFmtId="168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14" fillId="0" borderId="0" xfId="21" applyNumberFormat="1" applyFont="1" applyBorder="1" applyAlignment="1">
      <alignment wrapText="1"/>
      <protection/>
    </xf>
    <xf numFmtId="168" fontId="14" fillId="0" borderId="0" xfId="21" applyNumberFormat="1" applyFont="1" applyBorder="1" applyAlignment="1">
      <alignment wrapText="1"/>
      <protection/>
    </xf>
    <xf numFmtId="168" fontId="4" fillId="0" borderId="0" xfId="21" applyNumberFormat="1" applyFont="1" applyBorder="1" applyAlignment="1">
      <alignment wrapText="1"/>
      <protection/>
    </xf>
    <xf numFmtId="170" fontId="14" fillId="0" borderId="0" xfId="21" applyNumberFormat="1" applyFont="1" applyBorder="1">
      <alignment/>
      <protection/>
    </xf>
    <xf numFmtId="170" fontId="4" fillId="0" borderId="0" xfId="21" applyNumberFormat="1" applyFont="1" applyBorder="1">
      <alignment/>
      <protection/>
    </xf>
    <xf numFmtId="0" fontId="4" fillId="0" borderId="0" xfId="21" applyFont="1" applyBorder="1" applyAlignment="1">
      <alignment wrapText="1"/>
      <protection/>
    </xf>
    <xf numFmtId="0" fontId="4" fillId="0" borderId="0" xfId="21" applyFont="1" applyBorder="1" applyAlignment="1">
      <alignment horizontal="left" wrapText="1"/>
      <protection/>
    </xf>
    <xf numFmtId="0" fontId="6" fillId="0" borderId="0" xfId="21" applyFont="1">
      <alignment/>
      <protection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 joel2.xls" xfId="21"/>
    <cellStyle name="Normal_PunaRdata" xfId="22"/>
    <cellStyle name="Normal_Sisson et al. working glasses Chart 1" xfId="23"/>
    <cellStyle name="Normal_Sisson et al. working glasses Chart 1_Sisson et al. working glass.xls" xfId="24"/>
    <cellStyle name="Normal_Sisson et al. working glasses Chart 1_Sisson et al. working glass.xls Chart 28" xfId="25"/>
    <cellStyle name="Normal_Sisson et al. working glasses Chart 1_Sisson et al. working glass.xls Chart 29" xfId="26"/>
    <cellStyle name="Normal_Sisson et al. working glasses Chart 1_Sisson et al. working glass.xls Chart 30" xfId="27"/>
    <cellStyle name="Normal_Sisson et al. working glasses Chart 1_Sisson et al. working glass.xls Chart 31" xfId="28"/>
    <cellStyle name="Normal_Sisson et al. working glasses Chart 1_Sisson et al. working glass.xls Chart 32" xfId="29"/>
    <cellStyle name="Normal_Sisson et al. working glasses Chart 1_Sisson et al. working glass.xls Chart 33" xfId="30"/>
    <cellStyle name="Normal_Sisson et al. working glasses Chart 1_Sisson et al. working glass.xls Chart 34" xfId="31"/>
    <cellStyle name="Normal_Sisson et al. working glasses Chart 1_Sisson et al. working glass.xls Chart 35" xfId="32"/>
    <cellStyle name="Normal_Sisson et al. working glasses Chart 1_Sisson et al. working glass.xls Chart 36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P17" sqref="P17"/>
    </sheetView>
  </sheetViews>
  <sheetFormatPr defaultColWidth="11.00390625" defaultRowHeight="12"/>
  <cols>
    <col min="1" max="1" width="15.875" style="0" customWidth="1"/>
    <col min="2" max="2" width="4.875" style="0" customWidth="1"/>
    <col min="3" max="17" width="7.375" style="0" customWidth="1"/>
    <col min="18" max="18" width="12.00390625" style="0" bestFit="1" customWidth="1"/>
  </cols>
  <sheetData>
    <row r="1" spans="1:12" ht="12.75">
      <c r="A1" t="s">
        <v>1732</v>
      </c>
      <c r="K1" s="1"/>
      <c r="L1" s="1"/>
    </row>
    <row r="2" spans="11:12" ht="12.75">
      <c r="K2" s="1"/>
      <c r="L2" s="1"/>
    </row>
    <row r="3" spans="1:17" s="12" customFormat="1" ht="16.5">
      <c r="A3" s="32" t="s">
        <v>273</v>
      </c>
      <c r="B3" s="32" t="s">
        <v>648</v>
      </c>
      <c r="C3" s="33" t="s">
        <v>1181</v>
      </c>
      <c r="D3" s="33" t="s">
        <v>1182</v>
      </c>
      <c r="E3" s="38" t="s">
        <v>103</v>
      </c>
      <c r="F3" s="38" t="s">
        <v>274</v>
      </c>
      <c r="G3" s="33" t="s">
        <v>275</v>
      </c>
      <c r="H3" s="33" t="s">
        <v>276</v>
      </c>
      <c r="I3" s="38" t="s">
        <v>136</v>
      </c>
      <c r="J3" s="33" t="s">
        <v>639</v>
      </c>
      <c r="K3" s="60" t="s">
        <v>897</v>
      </c>
      <c r="L3" s="60" t="s">
        <v>898</v>
      </c>
      <c r="M3" s="34" t="s">
        <v>899</v>
      </c>
      <c r="N3" s="34" t="s">
        <v>315</v>
      </c>
      <c r="O3" s="35" t="s">
        <v>759</v>
      </c>
      <c r="P3" s="36" t="s">
        <v>839</v>
      </c>
      <c r="Q3" s="37" t="s">
        <v>470</v>
      </c>
    </row>
    <row r="4" spans="1:17" s="12" customFormat="1" ht="12.75">
      <c r="A4" s="50" t="s">
        <v>133</v>
      </c>
      <c r="B4" s="168"/>
      <c r="C4" s="40"/>
      <c r="D4" s="40"/>
      <c r="E4" s="41"/>
      <c r="F4" s="41"/>
      <c r="G4" s="40"/>
      <c r="H4" s="40"/>
      <c r="I4" s="41"/>
      <c r="J4" s="40"/>
      <c r="K4" s="61"/>
      <c r="L4" s="61"/>
      <c r="M4" s="42"/>
      <c r="N4" s="42"/>
      <c r="O4" s="43"/>
      <c r="P4" s="28"/>
      <c r="Q4" s="44"/>
    </row>
    <row r="5" spans="1:17" ht="12.75">
      <c r="A5" s="62" t="s">
        <v>649</v>
      </c>
      <c r="B5">
        <v>266</v>
      </c>
      <c r="C5" s="1">
        <v>50.77608615703402</v>
      </c>
      <c r="D5" s="1">
        <v>1.8331782729427086</v>
      </c>
      <c r="E5" s="1">
        <v>14.07045943390954</v>
      </c>
      <c r="F5" s="1">
        <v>11.875826464828995</v>
      </c>
      <c r="G5" s="1">
        <v>0.2103842013888889</v>
      </c>
      <c r="H5" s="1">
        <v>6.702431152760013</v>
      </c>
      <c r="I5" s="1">
        <v>11.141284260791666</v>
      </c>
      <c r="J5" s="1">
        <v>2.632342720318681</v>
      </c>
      <c r="K5" s="2">
        <v>0.18588602430555556</v>
      </c>
      <c r="L5" s="2">
        <v>0.20606302083333336</v>
      </c>
      <c r="M5" s="2">
        <v>0.2994672743055556</v>
      </c>
      <c r="N5" s="2">
        <v>0.026222569444444444</v>
      </c>
      <c r="O5" s="1">
        <v>99.95344032505794</v>
      </c>
      <c r="P5" s="3">
        <v>1200</v>
      </c>
      <c r="Q5" s="3">
        <v>260</v>
      </c>
    </row>
    <row r="6" spans="1:17" ht="12.75">
      <c r="A6" t="s">
        <v>651</v>
      </c>
      <c r="C6" s="1">
        <v>0.11621632981793349</v>
      </c>
      <c r="D6" s="1">
        <v>0.021637650991799966</v>
      </c>
      <c r="E6" s="1">
        <v>0.10264567765021579</v>
      </c>
      <c r="F6" s="1">
        <v>0.06050981332029555</v>
      </c>
      <c r="G6" s="1">
        <v>0.0117322426645469</v>
      </c>
      <c r="H6" s="1">
        <v>0.04403836097036524</v>
      </c>
      <c r="I6" s="1">
        <v>0.07906710588719867</v>
      </c>
      <c r="J6" s="1">
        <v>0.029193300272768213</v>
      </c>
      <c r="K6" s="2">
        <v>0.010330998683258751</v>
      </c>
      <c r="L6" s="2">
        <v>0.0077837012274126465</v>
      </c>
      <c r="M6" s="2">
        <v>0.015491049170658664</v>
      </c>
      <c r="N6" s="2">
        <v>0.0017645621792356271</v>
      </c>
      <c r="O6" s="1">
        <v>0.24506352096047643</v>
      </c>
      <c r="P6" s="3">
        <v>62.04165192848795</v>
      </c>
      <c r="Q6" s="3">
        <v>17.64562179235627</v>
      </c>
    </row>
    <row r="7" spans="1:16" ht="12.75">
      <c r="A7" t="s">
        <v>650</v>
      </c>
      <c r="C7">
        <v>50.81</v>
      </c>
      <c r="D7">
        <v>1.85</v>
      </c>
      <c r="E7">
        <v>14.06</v>
      </c>
      <c r="F7">
        <v>11.84</v>
      </c>
      <c r="G7">
        <v>0.22</v>
      </c>
      <c r="H7">
        <v>6.71</v>
      </c>
      <c r="I7">
        <v>11.12</v>
      </c>
      <c r="J7">
        <v>2.62</v>
      </c>
      <c r="K7">
        <v>0.19</v>
      </c>
      <c r="L7" s="1">
        <v>0.2</v>
      </c>
      <c r="P7" s="4" t="s">
        <v>1728</v>
      </c>
    </row>
    <row r="9" spans="1:17" ht="12.75">
      <c r="A9" s="62" t="s">
        <v>652</v>
      </c>
      <c r="B9">
        <v>75</v>
      </c>
      <c r="C9" s="1">
        <v>51.42129342836363</v>
      </c>
      <c r="D9" s="1">
        <v>4.024610876363636</v>
      </c>
      <c r="E9" s="1">
        <v>12.747063181454546</v>
      </c>
      <c r="F9" s="1">
        <v>13.452287207636363</v>
      </c>
      <c r="G9" s="1">
        <v>0.1912727272727273</v>
      </c>
      <c r="H9" s="1">
        <v>4.88476850909091</v>
      </c>
      <c r="I9" s="1">
        <v>9.354930343090908</v>
      </c>
      <c r="J9" s="1">
        <v>2.7018726263636372</v>
      </c>
      <c r="K9" s="2">
        <v>0.80915</v>
      </c>
      <c r="L9" s="2">
        <v>0.4457272727272727</v>
      </c>
      <c r="M9" s="2">
        <v>0.026263636363636364</v>
      </c>
      <c r="N9" s="2">
        <v>0.019518181818181816</v>
      </c>
      <c r="O9" s="1">
        <v>100.07555799054545</v>
      </c>
      <c r="P9" s="3">
        <v>110</v>
      </c>
      <c r="Q9" s="3">
        <v>200</v>
      </c>
    </row>
    <row r="10" spans="1:17" ht="12.75">
      <c r="A10" t="s">
        <v>651</v>
      </c>
      <c r="C10" s="1">
        <v>0.18881403217540604</v>
      </c>
      <c r="D10" s="1">
        <v>0.028716771179526205</v>
      </c>
      <c r="E10" s="1">
        <v>0.05189081298947948</v>
      </c>
      <c r="F10" s="1">
        <v>0.1622862211793128</v>
      </c>
      <c r="G10" s="1">
        <v>0.011259315335231532</v>
      </c>
      <c r="H10" s="1">
        <v>0.06345370087243069</v>
      </c>
      <c r="I10" s="1">
        <v>0.06965255705509452</v>
      </c>
      <c r="J10" s="1">
        <v>0.05102985330654159</v>
      </c>
      <c r="K10" s="2">
        <v>0.049220397194657095</v>
      </c>
      <c r="L10" s="2">
        <v>0.004922213101666765</v>
      </c>
      <c r="M10" s="2">
        <v>0.004521343324117904</v>
      </c>
      <c r="N10" s="2">
        <v>0.001641839323331121</v>
      </c>
      <c r="O10" s="1">
        <v>0.1794071233502832</v>
      </c>
      <c r="P10" s="3">
        <v>18.107980013092206</v>
      </c>
      <c r="Q10" s="3">
        <v>16.41839323331121</v>
      </c>
    </row>
    <row r="11" spans="1:17" ht="12.75">
      <c r="A11" s="63" t="s">
        <v>650</v>
      </c>
      <c r="B11" s="63"/>
      <c r="C11" s="64">
        <v>50.94</v>
      </c>
      <c r="D11" s="64">
        <v>3.89</v>
      </c>
      <c r="E11" s="64">
        <v>12.49</v>
      </c>
      <c r="F11" s="64">
        <v>13.3</v>
      </c>
      <c r="G11" s="64">
        <v>0.15</v>
      </c>
      <c r="H11" s="64">
        <v>5.08</v>
      </c>
      <c r="I11" s="64">
        <v>9.3</v>
      </c>
      <c r="J11" s="64">
        <v>2.66</v>
      </c>
      <c r="K11" s="64">
        <v>0.82</v>
      </c>
      <c r="L11" s="64">
        <v>0.38</v>
      </c>
      <c r="M11" s="63"/>
      <c r="N11" s="63"/>
      <c r="O11" s="63"/>
      <c r="P11" s="172" t="s">
        <v>1729</v>
      </c>
      <c r="Q11" s="63"/>
    </row>
    <row r="13" ht="12.75">
      <c r="A13" s="51" t="s">
        <v>134</v>
      </c>
    </row>
    <row r="14" spans="1:17" ht="12.75">
      <c r="A14" s="62" t="s">
        <v>649</v>
      </c>
      <c r="B14">
        <v>227</v>
      </c>
      <c r="C14" s="1">
        <v>50.766903083700456</v>
      </c>
      <c r="D14" s="1">
        <v>1.858599118942732</v>
      </c>
      <c r="E14" s="1">
        <v>14.044700440528635</v>
      </c>
      <c r="F14" s="1">
        <v>11.83499559471366</v>
      </c>
      <c r="G14" s="1">
        <v>0.2103612334801762</v>
      </c>
      <c r="H14" s="1">
        <v>6.702273127753302</v>
      </c>
      <c r="I14" s="1">
        <v>11.159096916299566</v>
      </c>
      <c r="J14" s="1">
        <v>2.6090132158590302</v>
      </c>
      <c r="K14" s="2">
        <v>0.18679735682819382</v>
      </c>
      <c r="L14" s="2">
        <v>0.2070925110132159</v>
      </c>
      <c r="M14" s="2">
        <v>0.29473568281938334</v>
      </c>
      <c r="N14" s="2">
        <v>0.02460792951541848</v>
      </c>
      <c r="O14" s="1">
        <v>99.89362995594716</v>
      </c>
      <c r="P14" s="3">
        <f>M14*4005</f>
        <v>1180.4164096916302</v>
      </c>
      <c r="Q14" s="3">
        <v>250</v>
      </c>
    </row>
    <row r="15" spans="1:17" ht="12.75">
      <c r="A15" t="s">
        <v>651</v>
      </c>
      <c r="C15" s="1">
        <v>0.23622240783353166</v>
      </c>
      <c r="D15" s="1">
        <v>0.10432226532944018</v>
      </c>
      <c r="E15" s="1">
        <v>0.0824460571832428</v>
      </c>
      <c r="F15" s="1">
        <v>0.16077953073259227</v>
      </c>
      <c r="G15" s="1">
        <v>0.018703127708551162</v>
      </c>
      <c r="H15" s="1">
        <v>0.12825270729914795</v>
      </c>
      <c r="I15" s="1">
        <v>0.08290243406787848</v>
      </c>
      <c r="J15" s="1">
        <v>0.0715412177857685</v>
      </c>
      <c r="K15" s="2">
        <v>0.0079201430257994</v>
      </c>
      <c r="L15" s="2">
        <v>0.015238089396170242</v>
      </c>
      <c r="M15" s="2">
        <v>0.01860442198947667</v>
      </c>
      <c r="N15" s="2">
        <v>0.004623959211700609</v>
      </c>
      <c r="O15" s="1">
        <v>0.4280046155667677</v>
      </c>
      <c r="P15" s="3">
        <f>M15*4005</f>
        <v>74.51071006785406</v>
      </c>
      <c r="Q15" s="3">
        <f>N15*10000</f>
        <v>46.23959211700609</v>
      </c>
    </row>
    <row r="16" spans="1:17" ht="12.75">
      <c r="A16" t="s">
        <v>650</v>
      </c>
      <c r="C16">
        <v>50.81</v>
      </c>
      <c r="D16">
        <v>1.85</v>
      </c>
      <c r="E16">
        <v>14.06</v>
      </c>
      <c r="F16">
        <v>11.84</v>
      </c>
      <c r="G16">
        <v>0.22</v>
      </c>
      <c r="H16">
        <v>6.71</v>
      </c>
      <c r="I16">
        <v>11.12</v>
      </c>
      <c r="J16">
        <v>2.62</v>
      </c>
      <c r="K16">
        <v>0.19</v>
      </c>
      <c r="L16" s="1">
        <v>0.2</v>
      </c>
      <c r="P16" s="170" t="s">
        <v>1728</v>
      </c>
      <c r="Q16" s="3"/>
    </row>
    <row r="17" spans="16:18" ht="12.75">
      <c r="P17" s="3"/>
      <c r="Q17" s="3"/>
      <c r="R17" s="169"/>
    </row>
    <row r="18" spans="1:17" ht="12.75">
      <c r="A18" s="62" t="s">
        <v>652</v>
      </c>
      <c r="B18">
        <v>190</v>
      </c>
      <c r="C18" s="1">
        <v>51.365063157894724</v>
      </c>
      <c r="D18" s="1">
        <v>4.074147368421053</v>
      </c>
      <c r="E18" s="1">
        <v>12.682215789473688</v>
      </c>
      <c r="F18" s="1">
        <v>13.464031578947367</v>
      </c>
      <c r="G18" s="1">
        <v>0.19418421052631588</v>
      </c>
      <c r="H18" s="1">
        <v>4.866152631578943</v>
      </c>
      <c r="I18" s="1">
        <v>9.337094736842106</v>
      </c>
      <c r="J18" s="1">
        <v>2.6594105263157894</v>
      </c>
      <c r="K18" s="1">
        <v>0.8217368421052625</v>
      </c>
      <c r="L18" s="2">
        <v>0.4466736842105266</v>
      </c>
      <c r="M18" s="2">
        <v>0.026073684210526294</v>
      </c>
      <c r="N18" s="2">
        <v>0.018394736842105235</v>
      </c>
      <c r="O18" s="1">
        <v>99.95107894736837</v>
      </c>
      <c r="P18" s="3">
        <v>100</v>
      </c>
      <c r="Q18" s="3">
        <v>180</v>
      </c>
    </row>
    <row r="19" spans="1:17" ht="12.75">
      <c r="A19" t="s">
        <v>651</v>
      </c>
      <c r="C19" s="1">
        <v>0.28635144391420975</v>
      </c>
      <c r="D19" s="1">
        <v>0.18449860373832958</v>
      </c>
      <c r="E19" s="1">
        <v>0.1464838715247055</v>
      </c>
      <c r="F19" s="1">
        <v>0.1905758443154255</v>
      </c>
      <c r="G19" s="1">
        <v>0.01855843803743416</v>
      </c>
      <c r="H19" s="1">
        <v>0.14487963575157237</v>
      </c>
      <c r="I19" s="1">
        <v>0.07725496490013513</v>
      </c>
      <c r="J19" s="1">
        <v>0.12226889395219051</v>
      </c>
      <c r="K19" s="1">
        <v>0.03218028267667485</v>
      </c>
      <c r="L19" s="2">
        <v>0.025732215661742608</v>
      </c>
      <c r="M19" s="2">
        <v>0.008339035643004911</v>
      </c>
      <c r="N19" s="2">
        <v>0.004654971022615251</v>
      </c>
      <c r="O19" s="1">
        <v>0.49329173900693624</v>
      </c>
      <c r="P19" s="3">
        <f>M19*4005</f>
        <v>33.39783775023467</v>
      </c>
      <c r="Q19" s="3">
        <f>N19*10000</f>
        <v>46.549710226152506</v>
      </c>
    </row>
    <row r="20" spans="1:17" ht="12.75">
      <c r="A20" s="63" t="s">
        <v>650</v>
      </c>
      <c r="B20" s="63"/>
      <c r="C20" s="64">
        <v>50.94</v>
      </c>
      <c r="D20" s="64">
        <v>3.89</v>
      </c>
      <c r="E20" s="64">
        <v>12.49</v>
      </c>
      <c r="F20" s="64">
        <v>13.3</v>
      </c>
      <c r="G20" s="64">
        <v>0.15</v>
      </c>
      <c r="H20" s="64">
        <v>5.08</v>
      </c>
      <c r="I20" s="64">
        <v>9.3</v>
      </c>
      <c r="J20" s="64">
        <v>2.66</v>
      </c>
      <c r="K20" s="64">
        <v>0.82</v>
      </c>
      <c r="L20" s="64">
        <v>0.38</v>
      </c>
      <c r="M20" s="63"/>
      <c r="N20" s="63"/>
      <c r="O20" s="63"/>
      <c r="P20" s="171" t="s">
        <v>1729</v>
      </c>
      <c r="Q20" s="65"/>
    </row>
    <row r="21" spans="16:17" ht="12.75">
      <c r="P21" s="3"/>
      <c r="Q21" s="3"/>
    </row>
    <row r="22" ht="12.75">
      <c r="A22" t="s">
        <v>1731</v>
      </c>
    </row>
    <row r="23" ht="12.75">
      <c r="A23" t="s">
        <v>1726</v>
      </c>
    </row>
    <row r="24" spans="1:15" ht="12.75">
      <c r="A24" t="s">
        <v>1727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3:15" ht="12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t="s">
        <v>1730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3:15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3:15" ht="12.7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57" sqref="G257"/>
    </sheetView>
  </sheetViews>
  <sheetFormatPr defaultColWidth="11.00390625" defaultRowHeight="12"/>
  <cols>
    <col min="1" max="1" width="12.375" style="148" customWidth="1"/>
    <col min="2" max="2" width="12.875" style="148" customWidth="1"/>
    <col min="3" max="3" width="12.125" style="156" customWidth="1"/>
    <col min="4" max="4" width="8.125" style="150" customWidth="1"/>
    <col min="5" max="5" width="11.125" style="148" customWidth="1"/>
    <col min="6" max="6" width="6.00390625" style="148" customWidth="1"/>
    <col min="7" max="7" width="53.625" style="148" customWidth="1"/>
    <col min="8" max="16384" width="12.50390625" style="145" customWidth="1"/>
  </cols>
  <sheetData>
    <row r="1" spans="1:7" s="164" customFormat="1" ht="25.5">
      <c r="A1" s="162" t="s">
        <v>1687</v>
      </c>
      <c r="B1" s="162" t="s">
        <v>1688</v>
      </c>
      <c r="C1" s="162" t="s">
        <v>1689</v>
      </c>
      <c r="D1" s="163" t="s">
        <v>1690</v>
      </c>
      <c r="E1" s="162" t="s">
        <v>1691</v>
      </c>
      <c r="F1" s="162" t="s">
        <v>1692</v>
      </c>
      <c r="G1" s="162" t="s">
        <v>69</v>
      </c>
    </row>
    <row r="2" spans="1:7" ht="12.75">
      <c r="A2" s="146"/>
      <c r="B2" s="146"/>
      <c r="C2" s="146"/>
      <c r="D2" s="147"/>
      <c r="E2" s="146"/>
      <c r="F2" s="146"/>
      <c r="G2" s="146"/>
    </row>
    <row r="3" spans="1:7" ht="12.75">
      <c r="A3" s="147" t="s">
        <v>1210</v>
      </c>
      <c r="B3" s="147"/>
      <c r="C3" s="146"/>
      <c r="D3" s="146"/>
      <c r="E3" s="147"/>
      <c r="F3" s="147"/>
      <c r="G3" s="147"/>
    </row>
    <row r="4" spans="1:7" ht="12.75">
      <c r="A4" s="148" t="s">
        <v>1211</v>
      </c>
      <c r="B4" s="149">
        <v>-155.124</v>
      </c>
      <c r="C4" s="149">
        <v>18.973</v>
      </c>
      <c r="D4" s="150">
        <v>3453</v>
      </c>
      <c r="E4" s="148" t="s">
        <v>1212</v>
      </c>
      <c r="G4" s="148" t="s">
        <v>1213</v>
      </c>
    </row>
    <row r="5" spans="1:7" ht="12.75">
      <c r="A5" s="148" t="s">
        <v>1214</v>
      </c>
      <c r="B5" s="149">
        <v>-155.124</v>
      </c>
      <c r="C5" s="149">
        <v>18.973</v>
      </c>
      <c r="D5" s="150">
        <v>3453</v>
      </c>
      <c r="E5" s="148" t="s">
        <v>1212</v>
      </c>
      <c r="G5" s="148" t="s">
        <v>1213</v>
      </c>
    </row>
    <row r="6" spans="1:7" ht="12.75">
      <c r="A6" s="148" t="s">
        <v>1215</v>
      </c>
      <c r="B6" s="149">
        <v>-155.12383333333332</v>
      </c>
      <c r="C6" s="149">
        <v>18.974333333333334</v>
      </c>
      <c r="D6" s="150">
        <v>3414</v>
      </c>
      <c r="E6" s="148" t="s">
        <v>1212</v>
      </c>
      <c r="G6" s="148" t="s">
        <v>1216</v>
      </c>
    </row>
    <row r="7" spans="2:3" ht="12.75">
      <c r="B7" s="149"/>
      <c r="C7" s="149"/>
    </row>
    <row r="8" spans="1:7" ht="12.75">
      <c r="A8" s="146" t="s">
        <v>1217</v>
      </c>
      <c r="B8" s="151"/>
      <c r="C8" s="149"/>
      <c r="D8" s="146"/>
      <c r="E8" s="146"/>
      <c r="F8" s="146"/>
      <c r="G8" s="146"/>
    </row>
    <row r="9" spans="1:7" ht="12.75">
      <c r="A9" s="148" t="s">
        <v>1218</v>
      </c>
      <c r="B9" s="149">
        <v>-154.843833333333</v>
      </c>
      <c r="C9" s="149">
        <v>18.966333333333335</v>
      </c>
      <c r="D9" s="150">
        <v>5251</v>
      </c>
      <c r="E9" s="148" t="s">
        <v>1219</v>
      </c>
      <c r="F9" s="148" t="s">
        <v>1220</v>
      </c>
      <c r="G9" s="148" t="s">
        <v>70</v>
      </c>
    </row>
    <row r="10" spans="1:7" ht="12.75">
      <c r="A10" s="148" t="s">
        <v>1221</v>
      </c>
      <c r="B10" s="149">
        <v>-154.843833333333</v>
      </c>
      <c r="C10" s="149">
        <v>18.966333333333335</v>
      </c>
      <c r="D10" s="150">
        <v>5251</v>
      </c>
      <c r="E10" s="148" t="s">
        <v>1219</v>
      </c>
      <c r="F10" s="148" t="s">
        <v>1220</v>
      </c>
      <c r="G10" s="148" t="s">
        <v>71</v>
      </c>
    </row>
    <row r="11" spans="1:7" ht="12.75">
      <c r="A11" s="148" t="s">
        <v>1549</v>
      </c>
      <c r="B11" s="149">
        <v>-154.844166666667</v>
      </c>
      <c r="C11" s="149">
        <v>18.967666666666666</v>
      </c>
      <c r="D11" s="150">
        <v>5136</v>
      </c>
      <c r="E11" s="148" t="s">
        <v>1212</v>
      </c>
      <c r="F11" s="148" t="s">
        <v>1220</v>
      </c>
      <c r="G11" s="148" t="s">
        <v>1550</v>
      </c>
    </row>
    <row r="12" spans="1:7" ht="12.75">
      <c r="A12" s="148" t="s">
        <v>1551</v>
      </c>
      <c r="B12" s="149">
        <v>-154.847833333333</v>
      </c>
      <c r="C12" s="149">
        <v>18.97533333333333</v>
      </c>
      <c r="D12" s="150">
        <v>4875</v>
      </c>
      <c r="E12" s="148" t="s">
        <v>1212</v>
      </c>
      <c r="F12" s="148" t="s">
        <v>1220</v>
      </c>
      <c r="G12" s="148" t="s">
        <v>1552</v>
      </c>
    </row>
    <row r="13" spans="2:3" ht="12.75">
      <c r="B13" s="149"/>
      <c r="C13" s="149"/>
    </row>
    <row r="14" spans="1:7" ht="12.75">
      <c r="A14" s="146" t="s">
        <v>1553</v>
      </c>
      <c r="B14" s="151"/>
      <c r="C14" s="149"/>
      <c r="D14" s="146"/>
      <c r="E14" s="146"/>
      <c r="F14" s="146"/>
      <c r="G14" s="146"/>
    </row>
    <row r="15" spans="1:7" ht="12.75">
      <c r="A15" s="148" t="s">
        <v>1554</v>
      </c>
      <c r="B15" s="149">
        <v>-154.880166666667</v>
      </c>
      <c r="C15" s="149">
        <v>19.243833333333335</v>
      </c>
      <c r="D15" s="150">
        <v>3358</v>
      </c>
      <c r="E15" s="148" t="s">
        <v>1555</v>
      </c>
      <c r="G15" s="148" t="s">
        <v>1556</v>
      </c>
    </row>
    <row r="16" spans="1:7" ht="12.75">
      <c r="A16" s="148" t="s">
        <v>104</v>
      </c>
      <c r="B16" s="149">
        <v>-154.881666666667</v>
      </c>
      <c r="C16" s="149">
        <v>19.244833333333332</v>
      </c>
      <c r="D16" s="150">
        <v>3278</v>
      </c>
      <c r="E16" s="148" t="s">
        <v>1555</v>
      </c>
      <c r="F16" s="148" t="s">
        <v>1220</v>
      </c>
      <c r="G16" s="148" t="s">
        <v>1557</v>
      </c>
    </row>
    <row r="17" spans="1:7" ht="12.75">
      <c r="A17" s="148" t="s">
        <v>1558</v>
      </c>
      <c r="B17" s="149">
        <v>-154.882833333333</v>
      </c>
      <c r="C17" s="149">
        <v>19.2455</v>
      </c>
      <c r="D17" s="150">
        <v>3218</v>
      </c>
      <c r="E17" s="148" t="s">
        <v>1555</v>
      </c>
      <c r="F17" s="148" t="s">
        <v>1220</v>
      </c>
      <c r="G17" s="148" t="s">
        <v>1559</v>
      </c>
    </row>
    <row r="18" spans="1:7" ht="12.75">
      <c r="A18" s="148" t="s">
        <v>105</v>
      </c>
      <c r="B18" s="149">
        <v>-154.917166666667</v>
      </c>
      <c r="C18" s="149">
        <v>19.246</v>
      </c>
      <c r="D18" s="150">
        <v>3154</v>
      </c>
      <c r="E18" s="148" t="s">
        <v>1555</v>
      </c>
      <c r="F18" s="148" t="s">
        <v>1220</v>
      </c>
      <c r="G18" s="148" t="s">
        <v>1560</v>
      </c>
    </row>
    <row r="19" spans="1:7" ht="12.75">
      <c r="A19" s="148" t="s">
        <v>598</v>
      </c>
      <c r="B19" s="149">
        <v>-154.917166666667</v>
      </c>
      <c r="C19" s="149">
        <v>19.246</v>
      </c>
      <c r="D19" s="150">
        <v>3154</v>
      </c>
      <c r="E19" s="148" t="s">
        <v>1555</v>
      </c>
      <c r="F19" s="148" t="s">
        <v>1220</v>
      </c>
      <c r="G19" s="148" t="s">
        <v>1561</v>
      </c>
    </row>
    <row r="20" spans="1:7" ht="12.75">
      <c r="A20" s="148" t="s">
        <v>640</v>
      </c>
      <c r="B20" s="149">
        <v>-154.92</v>
      </c>
      <c r="C20" s="149">
        <v>19.248833333333334</v>
      </c>
      <c r="D20" s="150">
        <v>2981</v>
      </c>
      <c r="E20" s="148" t="s">
        <v>1555</v>
      </c>
      <c r="F20" s="148" t="s">
        <v>1220</v>
      </c>
      <c r="G20" s="148" t="s">
        <v>1562</v>
      </c>
    </row>
    <row r="21" spans="1:7" ht="12.75">
      <c r="A21" s="148" t="s">
        <v>1563</v>
      </c>
      <c r="B21" s="149">
        <v>-154.922833333333</v>
      </c>
      <c r="C21" s="149">
        <v>19.249833333333335</v>
      </c>
      <c r="D21" s="150">
        <v>2868</v>
      </c>
      <c r="E21" s="148" t="s">
        <v>1555</v>
      </c>
      <c r="G21" s="148" t="s">
        <v>1564</v>
      </c>
    </row>
    <row r="22" spans="2:3" ht="12.75">
      <c r="B22" s="149"/>
      <c r="C22" s="149"/>
    </row>
    <row r="23" spans="1:7" ht="12.75">
      <c r="A23" s="146" t="s">
        <v>1565</v>
      </c>
      <c r="B23" s="151"/>
      <c r="C23" s="149"/>
      <c r="D23" s="146"/>
      <c r="E23" s="146"/>
      <c r="F23" s="146"/>
      <c r="G23" s="146"/>
    </row>
    <row r="24" spans="1:7" ht="12.75">
      <c r="A24" s="148" t="s">
        <v>1566</v>
      </c>
      <c r="B24" s="149">
        <v>-155.011</v>
      </c>
      <c r="C24" s="149">
        <v>19.016333333333332</v>
      </c>
      <c r="D24" s="150">
        <v>3755</v>
      </c>
      <c r="E24" s="148" t="s">
        <v>1219</v>
      </c>
      <c r="F24" s="148" t="s">
        <v>1220</v>
      </c>
      <c r="G24" s="148" t="s">
        <v>1567</v>
      </c>
    </row>
    <row r="25" spans="1:7" ht="12.75">
      <c r="A25" s="148" t="s">
        <v>1568</v>
      </c>
      <c r="B25" s="149">
        <v>-155.01283333333333</v>
      </c>
      <c r="C25" s="149">
        <v>19.018333333333334</v>
      </c>
      <c r="D25" s="150">
        <v>3706</v>
      </c>
      <c r="E25" s="148" t="s">
        <v>1569</v>
      </c>
      <c r="F25" s="148" t="s">
        <v>1220</v>
      </c>
      <c r="G25" s="148" t="s">
        <v>1570</v>
      </c>
    </row>
    <row r="26" spans="1:7" ht="12.75">
      <c r="A26" s="148" t="s">
        <v>1571</v>
      </c>
      <c r="B26" s="149">
        <v>-155.0135</v>
      </c>
      <c r="C26" s="149">
        <v>19.019166666666667</v>
      </c>
      <c r="D26" s="150">
        <v>3698</v>
      </c>
      <c r="E26" s="148" t="s">
        <v>1219</v>
      </c>
      <c r="F26" s="148" t="s">
        <v>1220</v>
      </c>
      <c r="G26" s="148" t="s">
        <v>1567</v>
      </c>
    </row>
    <row r="27" spans="1:7" ht="12.75">
      <c r="A27" s="148" t="s">
        <v>1572</v>
      </c>
      <c r="B27" s="149">
        <v>-155.01266666666666</v>
      </c>
      <c r="C27" s="149">
        <v>19.022666666666666</v>
      </c>
      <c r="D27" s="150">
        <v>3572</v>
      </c>
      <c r="E27" s="148" t="s">
        <v>1212</v>
      </c>
      <c r="F27" s="148" t="s">
        <v>1220</v>
      </c>
      <c r="G27" s="148" t="s">
        <v>1573</v>
      </c>
    </row>
    <row r="28" spans="1:7" ht="12.75">
      <c r="A28" s="148" t="s">
        <v>1574</v>
      </c>
      <c r="B28" s="149">
        <v>-155.013</v>
      </c>
      <c r="C28" s="149">
        <v>19.023833333333332</v>
      </c>
      <c r="D28" s="150">
        <v>3427</v>
      </c>
      <c r="E28" s="148" t="s">
        <v>1575</v>
      </c>
      <c r="F28" s="148" t="s">
        <v>1220</v>
      </c>
      <c r="G28" s="148" t="s">
        <v>1576</v>
      </c>
    </row>
    <row r="29" spans="1:7" ht="12.75">
      <c r="A29" s="152" t="s">
        <v>641</v>
      </c>
      <c r="B29" s="153">
        <v>-155.013</v>
      </c>
      <c r="C29" s="149">
        <v>19.023833333333332</v>
      </c>
      <c r="D29" s="150">
        <v>3427</v>
      </c>
      <c r="E29" s="152" t="s">
        <v>1219</v>
      </c>
      <c r="F29" s="152" t="s">
        <v>1220</v>
      </c>
      <c r="G29" s="152" t="s">
        <v>1577</v>
      </c>
    </row>
    <row r="30" spans="1:7" ht="12.75">
      <c r="A30" s="148" t="s">
        <v>1578</v>
      </c>
      <c r="B30" s="149">
        <v>-155.013</v>
      </c>
      <c r="C30" s="149">
        <v>19.024333333333335</v>
      </c>
      <c r="D30" s="150">
        <v>3416</v>
      </c>
      <c r="E30" s="148" t="s">
        <v>1212</v>
      </c>
      <c r="F30" s="148" t="s">
        <v>1220</v>
      </c>
      <c r="G30" s="148" t="s">
        <v>1550</v>
      </c>
    </row>
    <row r="31" spans="1:7" ht="12.75">
      <c r="A31" s="148" t="s">
        <v>1579</v>
      </c>
      <c r="B31" s="149">
        <v>-155.01433333333333</v>
      </c>
      <c r="C31" s="149">
        <v>19.032333333333334</v>
      </c>
      <c r="D31" s="150">
        <v>3159</v>
      </c>
      <c r="E31" s="148" t="s">
        <v>1212</v>
      </c>
      <c r="F31" s="148" t="s">
        <v>1220</v>
      </c>
      <c r="G31" s="148" t="s">
        <v>1580</v>
      </c>
    </row>
    <row r="32" spans="1:7" ht="12.75">
      <c r="A32" s="146"/>
      <c r="B32" s="151"/>
      <c r="C32" s="149"/>
      <c r="D32" s="147"/>
      <c r="E32" s="146"/>
      <c r="F32" s="146"/>
      <c r="G32" s="146"/>
    </row>
    <row r="33" spans="1:7" ht="12.75">
      <c r="A33" s="146" t="s">
        <v>1581</v>
      </c>
      <c r="B33" s="151"/>
      <c r="C33" s="149"/>
      <c r="D33" s="146"/>
      <c r="E33" s="146"/>
      <c r="F33" s="146"/>
      <c r="G33" s="146"/>
    </row>
    <row r="34" spans="1:7" ht="12.75">
      <c r="A34" s="148" t="s">
        <v>1582</v>
      </c>
      <c r="B34" s="149">
        <v>-154.81983333333332</v>
      </c>
      <c r="C34" s="149">
        <v>19.254666666666665</v>
      </c>
      <c r="D34" s="150">
        <v>3877</v>
      </c>
      <c r="E34" s="148" t="s">
        <v>1555</v>
      </c>
      <c r="G34" s="148" t="s">
        <v>1583</v>
      </c>
    </row>
    <row r="35" spans="1:7" ht="12.75">
      <c r="A35" s="148" t="s">
        <v>1584</v>
      </c>
      <c r="B35" s="149">
        <v>-154.82283333333334</v>
      </c>
      <c r="C35" s="149">
        <v>19.2545</v>
      </c>
      <c r="D35" s="150">
        <v>3732</v>
      </c>
      <c r="E35" s="148" t="s">
        <v>1555</v>
      </c>
      <c r="F35" s="148" t="s">
        <v>1220</v>
      </c>
      <c r="G35" s="148" t="s">
        <v>1585</v>
      </c>
    </row>
    <row r="36" spans="1:7" ht="12.75">
      <c r="A36" s="148" t="s">
        <v>260</v>
      </c>
      <c r="B36" s="149">
        <v>-154.82283333333334</v>
      </c>
      <c r="C36" s="149">
        <v>19.2545</v>
      </c>
      <c r="D36" s="150">
        <v>3732</v>
      </c>
      <c r="E36" s="148" t="s">
        <v>1555</v>
      </c>
      <c r="F36" s="148" t="s">
        <v>1220</v>
      </c>
      <c r="G36" s="148" t="s">
        <v>1586</v>
      </c>
    </row>
    <row r="37" spans="1:7" ht="12.75">
      <c r="A37" s="148" t="s">
        <v>1587</v>
      </c>
      <c r="B37" s="149">
        <v>-154.82583333333332</v>
      </c>
      <c r="C37" s="153">
        <v>19.254333333333335</v>
      </c>
      <c r="D37" s="150">
        <v>3596</v>
      </c>
      <c r="E37" s="148" t="s">
        <v>1555</v>
      </c>
      <c r="F37" s="148" t="s">
        <v>1220</v>
      </c>
      <c r="G37" s="148" t="s">
        <v>1588</v>
      </c>
    </row>
    <row r="38" spans="1:7" ht="12.75">
      <c r="A38" s="148" t="s">
        <v>1589</v>
      </c>
      <c r="B38" s="149">
        <v>-154.82583333333332</v>
      </c>
      <c r="C38" s="149">
        <v>19.254333333333335</v>
      </c>
      <c r="D38" s="150">
        <v>3596</v>
      </c>
      <c r="E38" s="148" t="s">
        <v>1555</v>
      </c>
      <c r="F38" s="148" t="s">
        <v>1220</v>
      </c>
      <c r="G38" s="148" t="s">
        <v>1590</v>
      </c>
    </row>
    <row r="39" spans="1:7" ht="12.75">
      <c r="A39" s="148" t="s">
        <v>1591</v>
      </c>
      <c r="B39" s="149">
        <v>-154.82766666666666</v>
      </c>
      <c r="C39" s="149">
        <v>19.256833333333333</v>
      </c>
      <c r="D39" s="150">
        <v>3528</v>
      </c>
      <c r="E39" s="148" t="s">
        <v>1555</v>
      </c>
      <c r="F39" s="148" t="s">
        <v>1220</v>
      </c>
      <c r="G39" s="148" t="s">
        <v>1592</v>
      </c>
    </row>
    <row r="40" spans="1:7" ht="12.75">
      <c r="A40" s="148" t="s">
        <v>1593</v>
      </c>
      <c r="B40" s="149">
        <v>-154.83766666666668</v>
      </c>
      <c r="C40" s="149">
        <v>19.266666666666666</v>
      </c>
      <c r="D40" s="150">
        <v>3353</v>
      </c>
      <c r="E40" s="148" t="s">
        <v>1555</v>
      </c>
      <c r="F40" s="148" t="s">
        <v>1220</v>
      </c>
      <c r="G40" s="148" t="s">
        <v>1594</v>
      </c>
    </row>
    <row r="41" spans="2:3" ht="12.75">
      <c r="B41" s="149"/>
      <c r="C41" s="149"/>
    </row>
    <row r="42" spans="1:6" ht="12.75">
      <c r="A42" s="146" t="s">
        <v>1595</v>
      </c>
      <c r="B42" s="151"/>
      <c r="C42" s="149"/>
      <c r="E42" s="146"/>
      <c r="F42" s="146"/>
    </row>
    <row r="43" spans="1:7" ht="12.75">
      <c r="A43" s="148" t="s">
        <v>1596</v>
      </c>
      <c r="B43" s="149">
        <v>-154.917</v>
      </c>
      <c r="C43" s="149">
        <v>19.061333333333334</v>
      </c>
      <c r="D43" s="150">
        <v>4705</v>
      </c>
      <c r="E43" s="148" t="s">
        <v>1219</v>
      </c>
      <c r="G43" s="148" t="s">
        <v>1597</v>
      </c>
    </row>
    <row r="44" spans="1:7" ht="12.75">
      <c r="A44" s="148" t="s">
        <v>1598</v>
      </c>
      <c r="B44" s="149">
        <v>-154.917</v>
      </c>
      <c r="C44" s="149">
        <v>19.061333333333334</v>
      </c>
      <c r="D44" s="150">
        <v>4705</v>
      </c>
      <c r="E44" s="148" t="s">
        <v>1219</v>
      </c>
      <c r="G44" s="148" t="s">
        <v>1597</v>
      </c>
    </row>
    <row r="45" spans="1:7" ht="12.75">
      <c r="A45" s="148" t="s">
        <v>1599</v>
      </c>
      <c r="B45" s="149">
        <v>-154.91933333333333</v>
      </c>
      <c r="C45" s="149">
        <v>19.062666666666665</v>
      </c>
      <c r="D45" s="150">
        <v>4599</v>
      </c>
      <c r="E45" s="148" t="s">
        <v>1219</v>
      </c>
      <c r="G45" s="148" t="s">
        <v>1597</v>
      </c>
    </row>
    <row r="46" spans="1:7" ht="12.75">
      <c r="A46" s="148" t="s">
        <v>412</v>
      </c>
      <c r="B46" s="149">
        <v>-154.91933333333333</v>
      </c>
      <c r="C46" s="149">
        <v>19.062666666666665</v>
      </c>
      <c r="D46" s="150">
        <v>4599</v>
      </c>
      <c r="E46" s="148" t="s">
        <v>1219</v>
      </c>
      <c r="G46" s="148" t="s">
        <v>1597</v>
      </c>
    </row>
    <row r="47" spans="1:7" ht="12.75">
      <c r="A47" s="148" t="s">
        <v>1508</v>
      </c>
      <c r="B47" s="149">
        <v>-154.921</v>
      </c>
      <c r="C47" s="149">
        <v>19.063333333333333</v>
      </c>
      <c r="D47" s="150">
        <v>4501</v>
      </c>
      <c r="E47" s="148" t="s">
        <v>1219</v>
      </c>
      <c r="F47" s="148" t="s">
        <v>1220</v>
      </c>
      <c r="G47" s="148" t="s">
        <v>1509</v>
      </c>
    </row>
    <row r="48" spans="1:7" ht="12.75">
      <c r="A48" s="148" t="s">
        <v>1510</v>
      </c>
      <c r="B48" s="149">
        <v>-154.921</v>
      </c>
      <c r="C48" s="149">
        <v>19.063333333333333</v>
      </c>
      <c r="D48" s="150">
        <v>4501</v>
      </c>
      <c r="E48" s="148" t="s">
        <v>1219</v>
      </c>
      <c r="F48" s="148" t="s">
        <v>1220</v>
      </c>
      <c r="G48" s="148" t="s">
        <v>1511</v>
      </c>
    </row>
    <row r="49" spans="1:7" ht="12.75">
      <c r="A49" s="148" t="s">
        <v>1512</v>
      </c>
      <c r="B49" s="149">
        <v>-154.9215</v>
      </c>
      <c r="C49" s="149">
        <v>19.063666666666666</v>
      </c>
      <c r="D49" s="150">
        <v>4466</v>
      </c>
      <c r="E49" s="148" t="s">
        <v>1219</v>
      </c>
      <c r="F49" s="148" t="s">
        <v>1220</v>
      </c>
      <c r="G49" s="148" t="s">
        <v>1511</v>
      </c>
    </row>
    <row r="50" spans="1:7" ht="12.75">
      <c r="A50" s="148" t="s">
        <v>1513</v>
      </c>
      <c r="B50" s="149">
        <v>-154.9215</v>
      </c>
      <c r="C50" s="149">
        <v>19.063666666666666</v>
      </c>
      <c r="D50" s="150">
        <v>4466</v>
      </c>
      <c r="E50" s="148" t="s">
        <v>1219</v>
      </c>
      <c r="F50" s="148" t="s">
        <v>1220</v>
      </c>
      <c r="G50" s="148" t="s">
        <v>1511</v>
      </c>
    </row>
    <row r="51" spans="1:7" ht="12.75">
      <c r="A51" s="148" t="s">
        <v>1514</v>
      </c>
      <c r="B51" s="149">
        <v>-154.92183333333332</v>
      </c>
      <c r="C51" s="149">
        <v>19.063666666666666</v>
      </c>
      <c r="D51" s="150">
        <v>4440</v>
      </c>
      <c r="E51" s="148" t="s">
        <v>1212</v>
      </c>
      <c r="F51" s="148" t="s">
        <v>1220</v>
      </c>
      <c r="G51" s="148" t="s">
        <v>1515</v>
      </c>
    </row>
    <row r="52" spans="1:7" ht="12.75">
      <c r="A52" s="148" t="s">
        <v>1516</v>
      </c>
      <c r="B52" s="149">
        <v>-154.92183333333332</v>
      </c>
      <c r="C52" s="149">
        <v>19.063666666666666</v>
      </c>
      <c r="D52" s="150">
        <v>4440</v>
      </c>
      <c r="E52" s="148" t="s">
        <v>1212</v>
      </c>
      <c r="F52" s="148" t="s">
        <v>1220</v>
      </c>
      <c r="G52" s="148" t="s">
        <v>1517</v>
      </c>
    </row>
    <row r="53" spans="1:7" ht="12.75">
      <c r="A53" s="148" t="s">
        <v>1518</v>
      </c>
      <c r="B53" s="149">
        <v>-154.92216666666667</v>
      </c>
      <c r="C53" s="149">
        <v>19.064</v>
      </c>
      <c r="D53" s="150">
        <v>4435</v>
      </c>
      <c r="E53" s="148" t="s">
        <v>1212</v>
      </c>
      <c r="F53" s="148" t="s">
        <v>1220</v>
      </c>
      <c r="G53" s="148" t="s">
        <v>1517</v>
      </c>
    </row>
    <row r="54" spans="1:7" ht="12.75">
      <c r="A54" s="148" t="s">
        <v>1733</v>
      </c>
      <c r="B54" s="149">
        <v>-154.92933333333335</v>
      </c>
      <c r="C54" s="149">
        <v>19.065</v>
      </c>
      <c r="D54" s="150">
        <v>4429</v>
      </c>
      <c r="E54" s="148" t="s">
        <v>1212</v>
      </c>
      <c r="F54" s="148" t="s">
        <v>1220</v>
      </c>
      <c r="G54" s="148" t="s">
        <v>1517</v>
      </c>
    </row>
    <row r="55" spans="1:7" ht="12.75">
      <c r="A55" s="148" t="s">
        <v>1734</v>
      </c>
      <c r="B55" s="149">
        <v>-154.93083333333334</v>
      </c>
      <c r="C55" s="149">
        <v>19.065666666666665</v>
      </c>
      <c r="D55" s="150">
        <v>4346</v>
      </c>
      <c r="E55" s="148" t="s">
        <v>1219</v>
      </c>
      <c r="F55" s="148" t="s">
        <v>1220</v>
      </c>
      <c r="G55" s="148" t="s">
        <v>1735</v>
      </c>
    </row>
    <row r="56" spans="1:7" ht="12.75">
      <c r="A56" s="148" t="s">
        <v>1736</v>
      </c>
      <c r="B56" s="149">
        <v>-154.93083333333334</v>
      </c>
      <c r="C56" s="149">
        <v>19.065666666666665</v>
      </c>
      <c r="D56" s="150">
        <v>4346</v>
      </c>
      <c r="E56" s="148" t="s">
        <v>1219</v>
      </c>
      <c r="F56" s="148" t="s">
        <v>1220</v>
      </c>
      <c r="G56" s="148" t="s">
        <v>1737</v>
      </c>
    </row>
    <row r="57" spans="1:7" ht="12.75">
      <c r="A57" s="148" t="s">
        <v>1738</v>
      </c>
      <c r="B57" s="149">
        <v>-154.93083333333334</v>
      </c>
      <c r="C57" s="149">
        <v>19.065666666666665</v>
      </c>
      <c r="D57" s="150">
        <v>4346</v>
      </c>
      <c r="F57" s="148" t="s">
        <v>1220</v>
      </c>
      <c r="G57" s="148" t="s">
        <v>1739</v>
      </c>
    </row>
    <row r="58" spans="1:7" ht="12.75">
      <c r="A58" s="148" t="s">
        <v>1740</v>
      </c>
      <c r="B58" s="149">
        <v>-154.93316666666666</v>
      </c>
      <c r="C58" s="149">
        <v>19.06833333333333</v>
      </c>
      <c r="D58" s="150">
        <v>4234</v>
      </c>
      <c r="E58" s="148" t="s">
        <v>1219</v>
      </c>
      <c r="F58" s="148" t="s">
        <v>1220</v>
      </c>
      <c r="G58" s="148" t="s">
        <v>1741</v>
      </c>
    </row>
    <row r="59" spans="1:7" ht="12.75">
      <c r="A59" s="148" t="s">
        <v>413</v>
      </c>
      <c r="B59" s="149">
        <v>-154.93316666666666</v>
      </c>
      <c r="C59" s="149">
        <v>19.06833333333333</v>
      </c>
      <c r="D59" s="150">
        <v>4234</v>
      </c>
      <c r="E59" s="148" t="s">
        <v>1219</v>
      </c>
      <c r="F59" s="148" t="s">
        <v>1220</v>
      </c>
      <c r="G59" s="148" t="s">
        <v>1742</v>
      </c>
    </row>
    <row r="60" spans="2:3" ht="12.75">
      <c r="B60" s="149"/>
      <c r="C60" s="149"/>
    </row>
    <row r="61" spans="1:6" ht="12.75">
      <c r="A61" s="146" t="s">
        <v>1743</v>
      </c>
      <c r="B61" s="151"/>
      <c r="C61" s="149"/>
      <c r="E61" s="146"/>
      <c r="F61" s="146"/>
    </row>
    <row r="62" spans="1:7" ht="12.75">
      <c r="A62" s="148" t="s">
        <v>1744</v>
      </c>
      <c r="B62" s="149">
        <v>-154.5525</v>
      </c>
      <c r="C62" s="149">
        <v>19.348333333333333</v>
      </c>
      <c r="D62" s="150">
        <v>5448</v>
      </c>
      <c r="E62" s="148" t="s">
        <v>1555</v>
      </c>
      <c r="G62" s="148" t="s">
        <v>1745</v>
      </c>
    </row>
    <row r="63" spans="1:7" ht="12.75">
      <c r="A63" s="148" t="s">
        <v>281</v>
      </c>
      <c r="B63" s="149">
        <v>-154.55366666666666</v>
      </c>
      <c r="C63" s="149">
        <v>19.349166666666665</v>
      </c>
      <c r="D63" s="150">
        <v>5399</v>
      </c>
      <c r="E63" s="148" t="s">
        <v>1555</v>
      </c>
      <c r="G63" s="148" t="s">
        <v>1746</v>
      </c>
    </row>
    <row r="64" spans="1:7" ht="12.75">
      <c r="A64" s="148" t="s">
        <v>1747</v>
      </c>
      <c r="B64" s="149">
        <v>-154.55366666666666</v>
      </c>
      <c r="C64" s="149">
        <v>19.349166666666665</v>
      </c>
      <c r="D64" s="150">
        <v>5399</v>
      </c>
      <c r="E64" s="148" t="s">
        <v>1555</v>
      </c>
      <c r="G64" s="148" t="s">
        <v>1745</v>
      </c>
    </row>
    <row r="65" spans="1:7" ht="12.75">
      <c r="A65" s="148" t="s">
        <v>1748</v>
      </c>
      <c r="B65" s="149">
        <v>-154.55416666666667</v>
      </c>
      <c r="C65" s="149">
        <v>19.35033333333333</v>
      </c>
      <c r="D65" s="150">
        <v>5340</v>
      </c>
      <c r="E65" s="148" t="s">
        <v>1575</v>
      </c>
      <c r="G65" s="148" t="s">
        <v>1749</v>
      </c>
    </row>
    <row r="66" spans="1:7" ht="12.75">
      <c r="A66" s="148" t="s">
        <v>242</v>
      </c>
      <c r="B66" s="149">
        <v>-154.55466666666666</v>
      </c>
      <c r="C66" s="149">
        <v>19.35183333333333</v>
      </c>
      <c r="D66" s="150">
        <v>5247</v>
      </c>
      <c r="E66" s="148" t="s">
        <v>1555</v>
      </c>
      <c r="F66" s="148" t="s">
        <v>1220</v>
      </c>
      <c r="G66" s="148" t="s">
        <v>1750</v>
      </c>
    </row>
    <row r="67" spans="1:7" ht="12.75">
      <c r="A67" s="148" t="s">
        <v>1751</v>
      </c>
      <c r="B67" s="149">
        <v>-154.55466666666666</v>
      </c>
      <c r="C67" s="149">
        <v>19.35183333333333</v>
      </c>
      <c r="D67" s="150">
        <v>5247</v>
      </c>
      <c r="E67" s="148" t="s">
        <v>1555</v>
      </c>
      <c r="F67" s="148" t="s">
        <v>1220</v>
      </c>
      <c r="G67" s="148" t="s">
        <v>1752</v>
      </c>
    </row>
    <row r="68" spans="1:7" ht="12.75">
      <c r="A68" s="148" t="s">
        <v>243</v>
      </c>
      <c r="B68" s="149">
        <v>-154.55616666666666</v>
      </c>
      <c r="C68" s="149">
        <v>19.354833333333332</v>
      </c>
      <c r="D68" s="150">
        <v>5148</v>
      </c>
      <c r="E68" s="148" t="s">
        <v>1555</v>
      </c>
      <c r="F68" s="148" t="s">
        <v>1220</v>
      </c>
      <c r="G68" s="148" t="s">
        <v>1753</v>
      </c>
    </row>
    <row r="69" spans="1:7" ht="12.75">
      <c r="A69" s="148" t="s">
        <v>1754</v>
      </c>
      <c r="B69" s="149">
        <v>-154.55616666666666</v>
      </c>
      <c r="C69" s="149">
        <v>19.354833333333332</v>
      </c>
      <c r="D69" s="150">
        <v>5148</v>
      </c>
      <c r="E69" s="148" t="s">
        <v>1555</v>
      </c>
      <c r="F69" s="148" t="s">
        <v>1220</v>
      </c>
      <c r="G69" s="148" t="s">
        <v>1755</v>
      </c>
    </row>
    <row r="70" spans="1:7" ht="12.75">
      <c r="A70" s="148" t="s">
        <v>1756</v>
      </c>
      <c r="B70" s="149">
        <v>-154.5565</v>
      </c>
      <c r="C70" s="149">
        <v>19.355333333333334</v>
      </c>
      <c r="D70" s="150">
        <v>5096</v>
      </c>
      <c r="E70" s="148" t="s">
        <v>1555</v>
      </c>
      <c r="F70" s="148" t="s">
        <v>1220</v>
      </c>
      <c r="G70" s="148" t="s">
        <v>1757</v>
      </c>
    </row>
    <row r="71" spans="1:7" ht="12.75">
      <c r="A71" s="148" t="s">
        <v>1758</v>
      </c>
      <c r="B71" s="149">
        <v>-154.5565</v>
      </c>
      <c r="C71" s="149">
        <v>19.355333333333334</v>
      </c>
      <c r="D71" s="150">
        <v>5096</v>
      </c>
      <c r="E71" s="148" t="s">
        <v>1555</v>
      </c>
      <c r="F71" s="148" t="s">
        <v>1220</v>
      </c>
      <c r="G71" s="148" t="s">
        <v>1757</v>
      </c>
    </row>
    <row r="72" spans="1:7" ht="12.75">
      <c r="A72" s="148" t="s">
        <v>1759</v>
      </c>
      <c r="B72" s="149">
        <v>-154.55666666666667</v>
      </c>
      <c r="C72" s="149">
        <v>19.356166666666667</v>
      </c>
      <c r="D72" s="150">
        <v>5016</v>
      </c>
      <c r="E72" s="148" t="s">
        <v>1555</v>
      </c>
      <c r="F72" s="148" t="s">
        <v>1220</v>
      </c>
      <c r="G72" s="148" t="s">
        <v>1760</v>
      </c>
    </row>
    <row r="73" spans="1:7" ht="12.75">
      <c r="A73" s="148" t="s">
        <v>1761</v>
      </c>
      <c r="B73" s="149">
        <v>-154.55666666666667</v>
      </c>
      <c r="C73" s="149">
        <v>19.356166666666667</v>
      </c>
      <c r="D73" s="150">
        <v>5016</v>
      </c>
      <c r="E73" s="148" t="s">
        <v>1555</v>
      </c>
      <c r="F73" s="148" t="s">
        <v>1220</v>
      </c>
      <c r="G73" s="148" t="s">
        <v>1762</v>
      </c>
    </row>
    <row r="74" spans="1:7" ht="12.75">
      <c r="A74" s="148" t="s">
        <v>131</v>
      </c>
      <c r="B74" s="149">
        <v>-154.559</v>
      </c>
      <c r="C74" s="149">
        <v>19.361666666666668</v>
      </c>
      <c r="D74" s="150">
        <v>4847</v>
      </c>
      <c r="E74" s="148" t="s">
        <v>1555</v>
      </c>
      <c r="F74" s="148" t="s">
        <v>1220</v>
      </c>
      <c r="G74" s="148" t="s">
        <v>1763</v>
      </c>
    </row>
    <row r="75" spans="1:7" ht="12.75">
      <c r="A75" s="148" t="s">
        <v>1764</v>
      </c>
      <c r="B75" s="149">
        <v>-154.559</v>
      </c>
      <c r="C75" s="149">
        <v>19.361666666666668</v>
      </c>
      <c r="D75" s="150">
        <v>4847</v>
      </c>
      <c r="E75" s="148" t="s">
        <v>1555</v>
      </c>
      <c r="F75" s="148" t="s">
        <v>1220</v>
      </c>
      <c r="G75" s="148" t="s">
        <v>1757</v>
      </c>
    </row>
    <row r="76" spans="1:7" ht="12.75">
      <c r="A76" s="148" t="s">
        <v>132</v>
      </c>
      <c r="B76" s="149">
        <v>-154.559</v>
      </c>
      <c r="C76" s="149">
        <v>19.361666666666668</v>
      </c>
      <c r="D76" s="150">
        <v>4847</v>
      </c>
      <c r="E76" s="148" t="s">
        <v>1555</v>
      </c>
      <c r="F76" s="148" t="s">
        <v>1220</v>
      </c>
      <c r="G76" s="148" t="s">
        <v>1765</v>
      </c>
    </row>
    <row r="77" spans="2:3" ht="12.75">
      <c r="B77" s="149"/>
      <c r="C77" s="149"/>
    </row>
    <row r="78" spans="1:6" ht="12.75">
      <c r="A78" s="146" t="s">
        <v>1766</v>
      </c>
      <c r="B78" s="151"/>
      <c r="C78" s="149"/>
      <c r="E78" s="146"/>
      <c r="F78" s="146"/>
    </row>
    <row r="79" spans="1:7" ht="12.75">
      <c r="A79" s="148" t="s">
        <v>875</v>
      </c>
      <c r="B79" s="149">
        <v>-155.44583333333333</v>
      </c>
      <c r="C79" s="149">
        <v>18.91433333333333</v>
      </c>
      <c r="D79" s="150">
        <v>3455</v>
      </c>
      <c r="E79" s="148" t="s">
        <v>1219</v>
      </c>
      <c r="G79" s="148" t="s">
        <v>1767</v>
      </c>
    </row>
    <row r="80" spans="1:7" ht="12.75">
      <c r="A80" s="148" t="s">
        <v>1768</v>
      </c>
      <c r="B80" s="149">
        <v>-155.446</v>
      </c>
      <c r="C80" s="149">
        <v>18.91433333333333</v>
      </c>
      <c r="D80" s="150">
        <v>3455</v>
      </c>
      <c r="E80" s="148" t="s">
        <v>1219</v>
      </c>
      <c r="G80" s="148" t="s">
        <v>1767</v>
      </c>
    </row>
    <row r="81" spans="1:7" ht="12.75">
      <c r="A81" s="148" t="s">
        <v>237</v>
      </c>
      <c r="B81" s="149">
        <v>-155.446</v>
      </c>
      <c r="C81" s="149">
        <v>18.923833333333334</v>
      </c>
      <c r="D81" s="150">
        <v>2986</v>
      </c>
      <c r="E81" s="148" t="s">
        <v>1219</v>
      </c>
      <c r="G81" s="148" t="s">
        <v>1767</v>
      </c>
    </row>
    <row r="82" spans="1:7" ht="12.75">
      <c r="A82" s="148" t="s">
        <v>381</v>
      </c>
      <c r="B82" s="149">
        <v>-155.446</v>
      </c>
      <c r="C82" s="149">
        <v>18.923833333333334</v>
      </c>
      <c r="D82" s="150">
        <v>2986</v>
      </c>
      <c r="E82" s="148" t="s">
        <v>1219</v>
      </c>
      <c r="G82" s="148" t="s">
        <v>1767</v>
      </c>
    </row>
    <row r="83" spans="1:7" ht="12.75">
      <c r="A83" s="148" t="s">
        <v>382</v>
      </c>
      <c r="B83" s="149">
        <v>-155.45216666666667</v>
      </c>
      <c r="C83" s="149">
        <v>18.926833333333335</v>
      </c>
      <c r="D83" s="150">
        <v>2811</v>
      </c>
      <c r="E83" s="148" t="s">
        <v>1219</v>
      </c>
      <c r="G83" s="148" t="s">
        <v>1601</v>
      </c>
    </row>
    <row r="84" spans="1:7" ht="12.75">
      <c r="A84" s="148" t="s">
        <v>1602</v>
      </c>
      <c r="B84" s="149">
        <v>-155.45216666666667</v>
      </c>
      <c r="C84" s="149">
        <v>18.926833333333335</v>
      </c>
      <c r="D84" s="150">
        <v>2811</v>
      </c>
      <c r="E84" s="148" t="s">
        <v>1219</v>
      </c>
      <c r="G84" s="148" t="s">
        <v>1603</v>
      </c>
    </row>
    <row r="85" spans="1:7" ht="12.75">
      <c r="A85" s="148" t="s">
        <v>1604</v>
      </c>
      <c r="B85" s="149">
        <v>-155.45966666666666</v>
      </c>
      <c r="C85" s="149">
        <v>18.930833333333332</v>
      </c>
      <c r="D85" s="150">
        <v>2752</v>
      </c>
      <c r="E85" s="148" t="s">
        <v>1219</v>
      </c>
      <c r="F85" s="148" t="s">
        <v>1220</v>
      </c>
      <c r="G85" s="148" t="s">
        <v>1605</v>
      </c>
    </row>
    <row r="86" spans="1:7" ht="12.75">
      <c r="A86" s="148" t="s">
        <v>1606</v>
      </c>
      <c r="B86" s="149">
        <v>-155.45966666666666</v>
      </c>
      <c r="C86" s="149">
        <v>18.930833333333332</v>
      </c>
      <c r="D86" s="150">
        <v>2752</v>
      </c>
      <c r="E86" s="148" t="s">
        <v>1219</v>
      </c>
      <c r="F86" s="148" t="s">
        <v>1220</v>
      </c>
      <c r="G86" s="148" t="s">
        <v>1605</v>
      </c>
    </row>
    <row r="87" spans="1:7" ht="12.75">
      <c r="A87" s="148" t="s">
        <v>1607</v>
      </c>
      <c r="B87" s="149">
        <v>-155.45933333333332</v>
      </c>
      <c r="C87" s="149">
        <v>18.931</v>
      </c>
      <c r="D87" s="150">
        <v>2732</v>
      </c>
      <c r="E87" s="148" t="s">
        <v>1219</v>
      </c>
      <c r="G87" s="148" t="s">
        <v>1608</v>
      </c>
    </row>
    <row r="88" spans="1:7" ht="12.75">
      <c r="A88" s="148" t="s">
        <v>1609</v>
      </c>
      <c r="B88" s="149">
        <v>-155.45933333333332</v>
      </c>
      <c r="C88" s="149">
        <v>18.931</v>
      </c>
      <c r="D88" s="150">
        <v>2732</v>
      </c>
      <c r="E88" s="148" t="s">
        <v>1219</v>
      </c>
      <c r="G88" s="148" t="s">
        <v>1608</v>
      </c>
    </row>
    <row r="89" spans="1:7" ht="12.75">
      <c r="A89" s="148" t="s">
        <v>1610</v>
      </c>
      <c r="B89" s="149">
        <v>-155.45933333333332</v>
      </c>
      <c r="C89" s="149">
        <v>18.931</v>
      </c>
      <c r="D89" s="150">
        <v>2732</v>
      </c>
      <c r="E89" s="148" t="s">
        <v>1219</v>
      </c>
      <c r="G89" s="148" t="s">
        <v>1608</v>
      </c>
    </row>
    <row r="90" spans="1:7" ht="12.75">
      <c r="A90" s="148" t="s">
        <v>1611</v>
      </c>
      <c r="B90" s="149">
        <v>-155.45966666666666</v>
      </c>
      <c r="C90" s="149">
        <v>18.931166666666666</v>
      </c>
      <c r="D90" s="150">
        <v>2720</v>
      </c>
      <c r="E90" s="148" t="s">
        <v>1219</v>
      </c>
      <c r="F90" s="148" t="s">
        <v>1220</v>
      </c>
      <c r="G90" s="148" t="s">
        <v>1612</v>
      </c>
    </row>
    <row r="91" spans="1:7" ht="12.75">
      <c r="A91" s="148" t="s">
        <v>1613</v>
      </c>
      <c r="B91" s="149"/>
      <c r="C91" s="149"/>
      <c r="D91" s="150">
        <v>2992</v>
      </c>
      <c r="E91" s="148" t="s">
        <v>1219</v>
      </c>
      <c r="G91" s="148" t="s">
        <v>1614</v>
      </c>
    </row>
    <row r="92" spans="2:3" ht="12.75">
      <c r="B92" s="149"/>
      <c r="C92" s="149"/>
    </row>
    <row r="93" spans="1:7" ht="12.75">
      <c r="A93" s="146" t="s">
        <v>1615</v>
      </c>
      <c r="B93" s="151"/>
      <c r="C93" s="149"/>
      <c r="D93" s="146"/>
      <c r="E93" s="146"/>
      <c r="F93" s="146"/>
      <c r="G93" s="146"/>
    </row>
    <row r="94" spans="1:7" ht="12.75">
      <c r="A94" s="148" t="s">
        <v>1616</v>
      </c>
      <c r="B94" s="149">
        <v>-155.04583333333332</v>
      </c>
      <c r="C94" s="149">
        <v>18.992</v>
      </c>
      <c r="D94" s="150">
        <v>4037</v>
      </c>
      <c r="E94" s="148" t="s">
        <v>1212</v>
      </c>
      <c r="G94" s="148" t="s">
        <v>1617</v>
      </c>
    </row>
    <row r="95" spans="1:7" ht="12.75">
      <c r="A95" s="148" t="s">
        <v>1618</v>
      </c>
      <c r="B95" s="149">
        <v>-155.04583333333332</v>
      </c>
      <c r="C95" s="149">
        <v>18.992</v>
      </c>
      <c r="D95" s="150">
        <v>4037</v>
      </c>
      <c r="E95" s="148" t="s">
        <v>1212</v>
      </c>
      <c r="G95" s="148" t="s">
        <v>1619</v>
      </c>
    </row>
    <row r="96" spans="1:7" ht="12.75">
      <c r="A96" s="148" t="s">
        <v>1620</v>
      </c>
      <c r="B96" s="149">
        <v>-155.047</v>
      </c>
      <c r="C96" s="149">
        <v>18.992166666666666</v>
      </c>
      <c r="D96" s="150">
        <v>3954</v>
      </c>
      <c r="E96" s="148" t="s">
        <v>1219</v>
      </c>
      <c r="F96" s="148" t="s">
        <v>1220</v>
      </c>
      <c r="G96" s="148" t="s">
        <v>1621</v>
      </c>
    </row>
    <row r="97" spans="1:7" ht="12.75">
      <c r="A97" s="148" t="s">
        <v>1622</v>
      </c>
      <c r="B97" s="149">
        <v>-155.047</v>
      </c>
      <c r="C97" s="149">
        <v>18.992166666666666</v>
      </c>
      <c r="D97" s="150">
        <v>3954</v>
      </c>
      <c r="E97" s="148" t="s">
        <v>1219</v>
      </c>
      <c r="F97" s="148" t="s">
        <v>1220</v>
      </c>
      <c r="G97" s="148" t="s">
        <v>1621</v>
      </c>
    </row>
    <row r="98" spans="1:7" ht="12.75">
      <c r="A98" s="148" t="s">
        <v>1623</v>
      </c>
      <c r="B98" s="149">
        <v>-155.047</v>
      </c>
      <c r="C98" s="149">
        <v>18.992166666666666</v>
      </c>
      <c r="D98" s="150">
        <v>3954</v>
      </c>
      <c r="E98" s="148" t="s">
        <v>1219</v>
      </c>
      <c r="F98" s="148" t="s">
        <v>1220</v>
      </c>
      <c r="G98" s="148" t="s">
        <v>1621</v>
      </c>
    </row>
    <row r="99" spans="1:7" ht="12.75">
      <c r="A99" s="148" t="s">
        <v>1624</v>
      </c>
      <c r="B99" s="149">
        <v>-155.04816666666667</v>
      </c>
      <c r="C99" s="149">
        <v>18.9925</v>
      </c>
      <c r="D99" s="150">
        <v>3879</v>
      </c>
      <c r="E99" s="148" t="s">
        <v>1212</v>
      </c>
      <c r="F99" s="148" t="s">
        <v>1220</v>
      </c>
      <c r="G99" s="148" t="s">
        <v>1625</v>
      </c>
    </row>
    <row r="100" spans="1:7" ht="12.75">
      <c r="A100" s="148" t="s">
        <v>1626</v>
      </c>
      <c r="B100" s="149">
        <v>-155.05033333333333</v>
      </c>
      <c r="C100" s="149">
        <v>18.993166666666667</v>
      </c>
      <c r="D100" s="150">
        <v>3749</v>
      </c>
      <c r="E100" s="148" t="s">
        <v>1212</v>
      </c>
      <c r="F100" s="148" t="s">
        <v>1220</v>
      </c>
      <c r="G100" s="148" t="s">
        <v>1625</v>
      </c>
    </row>
    <row r="101" spans="1:7" ht="12.75">
      <c r="A101" s="148" t="s">
        <v>1627</v>
      </c>
      <c r="B101" s="149">
        <v>-155.05066666666667</v>
      </c>
      <c r="C101" s="149">
        <v>18.993333333333332</v>
      </c>
      <c r="D101" s="150">
        <v>3730</v>
      </c>
      <c r="E101" s="148" t="s">
        <v>1212</v>
      </c>
      <c r="F101" s="148" t="s">
        <v>1220</v>
      </c>
      <c r="G101" s="148" t="s">
        <v>1625</v>
      </c>
    </row>
    <row r="102" spans="1:7" ht="12.75">
      <c r="A102" s="148" t="s">
        <v>1628</v>
      </c>
      <c r="B102" s="149">
        <v>-155.05533333333332</v>
      </c>
      <c r="C102" s="149">
        <v>18.995333333333335</v>
      </c>
      <c r="D102" s="150">
        <v>3452</v>
      </c>
      <c r="E102" s="148" t="s">
        <v>1212</v>
      </c>
      <c r="F102" s="148" t="s">
        <v>1220</v>
      </c>
      <c r="G102" s="148" t="s">
        <v>1625</v>
      </c>
    </row>
    <row r="103" spans="1:7" ht="12.75">
      <c r="A103" s="148" t="s">
        <v>1629</v>
      </c>
      <c r="B103" s="149">
        <v>-155.05533333333332</v>
      </c>
      <c r="C103" s="149">
        <v>18.995333333333335</v>
      </c>
      <c r="D103" s="150">
        <v>3452</v>
      </c>
      <c r="E103" s="148" t="s">
        <v>1212</v>
      </c>
      <c r="F103" s="148" t="s">
        <v>1220</v>
      </c>
      <c r="G103" s="148" t="s">
        <v>1625</v>
      </c>
    </row>
    <row r="104" spans="1:7" ht="12.75">
      <c r="A104" s="148" t="s">
        <v>1630</v>
      </c>
      <c r="B104" s="149">
        <v>-155.05733333333333</v>
      </c>
      <c r="C104" s="149">
        <v>18.995833333333334</v>
      </c>
      <c r="D104" s="150">
        <v>3307</v>
      </c>
      <c r="E104" s="148" t="s">
        <v>1212</v>
      </c>
      <c r="F104" s="148" t="s">
        <v>1220</v>
      </c>
      <c r="G104" s="148" t="s">
        <v>1625</v>
      </c>
    </row>
    <row r="105" spans="1:7" ht="12.75">
      <c r="A105" s="148" t="s">
        <v>1631</v>
      </c>
      <c r="B105" s="149"/>
      <c r="C105" s="149"/>
      <c r="D105" s="150" t="s">
        <v>1632</v>
      </c>
      <c r="E105" s="148" t="s">
        <v>1219</v>
      </c>
      <c r="G105" s="148" t="s">
        <v>1633</v>
      </c>
    </row>
    <row r="106" spans="2:3" ht="12.75">
      <c r="B106" s="149"/>
      <c r="C106" s="149"/>
    </row>
    <row r="107" spans="1:7" ht="12.75">
      <c r="A107" s="146" t="s">
        <v>1634</v>
      </c>
      <c r="B107" s="151"/>
      <c r="C107" s="151"/>
      <c r="D107" s="146"/>
      <c r="E107" s="146"/>
      <c r="F107" s="146"/>
      <c r="G107" s="146"/>
    </row>
    <row r="108" spans="1:7" ht="12.75">
      <c r="A108" s="148" t="s">
        <v>1635</v>
      </c>
      <c r="B108" s="149">
        <v>-154.848</v>
      </c>
      <c r="C108" s="149">
        <v>19.187833333333334</v>
      </c>
      <c r="D108" s="150">
        <v>4524</v>
      </c>
      <c r="E108" s="148" t="s">
        <v>1219</v>
      </c>
      <c r="F108" s="148" t="s">
        <v>1220</v>
      </c>
      <c r="G108" s="148" t="s">
        <v>1636</v>
      </c>
    </row>
    <row r="109" spans="1:7" ht="12.75">
      <c r="A109" s="148" t="s">
        <v>1637</v>
      </c>
      <c r="B109" s="149">
        <v>-154.848</v>
      </c>
      <c r="C109" s="149">
        <v>19.187833333333334</v>
      </c>
      <c r="D109" s="150">
        <v>4524</v>
      </c>
      <c r="E109" s="148" t="s">
        <v>1219</v>
      </c>
      <c r="F109" s="148" t="s">
        <v>1220</v>
      </c>
      <c r="G109" s="148" t="s">
        <v>1636</v>
      </c>
    </row>
    <row r="110" spans="1:7" ht="12.75">
      <c r="A110" s="148" t="s">
        <v>1638</v>
      </c>
      <c r="B110" s="149">
        <v>-154.848</v>
      </c>
      <c r="C110" s="149">
        <v>19.187833333333334</v>
      </c>
      <c r="D110" s="150">
        <v>4525</v>
      </c>
      <c r="G110" s="148" t="s">
        <v>1639</v>
      </c>
    </row>
    <row r="111" spans="1:7" ht="12.75">
      <c r="A111" s="148" t="s">
        <v>1640</v>
      </c>
      <c r="B111" s="149">
        <v>-154.848</v>
      </c>
      <c r="C111" s="149">
        <v>19.187833333333334</v>
      </c>
      <c r="D111" s="150">
        <v>4525</v>
      </c>
      <c r="G111" s="148" t="s">
        <v>1641</v>
      </c>
    </row>
    <row r="112" spans="1:7" ht="12.75">
      <c r="A112" s="148" t="s">
        <v>1642</v>
      </c>
      <c r="B112" s="149">
        <v>-154.85583333333332</v>
      </c>
      <c r="C112" s="149">
        <v>19.194666666666667</v>
      </c>
      <c r="D112" s="150">
        <v>4132</v>
      </c>
      <c r="E112" s="148" t="s">
        <v>1219</v>
      </c>
      <c r="F112" s="148" t="s">
        <v>1220</v>
      </c>
      <c r="G112" s="148" t="s">
        <v>1643</v>
      </c>
    </row>
    <row r="113" spans="1:7" ht="12.75">
      <c r="A113" s="148" t="s">
        <v>1644</v>
      </c>
      <c r="B113" s="149">
        <v>-154.85583333333332</v>
      </c>
      <c r="C113" s="149">
        <v>19.194666666666667</v>
      </c>
      <c r="D113" s="150">
        <v>4132</v>
      </c>
      <c r="E113" s="148" t="s">
        <v>1219</v>
      </c>
      <c r="F113" s="148" t="s">
        <v>1220</v>
      </c>
      <c r="G113" s="148" t="s">
        <v>1643</v>
      </c>
    </row>
    <row r="114" spans="1:7" ht="12.75">
      <c r="A114" s="148" t="s">
        <v>1645</v>
      </c>
      <c r="B114" s="149">
        <v>-154.8565</v>
      </c>
      <c r="C114" s="149">
        <v>19.195666666666668</v>
      </c>
      <c r="D114" s="150">
        <v>4042</v>
      </c>
      <c r="E114" s="148" t="s">
        <v>1219</v>
      </c>
      <c r="F114" s="148" t="s">
        <v>1220</v>
      </c>
      <c r="G114" s="148" t="s">
        <v>1646</v>
      </c>
    </row>
    <row r="115" spans="1:7" ht="12.75">
      <c r="A115" s="148" t="s">
        <v>1647</v>
      </c>
      <c r="B115" s="149">
        <v>-154.8565</v>
      </c>
      <c r="C115" s="149">
        <v>19.195666666666668</v>
      </c>
      <c r="D115" s="150">
        <v>4042</v>
      </c>
      <c r="E115" s="148" t="s">
        <v>1219</v>
      </c>
      <c r="F115" s="148" t="s">
        <v>1220</v>
      </c>
      <c r="G115" s="148" t="s">
        <v>1646</v>
      </c>
    </row>
    <row r="116" spans="1:7" ht="12.75">
      <c r="A116" s="148" t="s">
        <v>453</v>
      </c>
      <c r="B116" s="149">
        <v>-154.86133333333333</v>
      </c>
      <c r="C116" s="149">
        <v>19.2015</v>
      </c>
      <c r="D116" s="150">
        <v>4013</v>
      </c>
      <c r="E116" s="148" t="s">
        <v>1219</v>
      </c>
      <c r="F116" s="148" t="s">
        <v>1220</v>
      </c>
      <c r="G116" s="148" t="s">
        <v>1648</v>
      </c>
    </row>
    <row r="117" spans="1:7" ht="12.75">
      <c r="A117" s="148" t="s">
        <v>454</v>
      </c>
      <c r="B117" s="149">
        <v>-154.86133333333333</v>
      </c>
      <c r="C117" s="149">
        <v>19.2015</v>
      </c>
      <c r="D117" s="150">
        <v>4013</v>
      </c>
      <c r="E117" s="148" t="s">
        <v>1219</v>
      </c>
      <c r="F117" s="148" t="s">
        <v>1220</v>
      </c>
      <c r="G117" s="148" t="s">
        <v>1649</v>
      </c>
    </row>
    <row r="118" spans="1:7" ht="12.75">
      <c r="A118" s="148" t="s">
        <v>1780</v>
      </c>
      <c r="B118" s="149">
        <v>-154.86133333333333</v>
      </c>
      <c r="C118" s="149">
        <v>19.2015</v>
      </c>
      <c r="D118" s="150">
        <v>4013</v>
      </c>
      <c r="G118" s="148" t="s">
        <v>1781</v>
      </c>
    </row>
    <row r="119" spans="1:7" ht="12.75">
      <c r="A119" s="148" t="s">
        <v>1782</v>
      </c>
      <c r="B119" s="149">
        <v>-154.86266666666666</v>
      </c>
      <c r="C119" s="149">
        <v>19.2025</v>
      </c>
      <c r="D119" s="150">
        <v>3643</v>
      </c>
      <c r="E119" s="148" t="s">
        <v>1219</v>
      </c>
      <c r="F119" s="148" t="s">
        <v>1220</v>
      </c>
      <c r="G119" s="148" t="s">
        <v>1783</v>
      </c>
    </row>
    <row r="120" spans="1:7" ht="12.75">
      <c r="A120" s="148" t="s">
        <v>1784</v>
      </c>
      <c r="B120" s="149">
        <v>-154.8665</v>
      </c>
      <c r="C120" s="149">
        <v>19.2015</v>
      </c>
      <c r="D120" s="150">
        <v>3522</v>
      </c>
      <c r="E120" s="148" t="s">
        <v>1219</v>
      </c>
      <c r="F120" s="148" t="s">
        <v>1220</v>
      </c>
      <c r="G120" s="148" t="s">
        <v>1783</v>
      </c>
    </row>
    <row r="121" spans="1:7" ht="12.75">
      <c r="A121" s="148" t="s">
        <v>213</v>
      </c>
      <c r="B121" s="149">
        <v>-154.8665</v>
      </c>
      <c r="C121" s="149">
        <v>19.2015</v>
      </c>
      <c r="D121" s="150">
        <v>3522</v>
      </c>
      <c r="E121" s="148" t="s">
        <v>1219</v>
      </c>
      <c r="F121" s="148" t="s">
        <v>1220</v>
      </c>
      <c r="G121" s="148" t="s">
        <v>1649</v>
      </c>
    </row>
    <row r="122" spans="1:7" ht="12.75">
      <c r="A122" s="148" t="s">
        <v>1785</v>
      </c>
      <c r="B122" s="149">
        <v>-154.8665</v>
      </c>
      <c r="C122" s="149">
        <v>19.2015</v>
      </c>
      <c r="D122" s="150">
        <v>3522</v>
      </c>
      <c r="G122" s="148" t="s">
        <v>1786</v>
      </c>
    </row>
    <row r="123" spans="1:7" ht="12.75">
      <c r="A123" s="148" t="s">
        <v>1787</v>
      </c>
      <c r="B123" s="149">
        <v>-154.8665</v>
      </c>
      <c r="C123" s="149">
        <v>19.2015</v>
      </c>
      <c r="D123" s="150">
        <v>3522</v>
      </c>
      <c r="E123" s="148" t="s">
        <v>1219</v>
      </c>
      <c r="F123" s="148" t="s">
        <v>1220</v>
      </c>
      <c r="G123" s="148" t="s">
        <v>1783</v>
      </c>
    </row>
    <row r="124" spans="1:7" ht="12.75">
      <c r="A124" s="148" t="s">
        <v>1788</v>
      </c>
      <c r="B124" s="149">
        <v>-154.8665</v>
      </c>
      <c r="C124" s="149">
        <v>19.2015</v>
      </c>
      <c r="D124" s="150">
        <v>3523</v>
      </c>
      <c r="G124" s="148" t="s">
        <v>1789</v>
      </c>
    </row>
    <row r="125" spans="1:7" ht="12.75">
      <c r="A125" s="148" t="s">
        <v>1790</v>
      </c>
      <c r="B125" s="149"/>
      <c r="C125" s="149"/>
      <c r="D125" s="150" t="s">
        <v>1791</v>
      </c>
      <c r="E125" s="148" t="s">
        <v>1219</v>
      </c>
      <c r="F125" s="148" t="s">
        <v>1220</v>
      </c>
      <c r="G125" s="148" t="s">
        <v>1792</v>
      </c>
    </row>
    <row r="126" spans="2:3" ht="12.75">
      <c r="B126" s="149"/>
      <c r="C126" s="149"/>
    </row>
    <row r="127" spans="1:6" ht="12.75">
      <c r="A127" s="147" t="s">
        <v>1793</v>
      </c>
      <c r="B127" s="154"/>
      <c r="C127" s="149"/>
      <c r="E127" s="147"/>
      <c r="F127" s="147"/>
    </row>
    <row r="128" spans="1:7" ht="12.75">
      <c r="A128" s="148" t="s">
        <v>1794</v>
      </c>
      <c r="B128" s="155">
        <v>-155.193</v>
      </c>
      <c r="C128" s="155">
        <v>19.017</v>
      </c>
      <c r="D128" s="148">
        <v>2935</v>
      </c>
      <c r="E128" s="148" t="s">
        <v>1219</v>
      </c>
      <c r="G128" s="148" t="s">
        <v>72</v>
      </c>
    </row>
    <row r="129" spans="1:7" ht="12.75">
      <c r="A129" s="148" t="s">
        <v>1795</v>
      </c>
      <c r="B129" s="155">
        <v>-155.193</v>
      </c>
      <c r="C129" s="155">
        <v>19.019</v>
      </c>
      <c r="D129" s="148">
        <v>2889</v>
      </c>
      <c r="E129" s="148" t="s">
        <v>1219</v>
      </c>
      <c r="F129" s="148" t="s">
        <v>1220</v>
      </c>
      <c r="G129" s="148" t="s">
        <v>73</v>
      </c>
    </row>
    <row r="130" spans="1:7" ht="12.75">
      <c r="A130" s="148" t="s">
        <v>1796</v>
      </c>
      <c r="B130" s="155">
        <v>-155.193</v>
      </c>
      <c r="C130" s="155">
        <v>19.019</v>
      </c>
      <c r="D130" s="148">
        <v>2883</v>
      </c>
      <c r="E130" s="148" t="s">
        <v>1219</v>
      </c>
      <c r="F130" s="148" t="s">
        <v>1220</v>
      </c>
      <c r="G130" s="148" t="s">
        <v>73</v>
      </c>
    </row>
    <row r="131" spans="1:7" ht="12.75">
      <c r="A131" s="148" t="s">
        <v>1797</v>
      </c>
      <c r="B131" s="155">
        <v>-155.193</v>
      </c>
      <c r="C131" s="155">
        <v>19.019</v>
      </c>
      <c r="D131" s="148">
        <v>2883</v>
      </c>
      <c r="E131" s="148" t="s">
        <v>1219</v>
      </c>
      <c r="F131" s="148" t="s">
        <v>1220</v>
      </c>
      <c r="G131" s="148" t="s">
        <v>73</v>
      </c>
    </row>
    <row r="132" spans="1:7" ht="12.75">
      <c r="A132" s="148" t="s">
        <v>1798</v>
      </c>
      <c r="B132" s="155">
        <v>-155.194</v>
      </c>
      <c r="C132" s="155">
        <v>19.021</v>
      </c>
      <c r="D132" s="148">
        <v>2819</v>
      </c>
      <c r="E132" s="148" t="s">
        <v>1219</v>
      </c>
      <c r="F132" s="148" t="s">
        <v>1220</v>
      </c>
      <c r="G132" s="148" t="s">
        <v>73</v>
      </c>
    </row>
    <row r="133" spans="1:7" ht="12.75">
      <c r="A133" s="148" t="s">
        <v>1799</v>
      </c>
      <c r="B133" s="155">
        <v>-155.194</v>
      </c>
      <c r="C133" s="155">
        <v>19.022</v>
      </c>
      <c r="D133" s="148">
        <v>2808</v>
      </c>
      <c r="E133" s="148" t="s">
        <v>1219</v>
      </c>
      <c r="F133" s="148" t="s">
        <v>1220</v>
      </c>
      <c r="G133" s="148" t="s">
        <v>73</v>
      </c>
    </row>
    <row r="134" spans="1:7" ht="12.75">
      <c r="A134" s="148" t="s">
        <v>1800</v>
      </c>
      <c r="B134" s="155">
        <v>-155.195</v>
      </c>
      <c r="C134" s="155">
        <v>19.022</v>
      </c>
      <c r="D134" s="148">
        <v>2803</v>
      </c>
      <c r="E134" s="148" t="s">
        <v>1219</v>
      </c>
      <c r="F134" s="148" t="s">
        <v>1220</v>
      </c>
      <c r="G134" s="148" t="s">
        <v>73</v>
      </c>
    </row>
    <row r="135" spans="1:7" ht="12.75">
      <c r="A135" s="148" t="s">
        <v>1801</v>
      </c>
      <c r="B135" s="155">
        <v>-155.195</v>
      </c>
      <c r="C135" s="155">
        <v>19.023</v>
      </c>
      <c r="D135" s="148">
        <v>2803</v>
      </c>
      <c r="E135" s="148" t="s">
        <v>1219</v>
      </c>
      <c r="F135" s="148" t="s">
        <v>1220</v>
      </c>
      <c r="G135" s="148" t="s">
        <v>73</v>
      </c>
    </row>
    <row r="136" spans="1:7" ht="12.75">
      <c r="A136" s="148" t="s">
        <v>1802</v>
      </c>
      <c r="B136" s="155">
        <v>-155.195</v>
      </c>
      <c r="C136" s="155">
        <v>19.023</v>
      </c>
      <c r="D136" s="148">
        <v>2803</v>
      </c>
      <c r="E136" s="148" t="s">
        <v>1219</v>
      </c>
      <c r="F136" s="148" t="s">
        <v>1220</v>
      </c>
      <c r="G136" s="148" t="s">
        <v>73</v>
      </c>
    </row>
    <row r="137" spans="1:7" ht="12.75">
      <c r="A137" s="148" t="s">
        <v>1803</v>
      </c>
      <c r="B137" s="155">
        <v>-155.196</v>
      </c>
      <c r="C137" s="155">
        <v>19.026</v>
      </c>
      <c r="D137" s="148">
        <v>2728</v>
      </c>
      <c r="E137" s="148" t="s">
        <v>1219</v>
      </c>
      <c r="F137" s="148" t="s">
        <v>1220</v>
      </c>
      <c r="G137" s="148" t="s">
        <v>73</v>
      </c>
    </row>
    <row r="138" spans="1:7" ht="12.75">
      <c r="A138" s="148" t="s">
        <v>1804</v>
      </c>
      <c r="B138" s="155">
        <v>-155.196</v>
      </c>
      <c r="C138" s="155">
        <v>19.026</v>
      </c>
      <c r="D138" s="148">
        <v>2728</v>
      </c>
      <c r="E138" s="148" t="s">
        <v>1219</v>
      </c>
      <c r="F138" s="148" t="s">
        <v>1220</v>
      </c>
      <c r="G138" s="148" t="s">
        <v>73</v>
      </c>
    </row>
    <row r="139" spans="1:7" ht="12.75">
      <c r="A139" s="148" t="s">
        <v>1805</v>
      </c>
      <c r="B139" s="155">
        <v>-155.196</v>
      </c>
      <c r="C139" s="155">
        <v>19.026</v>
      </c>
      <c r="D139" s="148">
        <v>2728</v>
      </c>
      <c r="E139" s="148" t="s">
        <v>1219</v>
      </c>
      <c r="F139" s="148" t="s">
        <v>1220</v>
      </c>
      <c r="G139" s="148" t="s">
        <v>73</v>
      </c>
    </row>
    <row r="140" spans="1:7" ht="12.75">
      <c r="A140" s="148" t="s">
        <v>1806</v>
      </c>
      <c r="B140" s="155">
        <v>-155.197</v>
      </c>
      <c r="C140" s="155">
        <v>19.028</v>
      </c>
      <c r="D140" s="148">
        <v>2678</v>
      </c>
      <c r="E140" s="148" t="s">
        <v>1219</v>
      </c>
      <c r="F140" s="148" t="s">
        <v>1220</v>
      </c>
      <c r="G140" s="148" t="s">
        <v>73</v>
      </c>
    </row>
    <row r="141" spans="1:7" ht="12.75">
      <c r="A141" s="148" t="s">
        <v>1807</v>
      </c>
      <c r="B141" s="155">
        <v>-155.197</v>
      </c>
      <c r="C141" s="155">
        <v>19.028</v>
      </c>
      <c r="D141" s="148">
        <v>2678</v>
      </c>
      <c r="E141" s="148" t="s">
        <v>1219</v>
      </c>
      <c r="F141" s="148" t="s">
        <v>1220</v>
      </c>
      <c r="G141" s="148" t="s">
        <v>73</v>
      </c>
    </row>
    <row r="142" spans="1:7" ht="12.75">
      <c r="A142" s="148" t="s">
        <v>1808</v>
      </c>
      <c r="B142" s="155">
        <v>-155.197</v>
      </c>
      <c r="C142" s="155">
        <v>19.028</v>
      </c>
      <c r="D142" s="148">
        <v>2678</v>
      </c>
      <c r="E142" s="148" t="s">
        <v>1219</v>
      </c>
      <c r="F142" s="148" t="s">
        <v>1220</v>
      </c>
      <c r="G142" s="148" t="s">
        <v>73</v>
      </c>
    </row>
    <row r="143" spans="1:7" ht="12.75">
      <c r="A143" s="148" t="s">
        <v>1809</v>
      </c>
      <c r="B143" s="155">
        <v>-155.198</v>
      </c>
      <c r="C143" s="155">
        <v>19.028</v>
      </c>
      <c r="D143" s="148">
        <v>2658</v>
      </c>
      <c r="E143" s="148" t="s">
        <v>1219</v>
      </c>
      <c r="F143" s="148" t="s">
        <v>1220</v>
      </c>
      <c r="G143" s="148" t="s">
        <v>73</v>
      </c>
    </row>
    <row r="144" spans="1:7" ht="12.75">
      <c r="A144" s="148" t="s">
        <v>1810</v>
      </c>
      <c r="B144" s="155">
        <v>-155.198</v>
      </c>
      <c r="C144" s="155">
        <v>19.028</v>
      </c>
      <c r="D144" s="148">
        <v>2658</v>
      </c>
      <c r="E144" s="148" t="s">
        <v>1219</v>
      </c>
      <c r="F144" s="148" t="s">
        <v>1220</v>
      </c>
      <c r="G144" s="148" t="s">
        <v>73</v>
      </c>
    </row>
    <row r="145" spans="1:7" ht="12.75">
      <c r="A145" s="148" t="s">
        <v>1811</v>
      </c>
      <c r="B145" s="155">
        <v>-155.2</v>
      </c>
      <c r="C145" s="155">
        <v>19.031</v>
      </c>
      <c r="D145" s="148">
        <v>2568</v>
      </c>
      <c r="E145" s="148" t="s">
        <v>1219</v>
      </c>
      <c r="F145" s="148" t="s">
        <v>1220</v>
      </c>
      <c r="G145" s="148" t="s">
        <v>74</v>
      </c>
    </row>
    <row r="146" spans="1:7" ht="12.75">
      <c r="A146" s="148" t="s">
        <v>1812</v>
      </c>
      <c r="B146" s="155">
        <v>-155.2</v>
      </c>
      <c r="C146" s="155">
        <v>19.031</v>
      </c>
      <c r="D146" s="148">
        <v>2568</v>
      </c>
      <c r="E146" s="148" t="s">
        <v>1219</v>
      </c>
      <c r="F146" s="148" t="s">
        <v>1220</v>
      </c>
      <c r="G146" s="148" t="s">
        <v>74</v>
      </c>
    </row>
    <row r="147" spans="1:7" ht="12.75">
      <c r="A147" s="148" t="s">
        <v>1813</v>
      </c>
      <c r="B147" s="155">
        <v>-155.201</v>
      </c>
      <c r="C147" s="155">
        <v>19.034</v>
      </c>
      <c r="D147" s="148">
        <v>2483</v>
      </c>
      <c r="E147" s="148" t="s">
        <v>1219</v>
      </c>
      <c r="F147" s="148" t="s">
        <v>1220</v>
      </c>
      <c r="G147" s="148" t="s">
        <v>73</v>
      </c>
    </row>
    <row r="148" spans="1:7" ht="12.75">
      <c r="A148" s="148" t="s">
        <v>1814</v>
      </c>
      <c r="B148" s="155">
        <v>-155.201</v>
      </c>
      <c r="C148" s="155">
        <v>19.034</v>
      </c>
      <c r="D148" s="148">
        <v>2483</v>
      </c>
      <c r="E148" s="148" t="s">
        <v>1219</v>
      </c>
      <c r="F148" s="148" t="s">
        <v>1220</v>
      </c>
      <c r="G148" s="148" t="s">
        <v>73</v>
      </c>
    </row>
    <row r="149" spans="1:7" ht="12.75">
      <c r="A149" s="148" t="s">
        <v>1815</v>
      </c>
      <c r="B149" s="155">
        <v>-155.202</v>
      </c>
      <c r="C149" s="155">
        <v>19.035</v>
      </c>
      <c r="D149" s="148">
        <v>2429</v>
      </c>
      <c r="E149" s="148" t="s">
        <v>1219</v>
      </c>
      <c r="F149" s="148" t="s">
        <v>1220</v>
      </c>
      <c r="G149" s="148" t="s">
        <v>73</v>
      </c>
    </row>
    <row r="150" spans="1:7" ht="12.75">
      <c r="A150" s="148" t="s">
        <v>1816</v>
      </c>
      <c r="B150" s="155">
        <v>-155.203</v>
      </c>
      <c r="C150" s="155">
        <v>19.036</v>
      </c>
      <c r="D150" s="148">
        <v>2411</v>
      </c>
      <c r="E150" s="148" t="s">
        <v>1219</v>
      </c>
      <c r="F150" s="148" t="s">
        <v>1220</v>
      </c>
      <c r="G150" s="148" t="s">
        <v>73</v>
      </c>
    </row>
    <row r="151" spans="1:7" ht="12.75">
      <c r="A151" s="148" t="s">
        <v>1817</v>
      </c>
      <c r="B151" s="155">
        <v>-155.204</v>
      </c>
      <c r="C151" s="155">
        <v>19.039</v>
      </c>
      <c r="D151" s="148">
        <v>2307</v>
      </c>
      <c r="E151" s="148" t="s">
        <v>1219</v>
      </c>
      <c r="F151" s="148" t="s">
        <v>1220</v>
      </c>
      <c r="G151" s="148" t="s">
        <v>75</v>
      </c>
    </row>
    <row r="152" spans="1:7" ht="12.75">
      <c r="A152" s="148" t="s">
        <v>1818</v>
      </c>
      <c r="B152" s="155">
        <v>-155.207</v>
      </c>
      <c r="C152" s="155">
        <v>19.045</v>
      </c>
      <c r="D152" s="148">
        <v>2137</v>
      </c>
      <c r="E152" s="148" t="s">
        <v>1219</v>
      </c>
      <c r="F152" s="148" t="s">
        <v>1220</v>
      </c>
      <c r="G152" s="148" t="s">
        <v>74</v>
      </c>
    </row>
    <row r="153" spans="1:7" ht="12.75">
      <c r="A153" s="148" t="s">
        <v>1819</v>
      </c>
      <c r="B153" s="155">
        <v>-155.207</v>
      </c>
      <c r="C153" s="155">
        <v>19.045</v>
      </c>
      <c r="D153" s="148">
        <v>2137</v>
      </c>
      <c r="E153" s="148" t="s">
        <v>1219</v>
      </c>
      <c r="F153" s="148" t="s">
        <v>1220</v>
      </c>
      <c r="G153" s="148" t="s">
        <v>74</v>
      </c>
    </row>
    <row r="154" spans="1:7" ht="12.75">
      <c r="A154" s="148" t="s">
        <v>1820</v>
      </c>
      <c r="B154" s="155">
        <v>-155.207</v>
      </c>
      <c r="C154" s="155">
        <v>19.046</v>
      </c>
      <c r="D154" s="148">
        <v>2137</v>
      </c>
      <c r="E154" s="148" t="s">
        <v>1219</v>
      </c>
      <c r="F154" s="148" t="s">
        <v>1220</v>
      </c>
      <c r="G154" s="148" t="s">
        <v>74</v>
      </c>
    </row>
    <row r="155" spans="1:7" ht="12.75">
      <c r="A155" s="148" t="s">
        <v>1821</v>
      </c>
      <c r="B155" s="155">
        <v>-155.207</v>
      </c>
      <c r="C155" s="155">
        <v>19.046</v>
      </c>
      <c r="D155" s="148">
        <v>2137</v>
      </c>
      <c r="E155" s="148" t="s">
        <v>1219</v>
      </c>
      <c r="F155" s="148" t="s">
        <v>1220</v>
      </c>
      <c r="G155" s="148" t="s">
        <v>74</v>
      </c>
    </row>
    <row r="156" spans="2:4" ht="12.75">
      <c r="B156" s="155"/>
      <c r="C156" s="155"/>
      <c r="D156" s="148"/>
    </row>
    <row r="157" spans="1:6" ht="12.75">
      <c r="A157" s="147" t="s">
        <v>1822</v>
      </c>
      <c r="B157" s="149"/>
      <c r="C157" s="149"/>
      <c r="E157" s="147"/>
      <c r="F157" s="147"/>
    </row>
    <row r="158" spans="1:7" ht="12.75">
      <c r="A158" s="148" t="s">
        <v>1823</v>
      </c>
      <c r="B158" s="155">
        <v>-155.103</v>
      </c>
      <c r="C158" s="155">
        <v>19.131</v>
      </c>
      <c r="D158" s="148">
        <v>2568</v>
      </c>
      <c r="E158" s="148" t="s">
        <v>1555</v>
      </c>
      <c r="F158" s="148" t="s">
        <v>1220</v>
      </c>
      <c r="G158" s="148" t="s">
        <v>1824</v>
      </c>
    </row>
    <row r="159" spans="1:7" ht="12.75">
      <c r="A159" s="148" t="s">
        <v>1825</v>
      </c>
      <c r="B159" s="155">
        <v>-155.105</v>
      </c>
      <c r="C159" s="155">
        <v>19.132</v>
      </c>
      <c r="D159" s="148">
        <v>2539</v>
      </c>
      <c r="E159" s="148" t="s">
        <v>1555</v>
      </c>
      <c r="F159" s="148" t="s">
        <v>1220</v>
      </c>
      <c r="G159" s="148" t="s">
        <v>1824</v>
      </c>
    </row>
    <row r="160" spans="1:7" ht="12.75">
      <c r="A160" s="148" t="s">
        <v>1826</v>
      </c>
      <c r="B160" s="155">
        <v>-155.105</v>
      </c>
      <c r="C160" s="155">
        <v>19.132</v>
      </c>
      <c r="D160" s="148">
        <v>2539</v>
      </c>
      <c r="E160" s="148" t="s">
        <v>1555</v>
      </c>
      <c r="F160" s="148" t="s">
        <v>1220</v>
      </c>
      <c r="G160" s="148" t="s">
        <v>1827</v>
      </c>
    </row>
    <row r="161" spans="1:7" ht="12.75">
      <c r="A161" s="148" t="s">
        <v>1828</v>
      </c>
      <c r="B161" s="155">
        <v>-155.106</v>
      </c>
      <c r="C161" s="155">
        <v>19.133</v>
      </c>
      <c r="D161" s="148">
        <v>2515</v>
      </c>
      <c r="E161" s="148" t="s">
        <v>1555</v>
      </c>
      <c r="F161" s="148" t="s">
        <v>1220</v>
      </c>
      <c r="G161" s="148" t="s">
        <v>1829</v>
      </c>
    </row>
    <row r="162" spans="1:7" ht="12.75">
      <c r="A162" s="148" t="s">
        <v>1830</v>
      </c>
      <c r="B162" s="155">
        <v>-155.106</v>
      </c>
      <c r="C162" s="155">
        <v>19.134</v>
      </c>
      <c r="D162" s="148">
        <v>2496</v>
      </c>
      <c r="E162" s="148" t="s">
        <v>1555</v>
      </c>
      <c r="F162" s="148" t="s">
        <v>1220</v>
      </c>
      <c r="G162" s="148" t="s">
        <v>1831</v>
      </c>
    </row>
    <row r="163" spans="1:7" ht="12.75">
      <c r="A163" s="148" t="s">
        <v>1832</v>
      </c>
      <c r="B163" s="155">
        <v>-155.107</v>
      </c>
      <c r="C163" s="155">
        <v>19.134</v>
      </c>
      <c r="D163" s="148">
        <v>2472</v>
      </c>
      <c r="E163" s="148" t="s">
        <v>1555</v>
      </c>
      <c r="F163" s="148" t="s">
        <v>1220</v>
      </c>
      <c r="G163" s="148" t="s">
        <v>1829</v>
      </c>
    </row>
    <row r="164" spans="1:7" ht="12.75">
      <c r="A164" s="148" t="s">
        <v>1833</v>
      </c>
      <c r="B164" s="155">
        <v>-155.107</v>
      </c>
      <c r="C164" s="155">
        <v>19.134</v>
      </c>
      <c r="D164" s="148">
        <v>2472</v>
      </c>
      <c r="E164" s="148" t="s">
        <v>1555</v>
      </c>
      <c r="F164" s="148" t="s">
        <v>1220</v>
      </c>
      <c r="G164" s="148" t="s">
        <v>1824</v>
      </c>
    </row>
    <row r="165" spans="1:7" ht="12.75">
      <c r="A165" s="148" t="s">
        <v>1834</v>
      </c>
      <c r="B165" s="155">
        <v>-155.108</v>
      </c>
      <c r="C165" s="155">
        <v>19.136</v>
      </c>
      <c r="D165" s="148">
        <v>2446</v>
      </c>
      <c r="E165" s="148" t="s">
        <v>1555</v>
      </c>
      <c r="F165" s="148" t="s">
        <v>1220</v>
      </c>
      <c r="G165" s="148" t="s">
        <v>1824</v>
      </c>
    </row>
    <row r="166" spans="1:7" ht="12.75">
      <c r="A166" s="148" t="s">
        <v>1835</v>
      </c>
      <c r="B166" s="155">
        <v>-155.111</v>
      </c>
      <c r="C166" s="155">
        <v>19.137</v>
      </c>
      <c r="D166" s="148">
        <v>2372</v>
      </c>
      <c r="E166" s="148" t="s">
        <v>1555</v>
      </c>
      <c r="F166" s="148" t="s">
        <v>1220</v>
      </c>
      <c r="G166" s="148" t="s">
        <v>1836</v>
      </c>
    </row>
    <row r="167" spans="1:7" ht="12.75">
      <c r="A167" s="148" t="s">
        <v>1837</v>
      </c>
      <c r="B167" s="155">
        <v>-155.114</v>
      </c>
      <c r="C167" s="155">
        <v>19.14</v>
      </c>
      <c r="D167" s="148">
        <v>2338</v>
      </c>
      <c r="E167" s="148" t="s">
        <v>1555</v>
      </c>
      <c r="F167" s="148" t="s">
        <v>1220</v>
      </c>
      <c r="G167" s="148" t="s">
        <v>1824</v>
      </c>
    </row>
    <row r="168" spans="1:7" ht="12.75">
      <c r="A168" s="148" t="s">
        <v>1838</v>
      </c>
      <c r="B168" s="155">
        <v>-155.117</v>
      </c>
      <c r="C168" s="155">
        <v>19.143</v>
      </c>
      <c r="D168" s="148">
        <v>2243</v>
      </c>
      <c r="E168" s="148" t="s">
        <v>1555</v>
      </c>
      <c r="F168" s="148" t="s">
        <v>1220</v>
      </c>
      <c r="G168" s="148" t="s">
        <v>1827</v>
      </c>
    </row>
    <row r="169" spans="1:7" ht="12.75">
      <c r="A169" s="148" t="s">
        <v>1839</v>
      </c>
      <c r="B169" s="155">
        <v>-155.119</v>
      </c>
      <c r="C169" s="155">
        <v>19.146</v>
      </c>
      <c r="D169" s="148">
        <v>2213</v>
      </c>
      <c r="E169" s="148" t="s">
        <v>1555</v>
      </c>
      <c r="F169" s="148" t="s">
        <v>1220</v>
      </c>
      <c r="G169" s="148" t="s">
        <v>1824</v>
      </c>
    </row>
    <row r="170" spans="1:7" ht="12.75">
      <c r="A170" s="148" t="s">
        <v>1840</v>
      </c>
      <c r="B170" s="155">
        <v>-155.123</v>
      </c>
      <c r="C170" s="155">
        <v>19.149</v>
      </c>
      <c r="D170" s="148">
        <v>2204</v>
      </c>
      <c r="E170" s="148" t="s">
        <v>1555</v>
      </c>
      <c r="F170" s="148" t="s">
        <v>1220</v>
      </c>
      <c r="G170" s="148" t="s">
        <v>1831</v>
      </c>
    </row>
    <row r="171" spans="1:7" ht="12.75">
      <c r="A171" s="148" t="s">
        <v>1841</v>
      </c>
      <c r="B171" s="155">
        <v>-155.124</v>
      </c>
      <c r="C171" s="155">
        <v>19.151</v>
      </c>
      <c r="D171" s="148">
        <v>2181</v>
      </c>
      <c r="E171" s="148" t="s">
        <v>1555</v>
      </c>
      <c r="F171" s="148" t="s">
        <v>1220</v>
      </c>
      <c r="G171" s="148" t="s">
        <v>1831</v>
      </c>
    </row>
    <row r="172" spans="1:7" ht="12.75">
      <c r="A172" s="148" t="s">
        <v>1842</v>
      </c>
      <c r="B172" s="155">
        <v>-155.125</v>
      </c>
      <c r="C172" s="155">
        <v>19.152</v>
      </c>
      <c r="D172" s="148">
        <v>2156</v>
      </c>
      <c r="E172" s="148" t="s">
        <v>1555</v>
      </c>
      <c r="F172" s="148" t="s">
        <v>1220</v>
      </c>
      <c r="G172" s="148" t="s">
        <v>1831</v>
      </c>
    </row>
    <row r="173" spans="1:7" ht="12.75">
      <c r="A173" s="148" t="s">
        <v>1843</v>
      </c>
      <c r="B173" s="155">
        <v>-155.127</v>
      </c>
      <c r="C173" s="155">
        <v>19.153</v>
      </c>
      <c r="D173" s="148">
        <v>2085</v>
      </c>
      <c r="E173" s="148" t="s">
        <v>1555</v>
      </c>
      <c r="F173" s="148" t="s">
        <v>1220</v>
      </c>
      <c r="G173" s="148" t="s">
        <v>1831</v>
      </c>
    </row>
    <row r="174" spans="2:4" ht="12.75">
      <c r="B174" s="155"/>
      <c r="C174" s="155"/>
      <c r="D174" s="148"/>
    </row>
    <row r="175" spans="1:6" ht="12.75">
      <c r="A175" s="146" t="s">
        <v>1844</v>
      </c>
      <c r="B175" s="155"/>
      <c r="C175" s="155"/>
      <c r="E175" s="146"/>
      <c r="F175" s="146"/>
    </row>
    <row r="176" spans="1:7" ht="12.75">
      <c r="A176" s="148" t="s">
        <v>1845</v>
      </c>
      <c r="B176" s="155">
        <v>-155.277</v>
      </c>
      <c r="C176" s="155">
        <v>19.093</v>
      </c>
      <c r="D176" s="148">
        <v>1715</v>
      </c>
      <c r="E176" s="148" t="s">
        <v>1219</v>
      </c>
      <c r="G176" s="148" t="s">
        <v>76</v>
      </c>
    </row>
    <row r="177" spans="1:7" ht="12.75">
      <c r="A177" s="148" t="s">
        <v>1846</v>
      </c>
      <c r="B177" s="155">
        <v>-155.277</v>
      </c>
      <c r="C177" s="155">
        <v>19.093</v>
      </c>
      <c r="D177" s="148">
        <v>1715</v>
      </c>
      <c r="E177" s="148" t="s">
        <v>1219</v>
      </c>
      <c r="G177" s="148" t="s">
        <v>76</v>
      </c>
    </row>
    <row r="178" spans="1:7" ht="12.75">
      <c r="A178" s="148" t="s">
        <v>1847</v>
      </c>
      <c r="B178" s="155">
        <v>-155.276</v>
      </c>
      <c r="C178" s="155">
        <v>19.097</v>
      </c>
      <c r="D178" s="148">
        <v>1639</v>
      </c>
      <c r="E178" s="148" t="s">
        <v>1219</v>
      </c>
      <c r="G178" s="148" t="s">
        <v>77</v>
      </c>
    </row>
    <row r="179" spans="1:7" ht="12.75">
      <c r="A179" s="148" t="s">
        <v>1848</v>
      </c>
      <c r="B179" s="155">
        <v>-155.276</v>
      </c>
      <c r="C179" s="155">
        <v>19.097</v>
      </c>
      <c r="D179" s="148">
        <v>1639</v>
      </c>
      <c r="E179" s="148" t="s">
        <v>1219</v>
      </c>
      <c r="G179" s="148" t="s">
        <v>77</v>
      </c>
    </row>
    <row r="180" spans="1:7" ht="12.75">
      <c r="A180" s="148" t="s">
        <v>1849</v>
      </c>
      <c r="B180" s="155">
        <v>-155.276</v>
      </c>
      <c r="C180" s="155">
        <v>19.101</v>
      </c>
      <c r="D180" s="148">
        <v>1534</v>
      </c>
      <c r="E180" s="148" t="s">
        <v>1219</v>
      </c>
      <c r="G180" s="148" t="s">
        <v>78</v>
      </c>
    </row>
    <row r="181" spans="1:7" ht="12.75">
      <c r="A181" s="148" t="s">
        <v>1850</v>
      </c>
      <c r="B181" s="155">
        <v>-155.276</v>
      </c>
      <c r="C181" s="155">
        <v>19.101</v>
      </c>
      <c r="D181" s="148">
        <v>1532</v>
      </c>
      <c r="E181" s="148" t="s">
        <v>1219</v>
      </c>
      <c r="G181" s="148" t="s">
        <v>76</v>
      </c>
    </row>
    <row r="182" spans="1:7" ht="12.75">
      <c r="A182" s="148" t="s">
        <v>1851</v>
      </c>
      <c r="B182" s="155">
        <v>-155.276</v>
      </c>
      <c r="C182" s="155">
        <v>19.104</v>
      </c>
      <c r="D182" s="148">
        <v>1456</v>
      </c>
      <c r="E182" s="148" t="s">
        <v>1219</v>
      </c>
      <c r="G182" s="148" t="s">
        <v>0</v>
      </c>
    </row>
    <row r="183" spans="1:7" ht="12.75">
      <c r="A183" s="148" t="s">
        <v>1852</v>
      </c>
      <c r="B183" s="155">
        <v>-155.276</v>
      </c>
      <c r="C183" s="155">
        <v>19.104</v>
      </c>
      <c r="D183" s="148">
        <v>1456</v>
      </c>
      <c r="E183" s="148" t="s">
        <v>1219</v>
      </c>
      <c r="G183" s="148" t="s">
        <v>1</v>
      </c>
    </row>
    <row r="184" spans="1:7" ht="12.75">
      <c r="A184" s="148" t="s">
        <v>1853</v>
      </c>
      <c r="B184" s="155">
        <v>-155.277</v>
      </c>
      <c r="C184" s="155">
        <v>19.105</v>
      </c>
      <c r="D184" s="148">
        <v>1404</v>
      </c>
      <c r="E184" s="148" t="s">
        <v>1219</v>
      </c>
      <c r="F184" s="148" t="s">
        <v>1220</v>
      </c>
      <c r="G184" s="148" t="s">
        <v>1824</v>
      </c>
    </row>
    <row r="185" spans="1:7" ht="12.75">
      <c r="A185" s="148" t="s">
        <v>1854</v>
      </c>
      <c r="B185" s="155">
        <v>-155.277</v>
      </c>
      <c r="C185" s="155">
        <v>19.105</v>
      </c>
      <c r="D185" s="148">
        <v>1404</v>
      </c>
      <c r="E185" s="148" t="s">
        <v>1219</v>
      </c>
      <c r="F185" s="148" t="s">
        <v>1220</v>
      </c>
      <c r="G185" s="148" t="s">
        <v>2</v>
      </c>
    </row>
    <row r="186" spans="1:7" ht="12.75">
      <c r="A186" s="148" t="s">
        <v>1855</v>
      </c>
      <c r="B186" s="155">
        <v>-155.277</v>
      </c>
      <c r="C186" s="155">
        <v>19.107</v>
      </c>
      <c r="D186" s="148">
        <v>1329</v>
      </c>
      <c r="E186" s="148" t="s">
        <v>1219</v>
      </c>
      <c r="G186" s="148" t="s">
        <v>3</v>
      </c>
    </row>
    <row r="187" spans="1:7" ht="12.75">
      <c r="A187" s="148" t="s">
        <v>1856</v>
      </c>
      <c r="B187" s="155">
        <v>-155.277</v>
      </c>
      <c r="C187" s="155">
        <v>19.107</v>
      </c>
      <c r="D187" s="148">
        <v>1329</v>
      </c>
      <c r="E187" s="148" t="s">
        <v>1219</v>
      </c>
      <c r="G187" s="148" t="s">
        <v>4</v>
      </c>
    </row>
    <row r="188" spans="1:7" ht="12.75">
      <c r="A188" s="148" t="s">
        <v>1857</v>
      </c>
      <c r="B188" s="155">
        <v>-155.277</v>
      </c>
      <c r="C188" s="155">
        <v>19.109</v>
      </c>
      <c r="D188" s="148">
        <v>1288</v>
      </c>
      <c r="E188" s="148" t="s">
        <v>1219</v>
      </c>
      <c r="G188" s="148" t="s">
        <v>5</v>
      </c>
    </row>
    <row r="189" spans="1:7" ht="12.75">
      <c r="A189" s="148" t="s">
        <v>1858</v>
      </c>
      <c r="B189" s="155">
        <v>-155.277</v>
      </c>
      <c r="C189" s="155">
        <v>19.11</v>
      </c>
      <c r="D189" s="148">
        <v>1230</v>
      </c>
      <c r="E189" s="148" t="s">
        <v>1219</v>
      </c>
      <c r="F189" s="148" t="s">
        <v>1220</v>
      </c>
      <c r="G189" s="148" t="s">
        <v>6</v>
      </c>
    </row>
    <row r="190" spans="1:7" ht="12.75">
      <c r="A190" s="148" t="s">
        <v>1859</v>
      </c>
      <c r="B190" s="155">
        <v>-155.277</v>
      </c>
      <c r="C190" s="155">
        <v>19.11</v>
      </c>
      <c r="D190" s="148">
        <v>1230</v>
      </c>
      <c r="E190" s="148" t="s">
        <v>1219</v>
      </c>
      <c r="F190" s="148" t="s">
        <v>1220</v>
      </c>
      <c r="G190" s="148" t="s">
        <v>7</v>
      </c>
    </row>
    <row r="191" spans="1:7" ht="12.75">
      <c r="A191" s="148" t="s">
        <v>1860</v>
      </c>
      <c r="B191" s="155">
        <v>-155.276</v>
      </c>
      <c r="C191" s="155">
        <v>19.114</v>
      </c>
      <c r="D191" s="148">
        <v>1100</v>
      </c>
      <c r="E191" s="148" t="s">
        <v>1219</v>
      </c>
      <c r="G191" s="148" t="s">
        <v>1824</v>
      </c>
    </row>
    <row r="192" spans="1:7" ht="12.75">
      <c r="A192" s="148" t="s">
        <v>1861</v>
      </c>
      <c r="B192" s="155">
        <v>-155.276</v>
      </c>
      <c r="C192" s="155">
        <v>19.114</v>
      </c>
      <c r="D192" s="148">
        <v>1101</v>
      </c>
      <c r="E192" s="148" t="s">
        <v>1219</v>
      </c>
      <c r="G192" s="148" t="s">
        <v>1824</v>
      </c>
    </row>
    <row r="193" spans="1:7" ht="12.75">
      <c r="A193" s="148" t="s">
        <v>1862</v>
      </c>
      <c r="B193" s="155">
        <v>-155.276</v>
      </c>
      <c r="C193" s="155">
        <v>19.116</v>
      </c>
      <c r="D193" s="148">
        <v>1035</v>
      </c>
      <c r="E193" s="148" t="s">
        <v>1219</v>
      </c>
      <c r="F193" s="148" t="s">
        <v>1220</v>
      </c>
      <c r="G193" s="148" t="s">
        <v>6</v>
      </c>
    </row>
    <row r="194" spans="1:7" ht="12.75">
      <c r="A194" s="148" t="s">
        <v>1863</v>
      </c>
      <c r="B194" s="155">
        <v>-155.276</v>
      </c>
      <c r="C194" s="155">
        <v>19.116</v>
      </c>
      <c r="D194" s="148">
        <v>1034</v>
      </c>
      <c r="E194" s="148" t="s">
        <v>1219</v>
      </c>
      <c r="F194" s="148" t="s">
        <v>1220</v>
      </c>
      <c r="G194" s="148" t="s">
        <v>1824</v>
      </c>
    </row>
    <row r="195" spans="1:7" ht="12.75">
      <c r="A195" s="148" t="s">
        <v>1864</v>
      </c>
      <c r="B195" s="155">
        <v>-155.276</v>
      </c>
      <c r="C195" s="155">
        <v>19.119</v>
      </c>
      <c r="D195" s="148">
        <v>962</v>
      </c>
      <c r="E195" s="148" t="s">
        <v>1219</v>
      </c>
      <c r="F195" s="148" t="s">
        <v>1220</v>
      </c>
      <c r="G195" s="148" t="s">
        <v>3</v>
      </c>
    </row>
    <row r="196" spans="1:7" ht="12.75">
      <c r="A196" s="148" t="s">
        <v>1696</v>
      </c>
      <c r="B196" s="155">
        <v>-155.276</v>
      </c>
      <c r="C196" s="155">
        <v>19.122</v>
      </c>
      <c r="D196" s="148">
        <v>889</v>
      </c>
      <c r="E196" s="148" t="s">
        <v>1219</v>
      </c>
      <c r="G196" s="148" t="s">
        <v>4</v>
      </c>
    </row>
    <row r="197" spans="1:7" ht="12.75">
      <c r="A197" s="148" t="s">
        <v>1697</v>
      </c>
      <c r="B197" s="155">
        <v>-155.276</v>
      </c>
      <c r="C197" s="155">
        <v>19.122</v>
      </c>
      <c r="D197" s="148">
        <v>889</v>
      </c>
      <c r="E197" s="148" t="s">
        <v>1219</v>
      </c>
      <c r="G197" s="148" t="s">
        <v>4</v>
      </c>
    </row>
    <row r="198" spans="1:7" ht="12.75">
      <c r="A198" s="148" t="s">
        <v>1698</v>
      </c>
      <c r="B198" s="155">
        <v>-155.276</v>
      </c>
      <c r="C198" s="155">
        <v>19.122</v>
      </c>
      <c r="D198" s="148">
        <v>889</v>
      </c>
      <c r="E198" s="148" t="s">
        <v>1219</v>
      </c>
      <c r="G198" s="148" t="s">
        <v>3</v>
      </c>
    </row>
    <row r="199" spans="1:7" ht="12.75">
      <c r="A199" s="148" t="s">
        <v>1699</v>
      </c>
      <c r="B199" s="155">
        <v>-155.276</v>
      </c>
      <c r="C199" s="155">
        <v>19.126</v>
      </c>
      <c r="D199" s="148">
        <v>744</v>
      </c>
      <c r="E199" s="148" t="s">
        <v>1219</v>
      </c>
      <c r="F199" s="148" t="s">
        <v>1220</v>
      </c>
      <c r="G199" s="148" t="s">
        <v>1824</v>
      </c>
    </row>
    <row r="200" spans="1:7" ht="12.75">
      <c r="A200" s="148" t="s">
        <v>1700</v>
      </c>
      <c r="B200" s="155">
        <v>-155.276</v>
      </c>
      <c r="C200" s="155">
        <v>19.126</v>
      </c>
      <c r="D200" s="148">
        <v>743</v>
      </c>
      <c r="E200" s="148" t="s">
        <v>1219</v>
      </c>
      <c r="F200" s="148" t="s">
        <v>1220</v>
      </c>
      <c r="G200" s="148" t="s">
        <v>1824</v>
      </c>
    </row>
    <row r="201" spans="1:7" ht="12.75">
      <c r="A201" s="148" t="s">
        <v>1701</v>
      </c>
      <c r="B201" s="155">
        <v>-155.276</v>
      </c>
      <c r="C201" s="155">
        <v>19.126</v>
      </c>
      <c r="D201" s="148">
        <v>742</v>
      </c>
      <c r="E201" s="148" t="s">
        <v>1219</v>
      </c>
      <c r="F201" s="148" t="s">
        <v>1220</v>
      </c>
      <c r="G201" s="148" t="s">
        <v>3</v>
      </c>
    </row>
    <row r="202" spans="1:7" ht="12.75">
      <c r="A202" s="157"/>
      <c r="B202" s="158"/>
      <c r="C202" s="159"/>
      <c r="D202" s="144"/>
      <c r="E202" s="157"/>
      <c r="F202" s="157"/>
      <c r="G202" s="144"/>
    </row>
    <row r="203" spans="1:6" ht="12.75">
      <c r="A203" s="160" t="s">
        <v>1702</v>
      </c>
      <c r="B203" s="151"/>
      <c r="C203" s="149"/>
      <c r="D203" s="148"/>
      <c r="E203" s="160"/>
      <c r="F203" s="160"/>
    </row>
    <row r="204" spans="1:7" ht="12.75">
      <c r="A204" s="161" t="s">
        <v>1703</v>
      </c>
      <c r="B204" s="149">
        <v>-155.055645</v>
      </c>
      <c r="C204" s="149">
        <v>18.999618333333334</v>
      </c>
      <c r="D204" s="148">
        <v>3468</v>
      </c>
      <c r="E204" s="161" t="s">
        <v>1212</v>
      </c>
      <c r="F204" s="161" t="s">
        <v>1220</v>
      </c>
      <c r="G204" s="148" t="s">
        <v>8</v>
      </c>
    </row>
    <row r="205" spans="1:7" ht="12.75">
      <c r="A205" s="161" t="s">
        <v>1704</v>
      </c>
      <c r="B205" s="149">
        <v>-155.05700166666668</v>
      </c>
      <c r="C205" s="149">
        <v>19.000913333333333</v>
      </c>
      <c r="D205" s="148">
        <v>3382</v>
      </c>
      <c r="E205" s="161" t="s">
        <v>1212</v>
      </c>
      <c r="F205" s="161" t="s">
        <v>1220</v>
      </c>
      <c r="G205" s="148" t="s">
        <v>9</v>
      </c>
    </row>
    <row r="206" spans="1:7" ht="12.75">
      <c r="A206" s="161" t="s">
        <v>1705</v>
      </c>
      <c r="B206" s="149">
        <v>-155.05764166666665</v>
      </c>
      <c r="C206" s="149">
        <v>19.001261666666668</v>
      </c>
      <c r="D206" s="148">
        <v>3343</v>
      </c>
      <c r="E206" s="161" t="s">
        <v>1212</v>
      </c>
      <c r="F206" s="161" t="s">
        <v>1220</v>
      </c>
      <c r="G206" s="148" t="s">
        <v>10</v>
      </c>
    </row>
    <row r="207" spans="1:7" ht="12.75">
      <c r="A207" s="161" t="s">
        <v>1706</v>
      </c>
      <c r="B207" s="149">
        <v>-155.05769833333332</v>
      </c>
      <c r="C207" s="149">
        <v>19.001371666666667</v>
      </c>
      <c r="D207" s="148">
        <v>3317</v>
      </c>
      <c r="E207" s="161" t="s">
        <v>1212</v>
      </c>
      <c r="F207" s="161" t="s">
        <v>1220</v>
      </c>
      <c r="G207" s="148" t="s">
        <v>9</v>
      </c>
    </row>
    <row r="208" spans="1:7" ht="12.75">
      <c r="A208" s="161" t="s">
        <v>1707</v>
      </c>
      <c r="B208" s="149">
        <v>-155.05769833333332</v>
      </c>
      <c r="C208" s="149">
        <v>19.001371666666667</v>
      </c>
      <c r="D208" s="148">
        <v>3317</v>
      </c>
      <c r="E208" s="161" t="s">
        <v>1212</v>
      </c>
      <c r="F208" s="161" t="s">
        <v>1220</v>
      </c>
      <c r="G208" s="148" t="s">
        <v>11</v>
      </c>
    </row>
    <row r="209" spans="1:7" ht="12.75">
      <c r="A209" s="161" t="s">
        <v>1708</v>
      </c>
      <c r="B209" s="149">
        <v>-155.05944</v>
      </c>
      <c r="C209" s="149">
        <v>19.002906666666668</v>
      </c>
      <c r="D209" s="148">
        <v>3175</v>
      </c>
      <c r="E209" s="161" t="s">
        <v>1212</v>
      </c>
      <c r="F209" s="161" t="s">
        <v>1220</v>
      </c>
      <c r="G209" s="148" t="s">
        <v>12</v>
      </c>
    </row>
    <row r="210" spans="1:7" ht="12.75">
      <c r="A210" s="161" t="s">
        <v>1709</v>
      </c>
      <c r="B210" s="149">
        <v>-155.05973166666666</v>
      </c>
      <c r="C210" s="149">
        <v>19.003051666666668</v>
      </c>
      <c r="D210" s="148">
        <v>3151</v>
      </c>
      <c r="E210" s="161" t="s">
        <v>1219</v>
      </c>
      <c r="F210" s="161" t="s">
        <v>1220</v>
      </c>
      <c r="G210" s="148" t="s">
        <v>13</v>
      </c>
    </row>
    <row r="211" spans="1:7" ht="12.75">
      <c r="A211" s="161" t="s">
        <v>1710</v>
      </c>
      <c r="B211" s="149">
        <v>-155.062315</v>
      </c>
      <c r="C211" s="149">
        <v>19.005653333333335</v>
      </c>
      <c r="D211" s="148">
        <v>2948</v>
      </c>
      <c r="E211" s="161" t="s">
        <v>1212</v>
      </c>
      <c r="F211" s="161"/>
      <c r="G211" s="148" t="s">
        <v>1711</v>
      </c>
    </row>
    <row r="212" spans="1:7" ht="12.75">
      <c r="A212" s="161" t="s">
        <v>1712</v>
      </c>
      <c r="B212" s="149">
        <v>-155.062315</v>
      </c>
      <c r="C212" s="149">
        <v>19.005653333333335</v>
      </c>
      <c r="D212" s="148">
        <v>2948</v>
      </c>
      <c r="E212" s="161" t="s">
        <v>1212</v>
      </c>
      <c r="F212" s="161"/>
      <c r="G212" s="148" t="s">
        <v>1711</v>
      </c>
    </row>
    <row r="213" spans="1:7" ht="12.75">
      <c r="A213" s="161" t="s">
        <v>1713</v>
      </c>
      <c r="B213" s="149">
        <v>-155.062315</v>
      </c>
      <c r="C213" s="149">
        <v>19.005653333333335</v>
      </c>
      <c r="D213" s="148">
        <v>2948</v>
      </c>
      <c r="E213" s="161" t="s">
        <v>1212</v>
      </c>
      <c r="F213" s="161"/>
      <c r="G213" s="148" t="s">
        <v>11</v>
      </c>
    </row>
    <row r="214" spans="1:7" ht="12.75">
      <c r="A214" s="161" t="s">
        <v>1714</v>
      </c>
      <c r="B214" s="149">
        <v>-155.06280333333333</v>
      </c>
      <c r="C214" s="149">
        <v>19.006225</v>
      </c>
      <c r="D214" s="148">
        <v>2907</v>
      </c>
      <c r="E214" s="161" t="s">
        <v>1219</v>
      </c>
      <c r="F214" s="161" t="s">
        <v>1220</v>
      </c>
      <c r="G214" s="148" t="s">
        <v>1715</v>
      </c>
    </row>
    <row r="215" spans="1:7" ht="12.75">
      <c r="A215" s="161" t="s">
        <v>1716</v>
      </c>
      <c r="B215" s="149">
        <v>-155.06334666666666</v>
      </c>
      <c r="C215" s="149">
        <v>19.006051666666668</v>
      </c>
      <c r="D215" s="148">
        <v>2862</v>
      </c>
      <c r="E215" s="161" t="s">
        <v>1212</v>
      </c>
      <c r="F215" s="161" t="s">
        <v>1220</v>
      </c>
      <c r="G215" s="148" t="s">
        <v>14</v>
      </c>
    </row>
    <row r="216" spans="1:7" ht="12.75">
      <c r="A216" s="161" t="s">
        <v>1717</v>
      </c>
      <c r="B216" s="149">
        <v>-155.06381</v>
      </c>
      <c r="C216" s="149">
        <v>19.006376666666668</v>
      </c>
      <c r="D216" s="148">
        <v>2823</v>
      </c>
      <c r="E216" s="161" t="s">
        <v>1212</v>
      </c>
      <c r="F216" s="161" t="s">
        <v>1220</v>
      </c>
      <c r="G216" s="148" t="s">
        <v>1711</v>
      </c>
    </row>
    <row r="217" spans="1:7" ht="12.75">
      <c r="A217" s="161" t="s">
        <v>1718</v>
      </c>
      <c r="B217" s="149">
        <v>-155.06411333333332</v>
      </c>
      <c r="C217" s="149">
        <v>19.006553333333333</v>
      </c>
      <c r="D217" s="148">
        <v>2797</v>
      </c>
      <c r="E217" s="161" t="s">
        <v>1212</v>
      </c>
      <c r="F217" s="161" t="s">
        <v>1220</v>
      </c>
      <c r="G217" s="148" t="s">
        <v>1711</v>
      </c>
    </row>
    <row r="218" spans="1:7" ht="12.75">
      <c r="A218" s="161" t="s">
        <v>1719</v>
      </c>
      <c r="B218" s="149">
        <v>-155.06427833333333</v>
      </c>
      <c r="C218" s="149">
        <v>19.00709833333333</v>
      </c>
      <c r="D218" s="148">
        <v>2741</v>
      </c>
      <c r="E218" s="161" t="s">
        <v>1212</v>
      </c>
      <c r="F218" s="161" t="s">
        <v>1220</v>
      </c>
      <c r="G218" s="148" t="s">
        <v>1720</v>
      </c>
    </row>
    <row r="219" spans="1:7" ht="12.75">
      <c r="A219" s="161" t="s">
        <v>1721</v>
      </c>
      <c r="B219" s="149">
        <v>-155.06469666666666</v>
      </c>
      <c r="C219" s="149">
        <v>19.007321666666666</v>
      </c>
      <c r="D219" s="148">
        <v>2716</v>
      </c>
      <c r="E219" s="161" t="s">
        <v>1212</v>
      </c>
      <c r="F219" s="161" t="s">
        <v>1220</v>
      </c>
      <c r="G219" s="148" t="s">
        <v>1720</v>
      </c>
    </row>
    <row r="220" spans="1:7" ht="12.75">
      <c r="A220" s="161" t="s">
        <v>282</v>
      </c>
      <c r="B220" s="149"/>
      <c r="C220" s="149"/>
      <c r="D220" s="148"/>
      <c r="E220" s="161"/>
      <c r="F220" s="161"/>
      <c r="G220" s="148" t="s">
        <v>15</v>
      </c>
    </row>
    <row r="221" spans="1:7" ht="12.75">
      <c r="A221" s="161" t="s">
        <v>1722</v>
      </c>
      <c r="B221" s="149"/>
      <c r="C221" s="149"/>
      <c r="D221" s="148"/>
      <c r="E221" s="161"/>
      <c r="F221" s="161"/>
      <c r="G221" s="148" t="s">
        <v>16</v>
      </c>
    </row>
    <row r="222" spans="1:7" ht="12.75">
      <c r="A222" s="161" t="s">
        <v>1723</v>
      </c>
      <c r="B222" s="149"/>
      <c r="C222" s="149"/>
      <c r="D222" s="148"/>
      <c r="E222" s="161"/>
      <c r="F222" s="161"/>
      <c r="G222" s="148" t="s">
        <v>16</v>
      </c>
    </row>
    <row r="223" spans="1:6" ht="12.75">
      <c r="A223" s="161"/>
      <c r="B223" s="149"/>
      <c r="C223" s="149"/>
      <c r="D223" s="148"/>
      <c r="E223" s="161"/>
      <c r="F223" s="161"/>
    </row>
    <row r="224" spans="1:6" ht="12.75">
      <c r="A224" s="160" t="s">
        <v>1724</v>
      </c>
      <c r="B224" s="151"/>
      <c r="C224" s="149"/>
      <c r="D224" s="148"/>
      <c r="E224" s="160"/>
      <c r="F224" s="160"/>
    </row>
    <row r="225" spans="1:7" ht="12.75">
      <c r="A225" s="161" t="s">
        <v>1725</v>
      </c>
      <c r="B225" s="149">
        <v>-155.128255</v>
      </c>
      <c r="C225" s="149">
        <v>19.151071666666667</v>
      </c>
      <c r="D225" s="148">
        <v>2048</v>
      </c>
      <c r="E225" s="161" t="s">
        <v>1555</v>
      </c>
      <c r="F225" s="161" t="s">
        <v>1220</v>
      </c>
      <c r="G225" s="148" t="s">
        <v>17</v>
      </c>
    </row>
    <row r="226" spans="1:7" ht="12.75">
      <c r="A226" s="161" t="s">
        <v>1500</v>
      </c>
      <c r="B226" s="149">
        <v>-155.12796833333334</v>
      </c>
      <c r="C226" s="149">
        <v>19.1513</v>
      </c>
      <c r="D226" s="148">
        <v>2037</v>
      </c>
      <c r="E226" s="161" t="s">
        <v>1501</v>
      </c>
      <c r="F226" s="161"/>
      <c r="G226" s="148" t="s">
        <v>18</v>
      </c>
    </row>
    <row r="227" spans="1:7" ht="12.75">
      <c r="A227" s="161" t="s">
        <v>1502</v>
      </c>
      <c r="B227" s="149">
        <v>-155.12854</v>
      </c>
      <c r="C227" s="149">
        <v>19.152191666666667</v>
      </c>
      <c r="D227" s="148">
        <v>2036</v>
      </c>
      <c r="E227" s="161" t="s">
        <v>1555</v>
      </c>
      <c r="F227" s="161" t="s">
        <v>1220</v>
      </c>
      <c r="G227" s="148" t="s">
        <v>19</v>
      </c>
    </row>
    <row r="228" spans="1:7" ht="12.75">
      <c r="A228" s="161" t="s">
        <v>1382</v>
      </c>
      <c r="B228" s="149">
        <v>-155.12956</v>
      </c>
      <c r="C228" s="149">
        <v>19.15477</v>
      </c>
      <c r="D228" s="148">
        <v>2012</v>
      </c>
      <c r="E228" s="161" t="s">
        <v>1555</v>
      </c>
      <c r="F228" s="161" t="s">
        <v>1220</v>
      </c>
      <c r="G228" s="148" t="s">
        <v>19</v>
      </c>
    </row>
    <row r="229" spans="1:7" ht="12.75">
      <c r="A229" s="161" t="s">
        <v>1503</v>
      </c>
      <c r="B229" s="149">
        <v>-155.12961666666666</v>
      </c>
      <c r="C229" s="149">
        <v>19.15783</v>
      </c>
      <c r="D229" s="148">
        <v>1965</v>
      </c>
      <c r="E229" s="161" t="s">
        <v>1555</v>
      </c>
      <c r="F229" s="161" t="s">
        <v>1220</v>
      </c>
      <c r="G229" s="148" t="s">
        <v>19</v>
      </c>
    </row>
    <row r="230" spans="1:7" ht="12.75">
      <c r="A230" s="161" t="s">
        <v>1504</v>
      </c>
      <c r="B230" s="149">
        <v>-155.13228</v>
      </c>
      <c r="C230" s="149">
        <v>19.1601</v>
      </c>
      <c r="D230" s="148">
        <v>1868</v>
      </c>
      <c r="E230" s="161" t="s">
        <v>1555</v>
      </c>
      <c r="F230" s="161" t="s">
        <v>1220</v>
      </c>
      <c r="G230" s="148" t="s">
        <v>19</v>
      </c>
    </row>
    <row r="231" spans="1:7" ht="12.75">
      <c r="A231" s="161" t="s">
        <v>1505</v>
      </c>
      <c r="B231" s="149">
        <v>-155.13228</v>
      </c>
      <c r="C231" s="149">
        <v>19.1601</v>
      </c>
      <c r="D231" s="148">
        <v>1868</v>
      </c>
      <c r="E231" s="161" t="s">
        <v>1555</v>
      </c>
      <c r="F231" s="161" t="s">
        <v>1220</v>
      </c>
      <c r="G231" s="148" t="s">
        <v>19</v>
      </c>
    </row>
    <row r="232" spans="1:7" ht="12.75">
      <c r="A232" s="161" t="s">
        <v>1506</v>
      </c>
      <c r="B232" s="149">
        <v>-155.13298333333333</v>
      </c>
      <c r="C232" s="149">
        <v>19.160535</v>
      </c>
      <c r="D232" s="148">
        <v>1852</v>
      </c>
      <c r="E232" s="161" t="s">
        <v>1212</v>
      </c>
      <c r="F232" s="161" t="s">
        <v>1220</v>
      </c>
      <c r="G232" s="148" t="s">
        <v>20</v>
      </c>
    </row>
    <row r="233" spans="1:7" ht="12.75">
      <c r="A233" s="161" t="s">
        <v>1507</v>
      </c>
      <c r="B233" s="149">
        <v>-155.134815</v>
      </c>
      <c r="C233" s="149">
        <v>19.161733333333334</v>
      </c>
      <c r="D233" s="148">
        <v>1837</v>
      </c>
      <c r="E233" s="161" t="s">
        <v>1212</v>
      </c>
      <c r="F233" s="161" t="s">
        <v>1220</v>
      </c>
      <c r="G233" s="148" t="s">
        <v>20</v>
      </c>
    </row>
    <row r="234" spans="1:7" ht="12.75">
      <c r="A234" s="161" t="s">
        <v>1383</v>
      </c>
      <c r="B234" s="149">
        <v>-155.1355</v>
      </c>
      <c r="C234" s="149">
        <v>19.162081666666666</v>
      </c>
      <c r="D234" s="148">
        <v>1821</v>
      </c>
      <c r="E234" s="161" t="s">
        <v>1555</v>
      </c>
      <c r="F234" s="161" t="s">
        <v>1220</v>
      </c>
      <c r="G234" s="148" t="s">
        <v>21</v>
      </c>
    </row>
    <row r="235" spans="1:7" ht="12.75">
      <c r="A235" s="161" t="s">
        <v>1693</v>
      </c>
      <c r="B235" s="149">
        <v>-155.137515</v>
      </c>
      <c r="C235" s="149">
        <v>19.163166666666665</v>
      </c>
      <c r="D235" s="148">
        <v>1790</v>
      </c>
      <c r="E235" s="161" t="s">
        <v>1212</v>
      </c>
      <c r="F235" s="161" t="s">
        <v>1220</v>
      </c>
      <c r="G235" s="148" t="s">
        <v>20</v>
      </c>
    </row>
    <row r="236" spans="1:7" ht="12.75">
      <c r="A236" s="161" t="s">
        <v>1694</v>
      </c>
      <c r="B236" s="149"/>
      <c r="C236" s="149"/>
      <c r="D236" s="148"/>
      <c r="E236" s="161" t="s">
        <v>1555</v>
      </c>
      <c r="F236" s="161" t="s">
        <v>1220</v>
      </c>
      <c r="G236" s="148" t="s">
        <v>22</v>
      </c>
    </row>
    <row r="237" spans="1:6" ht="12.75">
      <c r="A237" s="161"/>
      <c r="B237" s="149"/>
      <c r="C237" s="149"/>
      <c r="D237" s="148"/>
      <c r="E237" s="161"/>
      <c r="F237" s="161"/>
    </row>
    <row r="238" spans="1:6" ht="12.75">
      <c r="A238" s="160" t="s">
        <v>1695</v>
      </c>
      <c r="B238" s="151"/>
      <c r="C238" s="149"/>
      <c r="D238" s="148"/>
      <c r="E238" s="160"/>
      <c r="F238" s="160"/>
    </row>
    <row r="239" spans="1:7" ht="12.75">
      <c r="A239" s="161" t="s">
        <v>1541</v>
      </c>
      <c r="B239" s="149">
        <v>-155.11768</v>
      </c>
      <c r="C239" s="155">
        <v>18.938258333333323</v>
      </c>
      <c r="D239" s="148">
        <v>4401</v>
      </c>
      <c r="E239" s="161" t="s">
        <v>1219</v>
      </c>
      <c r="F239" s="161" t="s">
        <v>1220</v>
      </c>
      <c r="G239" s="148" t="s">
        <v>24</v>
      </c>
    </row>
    <row r="240" spans="1:7" ht="12.75">
      <c r="A240" s="161" t="s">
        <v>1542</v>
      </c>
      <c r="B240" s="149">
        <v>-155.117565</v>
      </c>
      <c r="C240" s="155">
        <v>18.938655</v>
      </c>
      <c r="D240" s="148">
        <v>4367</v>
      </c>
      <c r="E240" s="161" t="s">
        <v>1219</v>
      </c>
      <c r="F240" s="161" t="s">
        <v>1220</v>
      </c>
      <c r="G240" s="148" t="s">
        <v>25</v>
      </c>
    </row>
    <row r="241" spans="1:7" ht="12.75">
      <c r="A241" s="161" t="s">
        <v>1543</v>
      </c>
      <c r="B241" s="149">
        <v>-155.117565</v>
      </c>
      <c r="C241" s="155">
        <v>18.938655</v>
      </c>
      <c r="D241" s="148">
        <v>4367</v>
      </c>
      <c r="E241" s="161" t="s">
        <v>1219</v>
      </c>
      <c r="F241" s="161" t="s">
        <v>1220</v>
      </c>
      <c r="G241" s="148" t="s">
        <v>26</v>
      </c>
    </row>
    <row r="242" spans="1:7" ht="12.75">
      <c r="A242" s="161" t="s">
        <v>1544</v>
      </c>
      <c r="B242" s="149">
        <v>-155.117565</v>
      </c>
      <c r="C242" s="155">
        <v>18.938655</v>
      </c>
      <c r="D242" s="148">
        <v>4367</v>
      </c>
      <c r="E242" s="161" t="s">
        <v>1219</v>
      </c>
      <c r="F242" s="161" t="s">
        <v>1220</v>
      </c>
      <c r="G242" s="148" t="s">
        <v>27</v>
      </c>
    </row>
    <row r="243" spans="1:7" ht="12.75">
      <c r="A243" s="161" t="s">
        <v>1545</v>
      </c>
      <c r="B243" s="149">
        <v>-155.11531166666668</v>
      </c>
      <c r="C243" s="155">
        <v>18.947968333333325</v>
      </c>
      <c r="D243" s="148">
        <v>4121</v>
      </c>
      <c r="E243" s="161" t="s">
        <v>1212</v>
      </c>
      <c r="F243" s="161" t="s">
        <v>1220</v>
      </c>
      <c r="G243" s="148" t="s">
        <v>28</v>
      </c>
    </row>
    <row r="244" spans="1:7" ht="12.75">
      <c r="A244" s="161" t="s">
        <v>1546</v>
      </c>
      <c r="B244" s="149">
        <v>-155.11531166666668</v>
      </c>
      <c r="C244" s="155">
        <v>18.947968333333325</v>
      </c>
      <c r="D244" s="148">
        <v>4121</v>
      </c>
      <c r="E244" s="161" t="s">
        <v>1212</v>
      </c>
      <c r="F244" s="161" t="s">
        <v>1220</v>
      </c>
      <c r="G244" s="148" t="s">
        <v>29</v>
      </c>
    </row>
    <row r="245" spans="1:7" ht="12.75">
      <c r="A245" s="161" t="s">
        <v>1547</v>
      </c>
      <c r="B245" s="149">
        <v>-155.11531166666668</v>
      </c>
      <c r="C245" s="155">
        <v>18.947968333333325</v>
      </c>
      <c r="D245" s="148">
        <v>4121</v>
      </c>
      <c r="E245" s="161" t="s">
        <v>1212</v>
      </c>
      <c r="F245" s="161" t="s">
        <v>1220</v>
      </c>
      <c r="G245" s="148" t="s">
        <v>30</v>
      </c>
    </row>
    <row r="246" spans="1:7" ht="12.75">
      <c r="A246" s="161" t="s">
        <v>1548</v>
      </c>
      <c r="B246" s="149">
        <v>-155.11868</v>
      </c>
      <c r="C246" s="155">
        <v>18.950883333333323</v>
      </c>
      <c r="D246" s="148">
        <v>4121</v>
      </c>
      <c r="E246" s="161" t="s">
        <v>1219</v>
      </c>
      <c r="F246" s="161" t="s">
        <v>1220</v>
      </c>
      <c r="G246" s="148" t="s">
        <v>31</v>
      </c>
    </row>
    <row r="247" spans="1:7" ht="12.75">
      <c r="A247" s="161" t="s">
        <v>1769</v>
      </c>
      <c r="B247" s="149">
        <v>-155.11868</v>
      </c>
      <c r="C247" s="155">
        <v>18.950883333333323</v>
      </c>
      <c r="D247" s="148">
        <v>4121</v>
      </c>
      <c r="E247" s="161" t="s">
        <v>1219</v>
      </c>
      <c r="F247" s="161" t="s">
        <v>1220</v>
      </c>
      <c r="G247" s="148" t="s">
        <v>32</v>
      </c>
    </row>
    <row r="248" spans="1:7" ht="12.75">
      <c r="A248" s="161" t="s">
        <v>1770</v>
      </c>
      <c r="B248" s="149">
        <v>-155.11868</v>
      </c>
      <c r="C248" s="155">
        <v>18.950883333333323</v>
      </c>
      <c r="D248" s="148">
        <v>4122</v>
      </c>
      <c r="E248" s="161" t="s">
        <v>1219</v>
      </c>
      <c r="F248" s="161" t="s">
        <v>1220</v>
      </c>
      <c r="G248" s="148" t="s">
        <v>33</v>
      </c>
    </row>
    <row r="249" spans="1:7" ht="12.75">
      <c r="A249" s="161" t="s">
        <v>1771</v>
      </c>
      <c r="B249" s="149">
        <v>-155.11868</v>
      </c>
      <c r="C249" s="155">
        <v>18.950883333333323</v>
      </c>
      <c r="D249" s="148">
        <v>4122</v>
      </c>
      <c r="E249" s="161" t="s">
        <v>1219</v>
      </c>
      <c r="F249" s="161" t="s">
        <v>1220</v>
      </c>
      <c r="G249" s="148" t="s">
        <v>34</v>
      </c>
    </row>
    <row r="250" spans="1:7" ht="12.75">
      <c r="A250" s="161" t="s">
        <v>1772</v>
      </c>
      <c r="B250" s="149">
        <v>-155.1206666666667</v>
      </c>
      <c r="C250" s="155">
        <v>18.952605</v>
      </c>
      <c r="D250" s="148">
        <v>4122</v>
      </c>
      <c r="E250" s="161" t="s">
        <v>1219</v>
      </c>
      <c r="F250" s="161" t="s">
        <v>1220</v>
      </c>
      <c r="G250" s="148" t="s">
        <v>35</v>
      </c>
    </row>
    <row r="251" spans="1:7" ht="12.75">
      <c r="A251" s="161" t="s">
        <v>1773</v>
      </c>
      <c r="B251" s="149">
        <v>-155.12037666666671</v>
      </c>
      <c r="C251" s="155">
        <v>18.95353333333332</v>
      </c>
      <c r="D251" s="148">
        <v>4122</v>
      </c>
      <c r="E251" s="161" t="s">
        <v>1219</v>
      </c>
      <c r="F251" s="161" t="s">
        <v>1220</v>
      </c>
      <c r="G251" s="148" t="s">
        <v>36</v>
      </c>
    </row>
    <row r="252" spans="1:7" ht="12.75">
      <c r="A252" s="161" t="s">
        <v>1774</v>
      </c>
      <c r="B252" s="149">
        <v>-155.12049</v>
      </c>
      <c r="C252" s="155">
        <v>18.95587</v>
      </c>
      <c r="D252" s="148">
        <v>4032</v>
      </c>
      <c r="E252" s="161" t="s">
        <v>1219</v>
      </c>
      <c r="F252" s="161" t="s">
        <v>1220</v>
      </c>
      <c r="G252" s="148" t="s">
        <v>37</v>
      </c>
    </row>
    <row r="253" spans="1:7" ht="12.75">
      <c r="A253" s="161" t="s">
        <v>1775</v>
      </c>
      <c r="B253" s="149">
        <v>-155.12049</v>
      </c>
      <c r="C253" s="155">
        <v>18.95587</v>
      </c>
      <c r="D253" s="148">
        <v>3964</v>
      </c>
      <c r="E253" s="161" t="s">
        <v>1212</v>
      </c>
      <c r="F253" s="161" t="s">
        <v>1220</v>
      </c>
      <c r="G253" s="148" t="s">
        <v>38</v>
      </c>
    </row>
    <row r="254" spans="1:7" ht="12.75">
      <c r="A254" s="161" t="s">
        <v>1776</v>
      </c>
      <c r="B254" s="149">
        <v>-155.12049</v>
      </c>
      <c r="C254" s="155">
        <v>18.95587</v>
      </c>
      <c r="D254" s="148">
        <v>3886</v>
      </c>
      <c r="E254" s="161" t="s">
        <v>1219</v>
      </c>
      <c r="F254" s="161" t="s">
        <v>1220</v>
      </c>
      <c r="G254" s="148" t="s">
        <v>23</v>
      </c>
    </row>
    <row r="255" spans="1:7" ht="12.75">
      <c r="A255" s="161" t="s">
        <v>1777</v>
      </c>
      <c r="B255" s="149">
        <v>-155.12049</v>
      </c>
      <c r="C255" s="155">
        <v>18.95587</v>
      </c>
      <c r="D255" s="148">
        <v>3886</v>
      </c>
      <c r="E255" s="161" t="s">
        <v>1219</v>
      </c>
      <c r="F255" s="161" t="s">
        <v>1220</v>
      </c>
      <c r="G255" s="148" t="s">
        <v>23</v>
      </c>
    </row>
    <row r="256" spans="1:7" ht="12.75">
      <c r="A256" s="161" t="s">
        <v>1778</v>
      </c>
      <c r="B256" s="149">
        <v>-155.11531166666668</v>
      </c>
      <c r="C256" s="155">
        <v>18.947968333333325</v>
      </c>
      <c r="D256" s="148">
        <v>3886</v>
      </c>
      <c r="E256" s="161" t="s">
        <v>1219</v>
      </c>
      <c r="F256" s="161" t="s">
        <v>1220</v>
      </c>
      <c r="G256" s="148" t="s">
        <v>23</v>
      </c>
    </row>
    <row r="257" spans="1:7" ht="12.75">
      <c r="A257" s="161" t="s">
        <v>1779</v>
      </c>
      <c r="B257" s="149">
        <v>-155.11531166666668</v>
      </c>
      <c r="C257" s="155">
        <v>18.947968333333325</v>
      </c>
      <c r="D257" s="148">
        <v>3886</v>
      </c>
      <c r="E257" s="161" t="s">
        <v>1219</v>
      </c>
      <c r="F257" s="161" t="s">
        <v>1220</v>
      </c>
      <c r="G257" s="148" t="s">
        <v>23</v>
      </c>
    </row>
    <row r="258" ht="12.75">
      <c r="C258" s="148"/>
    </row>
    <row r="259" ht="12.75">
      <c r="C259" s="1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selection activeCell="A29" sqref="A29"/>
    </sheetView>
  </sheetViews>
  <sheetFormatPr defaultColWidth="11.00390625" defaultRowHeight="12"/>
  <cols>
    <col min="1" max="1" width="12.625" style="0" customWidth="1"/>
    <col min="2" max="3" width="7.375" style="0" customWidth="1"/>
    <col min="4" max="5" width="7.375" style="10" customWidth="1"/>
    <col min="6" max="7" width="7.375" style="0" customWidth="1"/>
    <col min="8" max="8" width="7.375" style="10" customWidth="1"/>
    <col min="9" max="14" width="7.375" style="0" customWidth="1"/>
    <col min="15" max="16" width="7.00390625" style="0" customWidth="1"/>
  </cols>
  <sheetData>
    <row r="1" spans="1:16" s="12" customFormat="1" ht="16.5">
      <c r="A1" s="32" t="s">
        <v>1067</v>
      </c>
      <c r="B1" s="38" t="s">
        <v>1181</v>
      </c>
      <c r="C1" s="33" t="s">
        <v>1182</v>
      </c>
      <c r="D1" s="38" t="s">
        <v>103</v>
      </c>
      <c r="E1" s="38" t="s">
        <v>274</v>
      </c>
      <c r="F1" s="33" t="s">
        <v>275</v>
      </c>
      <c r="G1" s="33" t="s">
        <v>276</v>
      </c>
      <c r="H1" s="38" t="s">
        <v>136</v>
      </c>
      <c r="I1" s="33" t="s">
        <v>639</v>
      </c>
      <c r="J1" s="33" t="s">
        <v>897</v>
      </c>
      <c r="K1" s="33" t="s">
        <v>898</v>
      </c>
      <c r="L1" s="34" t="s">
        <v>899</v>
      </c>
      <c r="M1" s="34" t="s">
        <v>315</v>
      </c>
      <c r="N1" s="35" t="s">
        <v>759</v>
      </c>
      <c r="O1" s="165" t="s">
        <v>839</v>
      </c>
      <c r="P1" s="165" t="s">
        <v>470</v>
      </c>
    </row>
    <row r="2" spans="1:14" s="12" customFormat="1" ht="12.75">
      <c r="A2" s="50" t="s">
        <v>53</v>
      </c>
      <c r="B2" s="41"/>
      <c r="C2" s="40"/>
      <c r="D2" s="41"/>
      <c r="E2" s="41"/>
      <c r="F2" s="40"/>
      <c r="G2" s="40"/>
      <c r="H2" s="41"/>
      <c r="I2" s="40"/>
      <c r="J2" s="40"/>
      <c r="K2" s="40"/>
      <c r="L2" s="42"/>
      <c r="M2" s="42"/>
      <c r="N2" s="43"/>
    </row>
    <row r="3" spans="1:16" ht="12.75">
      <c r="A3" s="31" t="s">
        <v>875</v>
      </c>
      <c r="B3" s="22">
        <v>52.3974</v>
      </c>
      <c r="C3" s="23">
        <v>2.0224</v>
      </c>
      <c r="D3" s="26">
        <v>13.997</v>
      </c>
      <c r="E3" s="26">
        <v>10.2892</v>
      </c>
      <c r="F3" s="24">
        <v>0.1634</v>
      </c>
      <c r="G3" s="24">
        <v>7.673</v>
      </c>
      <c r="H3" s="26">
        <v>10.8942</v>
      </c>
      <c r="I3" s="24">
        <v>2.187</v>
      </c>
      <c r="J3" s="24">
        <v>0.303</v>
      </c>
      <c r="K3" s="24">
        <v>0.1986</v>
      </c>
      <c r="L3" s="25">
        <v>0.0236</v>
      </c>
      <c r="M3" s="25">
        <v>0.0038</v>
      </c>
      <c r="N3" s="26">
        <v>100.1518</v>
      </c>
      <c r="O3">
        <v>40</v>
      </c>
      <c r="P3">
        <v>40</v>
      </c>
    </row>
    <row r="4" spans="1:16" ht="12.75">
      <c r="A4" s="31" t="s">
        <v>237</v>
      </c>
      <c r="B4" s="22">
        <v>52.3546</v>
      </c>
      <c r="C4" s="23">
        <v>2.4444</v>
      </c>
      <c r="D4" s="26">
        <v>14.1604</v>
      </c>
      <c r="E4" s="26">
        <v>10.9248</v>
      </c>
      <c r="F4" s="24">
        <v>0.1676</v>
      </c>
      <c r="G4" s="24">
        <v>6.3414</v>
      </c>
      <c r="H4" s="26">
        <v>10.7678</v>
      </c>
      <c r="I4" s="24">
        <v>2.4068</v>
      </c>
      <c r="J4" s="24">
        <v>0.3376</v>
      </c>
      <c r="K4" s="24">
        <v>0.2186</v>
      </c>
      <c r="L4" s="25">
        <v>0.0742</v>
      </c>
      <c r="M4" s="25">
        <v>0.0056</v>
      </c>
      <c r="N4" s="26">
        <v>100.2026</v>
      </c>
      <c r="O4">
        <v>60</v>
      </c>
      <c r="P4">
        <v>60</v>
      </c>
    </row>
    <row r="5" spans="1:16" ht="12.75">
      <c r="A5" s="31" t="s">
        <v>381</v>
      </c>
      <c r="B5" s="22">
        <v>53.0448</v>
      </c>
      <c r="C5" s="23">
        <v>2.204</v>
      </c>
      <c r="D5" s="26">
        <v>14.18</v>
      </c>
      <c r="E5" s="26">
        <v>10.1282</v>
      </c>
      <c r="F5" s="24">
        <v>0.1526</v>
      </c>
      <c r="G5" s="24">
        <v>6.4792</v>
      </c>
      <c r="H5" s="26">
        <v>11.0438</v>
      </c>
      <c r="I5" s="24">
        <v>2.2678</v>
      </c>
      <c r="J5" s="24">
        <v>0.3542</v>
      </c>
      <c r="K5" s="24">
        <v>0.2092</v>
      </c>
      <c r="L5" s="25">
        <v>0.0176</v>
      </c>
      <c r="M5" s="25">
        <v>0.0054</v>
      </c>
      <c r="N5" s="26">
        <v>100.0856</v>
      </c>
      <c r="O5">
        <v>50</v>
      </c>
      <c r="P5">
        <v>50</v>
      </c>
    </row>
    <row r="6" spans="1:16" ht="12.75">
      <c r="A6" s="31" t="s">
        <v>382</v>
      </c>
      <c r="B6" s="22">
        <v>51.5328</v>
      </c>
      <c r="C6" s="23">
        <v>2.2552</v>
      </c>
      <c r="D6" s="26">
        <v>14.3608</v>
      </c>
      <c r="E6" s="26">
        <v>10.5966</v>
      </c>
      <c r="F6" s="24">
        <v>0.1572</v>
      </c>
      <c r="G6" s="24">
        <v>7.088</v>
      </c>
      <c r="H6" s="26">
        <v>11.2686</v>
      </c>
      <c r="I6" s="24">
        <v>2.3672</v>
      </c>
      <c r="J6" s="24">
        <v>0.3272</v>
      </c>
      <c r="K6" s="24">
        <v>0.2086</v>
      </c>
      <c r="L6" s="25">
        <v>0.123</v>
      </c>
      <c r="M6" s="25">
        <v>0.0238</v>
      </c>
      <c r="N6" s="26">
        <v>100.3034</v>
      </c>
      <c r="O6">
        <v>240</v>
      </c>
      <c r="P6">
        <v>240</v>
      </c>
    </row>
    <row r="7" spans="1:16" ht="12.75">
      <c r="A7" s="31" t="s">
        <v>383</v>
      </c>
      <c r="B7" s="22">
        <v>52.849</v>
      </c>
      <c r="C7" s="23">
        <v>2.25</v>
      </c>
      <c r="D7" s="26">
        <v>14.0904</v>
      </c>
      <c r="E7" s="26">
        <v>10.6586</v>
      </c>
      <c r="F7" s="24">
        <v>0.1422</v>
      </c>
      <c r="G7" s="24">
        <v>6.5904</v>
      </c>
      <c r="H7" s="26">
        <v>10.876</v>
      </c>
      <c r="I7" s="24">
        <v>2.2478</v>
      </c>
      <c r="J7" s="24">
        <v>0.3356</v>
      </c>
      <c r="K7" s="24">
        <v>0.2062</v>
      </c>
      <c r="L7" s="25">
        <v>0.0102</v>
      </c>
      <c r="M7" s="25">
        <v>0.0068</v>
      </c>
      <c r="N7" s="26">
        <v>100.2618</v>
      </c>
      <c r="O7">
        <v>70</v>
      </c>
      <c r="P7">
        <v>70</v>
      </c>
    </row>
    <row r="8" spans="1:16" ht="12.75">
      <c r="A8" s="31" t="s">
        <v>384</v>
      </c>
      <c r="B8" s="22">
        <v>52.9522</v>
      </c>
      <c r="C8" s="23">
        <v>2.199</v>
      </c>
      <c r="D8" s="26">
        <v>14.1856</v>
      </c>
      <c r="E8" s="26">
        <v>10.81</v>
      </c>
      <c r="F8" s="24">
        <v>0.1594</v>
      </c>
      <c r="G8" s="24">
        <v>6.2956</v>
      </c>
      <c r="H8" s="26">
        <v>10.9942</v>
      </c>
      <c r="I8" s="24">
        <v>2.2472</v>
      </c>
      <c r="J8" s="24">
        <v>0.3342</v>
      </c>
      <c r="K8" s="24">
        <v>0.2022</v>
      </c>
      <c r="L8" s="25">
        <v>0.0106</v>
      </c>
      <c r="M8" s="25">
        <v>0.0108</v>
      </c>
      <c r="N8" s="26">
        <v>100.3984</v>
      </c>
      <c r="O8">
        <v>110</v>
      </c>
      <c r="P8">
        <v>110</v>
      </c>
    </row>
    <row r="9" spans="1:16" ht="12.75">
      <c r="A9" s="31" t="s">
        <v>385</v>
      </c>
      <c r="B9" s="22">
        <v>53.0948</v>
      </c>
      <c r="C9" s="23">
        <v>2.1028</v>
      </c>
      <c r="D9" s="26">
        <v>14.1438</v>
      </c>
      <c r="E9" s="26">
        <v>10.985</v>
      </c>
      <c r="F9" s="24">
        <v>0.1738</v>
      </c>
      <c r="G9" s="24">
        <v>6.1724</v>
      </c>
      <c r="H9" s="26">
        <v>10.921</v>
      </c>
      <c r="I9" s="24">
        <v>2.2802</v>
      </c>
      <c r="J9" s="24">
        <v>0.3218</v>
      </c>
      <c r="K9" s="24">
        <v>0.1942</v>
      </c>
      <c r="L9" s="25">
        <v>0.0078</v>
      </c>
      <c r="M9" s="25">
        <v>0.0072</v>
      </c>
      <c r="N9" s="26">
        <v>100.403</v>
      </c>
      <c r="O9">
        <v>70</v>
      </c>
      <c r="P9">
        <v>70</v>
      </c>
    </row>
    <row r="10" spans="1:16" ht="12.75">
      <c r="A10" s="31" t="s">
        <v>1180</v>
      </c>
      <c r="B10" s="52">
        <v>45.0524</v>
      </c>
      <c r="C10" s="53">
        <v>1.8078</v>
      </c>
      <c r="D10" s="54">
        <v>14.1248</v>
      </c>
      <c r="E10" s="54">
        <v>11.7064</v>
      </c>
      <c r="F10" s="55">
        <v>0.1698</v>
      </c>
      <c r="G10" s="55">
        <v>8.6086</v>
      </c>
      <c r="H10" s="54">
        <v>12.5376</v>
      </c>
      <c r="I10" s="55">
        <v>3.4628</v>
      </c>
      <c r="J10" s="55">
        <v>0.7508</v>
      </c>
      <c r="K10" s="55">
        <v>0.4478</v>
      </c>
      <c r="L10" s="56">
        <v>0.3418</v>
      </c>
      <c r="M10" s="56">
        <v>0.0718</v>
      </c>
      <c r="N10" s="54">
        <v>99.0664</v>
      </c>
      <c r="O10">
        <v>720</v>
      </c>
      <c r="P10">
        <v>720</v>
      </c>
    </row>
    <row r="12" spans="1:14" ht="12.75">
      <c r="A12" s="49" t="s">
        <v>65</v>
      </c>
      <c r="B12" s="18"/>
      <c r="C12" s="13"/>
      <c r="D12" s="18"/>
      <c r="E12" s="18"/>
      <c r="F12" s="13"/>
      <c r="G12" s="13"/>
      <c r="H12" s="18"/>
      <c r="I12" s="13"/>
      <c r="J12" s="13"/>
      <c r="K12" s="13"/>
      <c r="L12" s="17"/>
      <c r="M12" s="17"/>
      <c r="N12" s="18"/>
    </row>
    <row r="13" spans="1:16" ht="12.75">
      <c r="A13" s="30" t="s">
        <v>1068</v>
      </c>
      <c r="B13" s="10">
        <v>51.471144466666665</v>
      </c>
      <c r="C13" s="16">
        <v>2.2289999999999996</v>
      </c>
      <c r="D13" s="10">
        <v>14.5495</v>
      </c>
      <c r="E13" s="18">
        <v>10.313666666666668</v>
      </c>
      <c r="F13" s="16">
        <v>0.14833333333333334</v>
      </c>
      <c r="G13" s="16">
        <v>7.078589167832887</v>
      </c>
      <c r="H13" s="18">
        <v>11.312666666666667</v>
      </c>
      <c r="I13" s="1">
        <v>2.410886666666667</v>
      </c>
      <c r="J13" s="16">
        <v>0.328</v>
      </c>
      <c r="K13" s="16">
        <v>0.20966666666666667</v>
      </c>
      <c r="L13" s="17">
        <v>0.12</v>
      </c>
      <c r="M13" s="17">
        <v>0.037</v>
      </c>
      <c r="N13" s="18">
        <f>SUM(B13:M13)</f>
        <v>100.20845363449956</v>
      </c>
      <c r="O13">
        <v>370</v>
      </c>
      <c r="P13">
        <v>370</v>
      </c>
    </row>
    <row r="14" spans="1:16" ht="12.75">
      <c r="A14" s="30" t="s">
        <v>1069</v>
      </c>
      <c r="B14" s="10">
        <v>51.270655</v>
      </c>
      <c r="C14" s="16">
        <v>2.223333333333333</v>
      </c>
      <c r="D14" s="10">
        <v>14.07315</v>
      </c>
      <c r="E14" s="18">
        <v>10.353</v>
      </c>
      <c r="F14" s="16">
        <v>0.167</v>
      </c>
      <c r="G14" s="16">
        <v>7.172668109213081</v>
      </c>
      <c r="H14" s="18">
        <v>11.197000000000001</v>
      </c>
      <c r="I14" s="1">
        <v>2.3216200000000002</v>
      </c>
      <c r="J14" s="16">
        <v>0.322</v>
      </c>
      <c r="K14" s="16">
        <v>0.21133333333333335</v>
      </c>
      <c r="L14" s="17">
        <v>0.10666666666666667</v>
      </c>
      <c r="M14" s="17">
        <v>0.029333333333333333</v>
      </c>
      <c r="N14" s="18">
        <f aca="true" t="shared" si="0" ref="N14:N27">SUM(B14:M14)</f>
        <v>99.44775977587973</v>
      </c>
      <c r="O14">
        <v>290</v>
      </c>
      <c r="P14">
        <v>290</v>
      </c>
    </row>
    <row r="15" spans="1:16" ht="12.75">
      <c r="A15" s="30" t="s">
        <v>1070</v>
      </c>
      <c r="B15" s="10">
        <v>51.088605199999996</v>
      </c>
      <c r="C15" s="16">
        <v>2.2455</v>
      </c>
      <c r="D15" s="10">
        <v>13.87785</v>
      </c>
      <c r="E15" s="18">
        <v>10.421</v>
      </c>
      <c r="F15" s="16">
        <v>0.155</v>
      </c>
      <c r="G15" s="16">
        <v>7.12909776683704</v>
      </c>
      <c r="H15" s="18">
        <v>11.213000000000001</v>
      </c>
      <c r="I15" s="1">
        <v>2.3655666666666666</v>
      </c>
      <c r="J15" s="16">
        <v>0.332</v>
      </c>
      <c r="K15" s="16">
        <v>0.208</v>
      </c>
      <c r="L15" s="17">
        <v>0.1035</v>
      </c>
      <c r="M15" s="17">
        <v>0.036000000000000004</v>
      </c>
      <c r="N15" s="18">
        <f t="shared" si="0"/>
        <v>99.1751196335037</v>
      </c>
      <c r="O15">
        <v>360</v>
      </c>
      <c r="P15">
        <v>360</v>
      </c>
    </row>
    <row r="16" spans="1:16" ht="12.75">
      <c r="A16" s="30" t="s">
        <v>1071</v>
      </c>
      <c r="B16" s="10">
        <v>51.308875400000005</v>
      </c>
      <c r="C16" s="16">
        <v>2.1886666666666668</v>
      </c>
      <c r="D16" s="10">
        <v>14.028350000000001</v>
      </c>
      <c r="E16" s="18">
        <v>10.39</v>
      </c>
      <c r="F16" s="16">
        <v>0.16533333333333333</v>
      </c>
      <c r="G16" s="16">
        <v>7.145301152791975</v>
      </c>
      <c r="H16" s="18">
        <v>11.149000000000001</v>
      </c>
      <c r="I16" s="1">
        <v>2.3617899999999996</v>
      </c>
      <c r="J16" s="16">
        <v>0.32033333333333336</v>
      </c>
      <c r="K16" s="16">
        <v>0.21666666666666667</v>
      </c>
      <c r="L16" s="17">
        <v>0.10033333333333333</v>
      </c>
      <c r="M16" s="17">
        <v>0.03266666666666667</v>
      </c>
      <c r="N16" s="18">
        <f t="shared" si="0"/>
        <v>99.407316552792</v>
      </c>
      <c r="O16">
        <v>330</v>
      </c>
      <c r="P16">
        <v>330</v>
      </c>
    </row>
    <row r="17" spans="1:16" ht="12.75">
      <c r="A17" s="30" t="s">
        <v>1072</v>
      </c>
      <c r="B17" s="10">
        <v>51.1992432</v>
      </c>
      <c r="C17" s="16">
        <v>2.3259999999999996</v>
      </c>
      <c r="D17" s="10">
        <v>13.83</v>
      </c>
      <c r="E17" s="18">
        <v>10.380500000000001</v>
      </c>
      <c r="F17" s="16">
        <v>0.1565</v>
      </c>
      <c r="G17" s="16">
        <v>7.045436195271854</v>
      </c>
      <c r="H17" s="18">
        <v>11.064</v>
      </c>
      <c r="I17" s="1">
        <v>2.286085</v>
      </c>
      <c r="J17" s="16">
        <v>0.334</v>
      </c>
      <c r="K17" s="16">
        <v>0.205</v>
      </c>
      <c r="L17" s="17">
        <v>0.1005</v>
      </c>
      <c r="M17" s="17">
        <v>0.036000000000000004</v>
      </c>
      <c r="N17" s="18">
        <f t="shared" si="0"/>
        <v>98.96326439527185</v>
      </c>
      <c r="O17">
        <v>360</v>
      </c>
      <c r="P17">
        <v>360</v>
      </c>
    </row>
    <row r="18" spans="1:16" ht="12.75">
      <c r="A18" s="30" t="s">
        <v>1073</v>
      </c>
      <c r="B18" s="10">
        <v>51.3440784</v>
      </c>
      <c r="C18" s="16">
        <v>2.2516666666666665</v>
      </c>
      <c r="D18" s="10">
        <v>14.26355</v>
      </c>
      <c r="E18" s="18">
        <v>10.388666666666667</v>
      </c>
      <c r="F18" s="16">
        <v>0.161</v>
      </c>
      <c r="G18" s="16">
        <v>7.022254115773852</v>
      </c>
      <c r="H18" s="18">
        <v>11.249333333333333</v>
      </c>
      <c r="I18" s="1">
        <v>2.379643333333333</v>
      </c>
      <c r="J18" s="16">
        <v>0.3276666666666667</v>
      </c>
      <c r="K18" s="16">
        <v>0.2026666666666667</v>
      </c>
      <c r="L18" s="17">
        <v>0.09800000000000002</v>
      </c>
      <c r="M18" s="17">
        <v>0.039</v>
      </c>
      <c r="N18" s="18">
        <f t="shared" si="0"/>
        <v>99.72752584910718</v>
      </c>
      <c r="O18">
        <v>390</v>
      </c>
      <c r="P18">
        <v>390</v>
      </c>
    </row>
    <row r="19" spans="1:16" ht="12.75">
      <c r="A19" s="30" t="s">
        <v>1074</v>
      </c>
      <c r="B19" s="10">
        <v>51.37157026666667</v>
      </c>
      <c r="C19" s="16">
        <v>2.231666666666667</v>
      </c>
      <c r="D19" s="10">
        <v>14.2114</v>
      </c>
      <c r="E19" s="18">
        <v>10.304333333333334</v>
      </c>
      <c r="F19" s="16">
        <v>0.1446666666666667</v>
      </c>
      <c r="G19" s="16">
        <v>7.092005723608511</v>
      </c>
      <c r="H19" s="18">
        <v>11.184666666666667</v>
      </c>
      <c r="I19" s="1">
        <v>2.38033</v>
      </c>
      <c r="J19" s="16">
        <v>0.327</v>
      </c>
      <c r="K19" s="16">
        <v>0.19233333333333333</v>
      </c>
      <c r="L19" s="17">
        <v>0.10833333333333334</v>
      </c>
      <c r="M19" s="17">
        <v>0.033999999999999996</v>
      </c>
      <c r="N19" s="18">
        <f t="shared" si="0"/>
        <v>99.5823059902752</v>
      </c>
      <c r="O19">
        <v>340</v>
      </c>
      <c r="P19">
        <v>340</v>
      </c>
    </row>
    <row r="20" spans="1:16" ht="12.75">
      <c r="A20" s="30" t="s">
        <v>1075</v>
      </c>
      <c r="B20" s="10">
        <v>51.355645100000004</v>
      </c>
      <c r="C20" s="16">
        <v>2.2285000000000004</v>
      </c>
      <c r="D20" s="10">
        <v>14.54985</v>
      </c>
      <c r="E20" s="18">
        <v>10.382000000000001</v>
      </c>
      <c r="F20" s="16">
        <v>0.178</v>
      </c>
      <c r="G20" s="16">
        <v>7.064975680328957</v>
      </c>
      <c r="H20" s="18">
        <v>11.237</v>
      </c>
      <c r="I20" s="1">
        <v>2.4591250000000002</v>
      </c>
      <c r="J20" s="16">
        <v>0.3285</v>
      </c>
      <c r="K20" s="16">
        <v>0.2075</v>
      </c>
      <c r="L20" s="17">
        <v>0.105</v>
      </c>
      <c r="M20" s="17">
        <v>0.034</v>
      </c>
      <c r="N20" s="18">
        <f t="shared" si="0"/>
        <v>100.13009578032896</v>
      </c>
      <c r="O20">
        <v>340</v>
      </c>
      <c r="P20">
        <v>340</v>
      </c>
    </row>
    <row r="21" spans="1:16" ht="12.75">
      <c r="A21" s="30" t="s">
        <v>1076</v>
      </c>
      <c r="B21" s="10">
        <v>51.126825600000004</v>
      </c>
      <c r="C21" s="16">
        <v>2.2095000000000002</v>
      </c>
      <c r="D21" s="10">
        <v>14.394800000000002</v>
      </c>
      <c r="E21" s="18">
        <v>10.216000000000001</v>
      </c>
      <c r="F21" s="16">
        <v>0.153</v>
      </c>
      <c r="G21" s="16">
        <v>6.987072248117723</v>
      </c>
      <c r="H21" s="18">
        <v>11.1845</v>
      </c>
      <c r="I21" s="1">
        <v>2.3899433333333335</v>
      </c>
      <c r="J21" s="16">
        <v>0.3345</v>
      </c>
      <c r="K21" s="16">
        <v>0.20850000000000002</v>
      </c>
      <c r="L21" s="17">
        <v>0.1145</v>
      </c>
      <c r="M21" s="17">
        <v>0.036000000000000004</v>
      </c>
      <c r="N21" s="18">
        <f t="shared" si="0"/>
        <v>99.35514118145107</v>
      </c>
      <c r="O21">
        <v>360</v>
      </c>
      <c r="P21">
        <v>360</v>
      </c>
    </row>
    <row r="22" spans="1:16" ht="12.75">
      <c r="A22" s="30" t="s">
        <v>1077</v>
      </c>
      <c r="B22" s="10">
        <v>51.10302166666667</v>
      </c>
      <c r="C22" s="16">
        <v>2.1973333333333334</v>
      </c>
      <c r="D22" s="10">
        <v>14.225050000000001</v>
      </c>
      <c r="E22" s="18">
        <v>10.261666666666665</v>
      </c>
      <c r="F22" s="16">
        <v>0.13633333333333333</v>
      </c>
      <c r="G22" s="16">
        <v>7.041528645451642</v>
      </c>
      <c r="H22" s="18">
        <v>11.214666666666666</v>
      </c>
      <c r="I22" s="1">
        <v>2.35149</v>
      </c>
      <c r="J22" s="16">
        <v>0.32666666666666666</v>
      </c>
      <c r="K22" s="16">
        <v>0.205</v>
      </c>
      <c r="L22" s="17">
        <v>0.103</v>
      </c>
      <c r="M22" s="17">
        <v>0.03933333333333334</v>
      </c>
      <c r="N22" s="18">
        <f t="shared" si="0"/>
        <v>99.2050903121183</v>
      </c>
      <c r="O22">
        <v>390</v>
      </c>
      <c r="P22">
        <v>390</v>
      </c>
    </row>
    <row r="23" spans="1:16" ht="12.75">
      <c r="A23" s="30" t="s">
        <v>1078</v>
      </c>
      <c r="B23" s="10">
        <v>51.36587073333334</v>
      </c>
      <c r="C23" s="16">
        <v>2.15</v>
      </c>
      <c r="D23" s="10">
        <v>14.42595</v>
      </c>
      <c r="E23" s="18">
        <v>10.295</v>
      </c>
      <c r="F23" s="16">
        <v>0.1376666666666667</v>
      </c>
      <c r="G23" s="16">
        <v>7.068166126926826</v>
      </c>
      <c r="H23" s="18">
        <v>11.236000000000002</v>
      </c>
      <c r="I23" s="1">
        <v>2.358356666666667</v>
      </c>
      <c r="J23" s="16">
        <v>0.33433333333333337</v>
      </c>
      <c r="K23" s="16">
        <v>0.205</v>
      </c>
      <c r="L23" s="17">
        <v>0.11566666666666665</v>
      </c>
      <c r="M23" s="17">
        <v>0.036</v>
      </c>
      <c r="N23" s="18">
        <f t="shared" si="0"/>
        <v>99.7280101935935</v>
      </c>
      <c r="O23">
        <v>360</v>
      </c>
      <c r="P23">
        <v>360</v>
      </c>
    </row>
    <row r="24" spans="1:16" ht="12.75">
      <c r="A24" s="30" t="s">
        <v>1079</v>
      </c>
      <c r="B24" s="10">
        <v>51.23310513333334</v>
      </c>
      <c r="C24" s="16">
        <v>2.1646666666666667</v>
      </c>
      <c r="D24" s="10">
        <v>14.240450000000001</v>
      </c>
      <c r="E24" s="18">
        <v>10.256</v>
      </c>
      <c r="F24" s="16">
        <v>0.15666666666666665</v>
      </c>
      <c r="G24" s="16">
        <v>7.025976315978056</v>
      </c>
      <c r="H24" s="18">
        <v>11.149000000000001</v>
      </c>
      <c r="I24" s="1">
        <v>2.354236666666667</v>
      </c>
      <c r="J24" s="16">
        <v>0.3296666666666667</v>
      </c>
      <c r="K24" s="16">
        <v>0.205</v>
      </c>
      <c r="L24" s="17">
        <v>0.131</v>
      </c>
      <c r="M24" s="17">
        <v>0.037000000000000005</v>
      </c>
      <c r="N24" s="18">
        <f t="shared" si="0"/>
        <v>99.28276811597807</v>
      </c>
      <c r="O24">
        <v>370</v>
      </c>
      <c r="P24">
        <v>370</v>
      </c>
    </row>
    <row r="25" spans="1:16" ht="12.75">
      <c r="A25" s="30" t="s">
        <v>1080</v>
      </c>
      <c r="B25" s="10">
        <v>50.969920800000004</v>
      </c>
      <c r="C25" s="16">
        <v>2.222</v>
      </c>
      <c r="D25" s="10">
        <v>13.88415</v>
      </c>
      <c r="E25" s="18">
        <v>10.270333333333333</v>
      </c>
      <c r="F25" s="16">
        <v>0.15166666666666664</v>
      </c>
      <c r="G25" s="16">
        <v>7.063485801158994</v>
      </c>
      <c r="H25" s="18">
        <v>11.107999999999999</v>
      </c>
      <c r="I25" s="1">
        <v>2.277673333333334</v>
      </c>
      <c r="J25" s="16">
        <v>0.33033333333333337</v>
      </c>
      <c r="K25" s="16">
        <v>0.2</v>
      </c>
      <c r="L25" s="17">
        <v>0.12033333333333333</v>
      </c>
      <c r="M25" s="17">
        <v>0.036000000000000004</v>
      </c>
      <c r="N25" s="18">
        <f t="shared" si="0"/>
        <v>98.63389660115902</v>
      </c>
      <c r="O25">
        <v>360</v>
      </c>
      <c r="P25">
        <v>360</v>
      </c>
    </row>
    <row r="26" spans="1:16" ht="12.75">
      <c r="A26" s="30" t="s">
        <v>1081</v>
      </c>
      <c r="B26" s="10">
        <v>51.25489746666667</v>
      </c>
      <c r="C26" s="16">
        <v>2.2243333333333335</v>
      </c>
      <c r="D26" s="10">
        <v>14.550550000000001</v>
      </c>
      <c r="E26" s="18">
        <v>10.311</v>
      </c>
      <c r="F26" s="16">
        <v>0.145</v>
      </c>
      <c r="G26" s="16">
        <v>6.9761593155984025</v>
      </c>
      <c r="H26" s="18">
        <v>11.27</v>
      </c>
      <c r="I26" s="1">
        <v>2.3920033333333333</v>
      </c>
      <c r="J26" s="16">
        <v>0.32633333333333336</v>
      </c>
      <c r="K26" s="16">
        <v>0.20233333333333334</v>
      </c>
      <c r="L26" s="17">
        <v>0.12366666666666666</v>
      </c>
      <c r="M26" s="17">
        <v>0.03766666666666666</v>
      </c>
      <c r="N26" s="18">
        <f t="shared" si="0"/>
        <v>99.81394344893174</v>
      </c>
      <c r="O26">
        <v>380</v>
      </c>
      <c r="P26">
        <v>380</v>
      </c>
    </row>
    <row r="27" spans="1:16" ht="12.75">
      <c r="A27" s="30" t="s">
        <v>1082</v>
      </c>
      <c r="B27" s="10">
        <v>51.24986846666667</v>
      </c>
      <c r="C27" s="16">
        <v>2.2680000000000002</v>
      </c>
      <c r="D27" s="10">
        <v>14.485100000000001</v>
      </c>
      <c r="E27" s="18">
        <v>10.384666666666668</v>
      </c>
      <c r="F27" s="16">
        <v>0.16366666666666665</v>
      </c>
      <c r="G27" s="16">
        <v>7.082854582142332</v>
      </c>
      <c r="H27" s="18">
        <v>11.228333333333333</v>
      </c>
      <c r="I27" s="1">
        <v>2.42462</v>
      </c>
      <c r="J27" s="16">
        <v>0.3376666666666667</v>
      </c>
      <c r="K27" s="16">
        <v>0.216</v>
      </c>
      <c r="L27" s="17">
        <v>0.103</v>
      </c>
      <c r="M27" s="17">
        <v>0.037000000000000005</v>
      </c>
      <c r="N27" s="18">
        <f t="shared" si="0"/>
        <v>99.98077638214234</v>
      </c>
      <c r="O27">
        <v>370</v>
      </c>
      <c r="P27">
        <v>370</v>
      </c>
    </row>
    <row r="28" spans="1:14" ht="12.75">
      <c r="A28" s="30"/>
      <c r="B28" s="18"/>
      <c r="C28" s="16"/>
      <c r="D28" s="18"/>
      <c r="E28" s="18"/>
      <c r="F28" s="16"/>
      <c r="G28" s="16"/>
      <c r="H28" s="18"/>
      <c r="I28" s="16"/>
      <c r="J28" s="16"/>
      <c r="K28" s="16"/>
      <c r="L28" s="17"/>
      <c r="M28" s="17"/>
      <c r="N28" s="18"/>
    </row>
    <row r="29" spans="1:14" ht="12.75">
      <c r="A29" s="49" t="s">
        <v>66</v>
      </c>
      <c r="B29" s="18"/>
      <c r="C29" s="13"/>
      <c r="D29" s="18"/>
      <c r="E29" s="18"/>
      <c r="F29" s="13"/>
      <c r="G29" s="13"/>
      <c r="H29" s="18"/>
      <c r="I29" s="13"/>
      <c r="J29" s="13"/>
      <c r="K29" s="13"/>
      <c r="L29" s="17"/>
      <c r="M29" s="17"/>
      <c r="N29" s="18"/>
    </row>
    <row r="30" spans="1:16" ht="12.75">
      <c r="A30" s="30" t="s">
        <v>154</v>
      </c>
      <c r="B30" s="18">
        <v>51.165381266666664</v>
      </c>
      <c r="C30" s="16">
        <v>2.2263333333333333</v>
      </c>
      <c r="D30" s="10">
        <v>14.310450000000001</v>
      </c>
      <c r="E30" s="18">
        <v>10.241000000000001</v>
      </c>
      <c r="F30" s="16">
        <v>0.15966666666666665</v>
      </c>
      <c r="G30" s="16">
        <v>7.137126330687281</v>
      </c>
      <c r="H30" s="18">
        <v>11.178333333333333</v>
      </c>
      <c r="I30" s="1">
        <v>2.3817033333333333</v>
      </c>
      <c r="J30" s="16">
        <v>0.329</v>
      </c>
      <c r="K30" s="16">
        <v>0.212</v>
      </c>
      <c r="L30" s="17">
        <v>0.14233333333333334</v>
      </c>
      <c r="M30" s="17">
        <v>0.01933333333333333</v>
      </c>
      <c r="N30" s="18">
        <f aca="true" t="shared" si="1" ref="N30:N44">SUM(B30:M30)</f>
        <v>99.50266093068728</v>
      </c>
      <c r="O30">
        <v>190</v>
      </c>
      <c r="P30">
        <v>190</v>
      </c>
    </row>
    <row r="31" spans="1:16" ht="12.75">
      <c r="A31" s="30" t="s">
        <v>155</v>
      </c>
      <c r="B31" s="18">
        <v>51.1962258</v>
      </c>
      <c r="C31" s="16">
        <v>2.154333333333333</v>
      </c>
      <c r="D31" s="10">
        <v>13.911450000000002</v>
      </c>
      <c r="E31" s="18">
        <v>10.305333333333333</v>
      </c>
      <c r="F31" s="16">
        <v>0.166</v>
      </c>
      <c r="G31" s="16">
        <v>7.154235280575025</v>
      </c>
      <c r="H31" s="18">
        <v>11.068</v>
      </c>
      <c r="I31" s="1">
        <v>2.34634</v>
      </c>
      <c r="J31" s="16">
        <v>0.32666666666666666</v>
      </c>
      <c r="K31" s="16">
        <v>0.20866666666666667</v>
      </c>
      <c r="L31" s="17">
        <v>0.134</v>
      </c>
      <c r="M31" s="17">
        <v>0.02033333333333333</v>
      </c>
      <c r="N31" s="18">
        <f t="shared" si="1"/>
        <v>98.99158441390837</v>
      </c>
      <c r="O31">
        <v>200</v>
      </c>
      <c r="P31">
        <v>200</v>
      </c>
    </row>
    <row r="32" spans="1:16" ht="12.75">
      <c r="A32" s="30" t="s">
        <v>156</v>
      </c>
      <c r="B32" s="18">
        <v>50.804299066666665</v>
      </c>
      <c r="C32" s="16">
        <v>2.1779999999999995</v>
      </c>
      <c r="D32" s="10">
        <v>14.3325</v>
      </c>
      <c r="E32" s="18">
        <v>10.258333333333333</v>
      </c>
      <c r="F32" s="16">
        <v>0.16366666666666665</v>
      </c>
      <c r="G32" s="16">
        <v>7.128831866123896</v>
      </c>
      <c r="H32" s="18">
        <v>11.140333333333333</v>
      </c>
      <c r="I32" s="1">
        <v>2.384106666666667</v>
      </c>
      <c r="J32" s="16">
        <v>0.328</v>
      </c>
      <c r="K32" s="16">
        <v>0.19366666666666665</v>
      </c>
      <c r="L32" s="17">
        <v>0.12266666666666666</v>
      </c>
      <c r="M32" s="17">
        <v>0.016666666666666666</v>
      </c>
      <c r="N32" s="18">
        <f t="shared" si="1"/>
        <v>99.05107093279057</v>
      </c>
      <c r="O32">
        <v>170</v>
      </c>
      <c r="P32">
        <v>170</v>
      </c>
    </row>
    <row r="33" spans="1:16" ht="12.75">
      <c r="A33" s="30" t="s">
        <v>157</v>
      </c>
      <c r="B33" s="18">
        <v>50.89917953333333</v>
      </c>
      <c r="C33" s="16">
        <v>2.218</v>
      </c>
      <c r="D33" s="10">
        <v>14.098700000000001</v>
      </c>
      <c r="E33" s="18">
        <v>10.304333333333332</v>
      </c>
      <c r="F33" s="16">
        <v>0.17866666666666667</v>
      </c>
      <c r="G33" s="16">
        <v>7.141328978155876</v>
      </c>
      <c r="H33" s="18">
        <v>11.133333333333335</v>
      </c>
      <c r="I33" s="1">
        <v>2.35046</v>
      </c>
      <c r="J33" s="16">
        <v>0.3173333333333333</v>
      </c>
      <c r="K33" s="16">
        <v>0.18533333333333335</v>
      </c>
      <c r="L33" s="17">
        <v>0.135</v>
      </c>
      <c r="M33" s="17">
        <v>0.024666666666666667</v>
      </c>
      <c r="N33" s="18">
        <f t="shared" si="1"/>
        <v>98.98633517815588</v>
      </c>
      <c r="O33">
        <v>250</v>
      </c>
      <c r="P33">
        <v>250</v>
      </c>
    </row>
    <row r="34" spans="1:16" ht="12.75">
      <c r="A34" s="30" t="s">
        <v>158</v>
      </c>
      <c r="B34" s="18">
        <v>51.4154902</v>
      </c>
      <c r="C34" s="16">
        <v>2.1295</v>
      </c>
      <c r="D34" s="10">
        <v>14.767900000000003</v>
      </c>
      <c r="E34" s="18">
        <v>10.1825</v>
      </c>
      <c r="F34" s="16">
        <v>0.16899999999999998</v>
      </c>
      <c r="G34" s="16">
        <v>7.037525515930609</v>
      </c>
      <c r="H34" s="18">
        <v>11.1855</v>
      </c>
      <c r="I34" s="1">
        <v>2.477836666666667</v>
      </c>
      <c r="J34" s="16">
        <v>0.3365</v>
      </c>
      <c r="K34" s="16">
        <v>0.20700000000000002</v>
      </c>
      <c r="L34" s="17">
        <v>0.1375</v>
      </c>
      <c r="M34" s="17">
        <v>0.0405</v>
      </c>
      <c r="N34" s="18">
        <f t="shared" si="1"/>
        <v>100.08675238259727</v>
      </c>
      <c r="O34">
        <v>410</v>
      </c>
      <c r="P34">
        <v>410</v>
      </c>
    </row>
    <row r="35" spans="1:16" ht="12.75">
      <c r="A35" s="30" t="s">
        <v>159</v>
      </c>
      <c r="B35" s="18">
        <v>51.15767013333333</v>
      </c>
      <c r="C35" s="16">
        <v>2.174666666666667</v>
      </c>
      <c r="D35" s="10">
        <v>14.284550000000001</v>
      </c>
      <c r="E35" s="18">
        <v>10.34</v>
      </c>
      <c r="F35" s="16">
        <v>0.14533333333333334</v>
      </c>
      <c r="G35" s="16">
        <v>7.144898176340163</v>
      </c>
      <c r="H35" s="18">
        <v>11.177666666666667</v>
      </c>
      <c r="I35" s="1">
        <v>2.3435933333333336</v>
      </c>
      <c r="J35" s="16">
        <v>0.32433333333333336</v>
      </c>
      <c r="K35" s="16">
        <v>0.22366666666666668</v>
      </c>
      <c r="L35" s="17">
        <v>0.11466666666666665</v>
      </c>
      <c r="M35" s="17">
        <v>0.01933333333333333</v>
      </c>
      <c r="N35" s="18">
        <f t="shared" si="1"/>
        <v>99.45037830967351</v>
      </c>
      <c r="O35">
        <v>190</v>
      </c>
      <c r="P35">
        <v>190</v>
      </c>
    </row>
    <row r="36" spans="1:16" ht="12.75">
      <c r="A36" s="30" t="s">
        <v>160</v>
      </c>
      <c r="B36" s="18">
        <v>51.30719906666667</v>
      </c>
      <c r="C36" s="16">
        <v>2.1686666666666667</v>
      </c>
      <c r="D36" s="10">
        <v>14.562800000000001</v>
      </c>
      <c r="E36" s="18">
        <v>10.139000000000001</v>
      </c>
      <c r="F36" s="16">
        <v>0.13566666666666669</v>
      </c>
      <c r="G36" s="16">
        <v>6.858691612827223</v>
      </c>
      <c r="H36" s="18">
        <v>11.161666666666667</v>
      </c>
      <c r="I36" s="1">
        <v>2.4218733333333335</v>
      </c>
      <c r="J36" s="16">
        <v>0.3333333333333333</v>
      </c>
      <c r="K36" s="16">
        <v>0.20666666666666667</v>
      </c>
      <c r="L36" s="17">
        <v>0.13066666666666668</v>
      </c>
      <c r="M36" s="17">
        <v>0.030666666666666665</v>
      </c>
      <c r="N36" s="18">
        <f t="shared" si="1"/>
        <v>99.45689734616055</v>
      </c>
      <c r="O36">
        <v>310</v>
      </c>
      <c r="P36">
        <v>310</v>
      </c>
    </row>
    <row r="37" spans="1:16" ht="12.75">
      <c r="A37" s="30" t="s">
        <v>161</v>
      </c>
      <c r="B37" s="18">
        <v>51.189688100000005</v>
      </c>
      <c r="C37" s="16">
        <v>2.257</v>
      </c>
      <c r="D37" s="10">
        <v>14.444850000000002</v>
      </c>
      <c r="E37" s="18">
        <v>10.233</v>
      </c>
      <c r="F37" s="16">
        <v>0.17099999999999999</v>
      </c>
      <c r="G37" s="16">
        <v>7.125943850434334</v>
      </c>
      <c r="H37" s="18">
        <v>11.175</v>
      </c>
      <c r="I37" s="1">
        <v>2.40505</v>
      </c>
      <c r="J37" s="16">
        <v>0.335</v>
      </c>
      <c r="K37" s="16">
        <v>0.2155</v>
      </c>
      <c r="L37" s="17">
        <v>0.124</v>
      </c>
      <c r="M37" s="17">
        <v>0.022</v>
      </c>
      <c r="N37" s="18">
        <f t="shared" si="1"/>
        <v>99.69803195043436</v>
      </c>
      <c r="O37">
        <v>220</v>
      </c>
      <c r="P37">
        <v>220</v>
      </c>
    </row>
    <row r="38" spans="1:16" ht="12.75">
      <c r="A38" s="30" t="s">
        <v>162</v>
      </c>
      <c r="B38" s="18">
        <v>51.277695599999994</v>
      </c>
      <c r="C38" s="16">
        <v>2.204333333333333</v>
      </c>
      <c r="D38" s="10">
        <v>14.671300000000002</v>
      </c>
      <c r="E38" s="18">
        <v>10.245</v>
      </c>
      <c r="F38" s="16">
        <v>0.16033333333333333</v>
      </c>
      <c r="G38" s="16">
        <v>7.063818343514593</v>
      </c>
      <c r="H38" s="18">
        <v>11.285333333333334</v>
      </c>
      <c r="I38" s="1">
        <v>2.41638</v>
      </c>
      <c r="J38" s="16">
        <v>0.32633333333333336</v>
      </c>
      <c r="K38" s="16">
        <v>0.20866666666666667</v>
      </c>
      <c r="L38" s="17">
        <v>0.10066666666666667</v>
      </c>
      <c r="M38" s="17">
        <v>0.019666666666666666</v>
      </c>
      <c r="N38" s="18">
        <f t="shared" si="1"/>
        <v>99.97952727684793</v>
      </c>
      <c r="O38">
        <v>200</v>
      </c>
      <c r="P38">
        <v>200</v>
      </c>
    </row>
    <row r="39" spans="1:16" ht="12.75">
      <c r="A39" s="30" t="s">
        <v>163</v>
      </c>
      <c r="B39" s="18">
        <v>51.3239624</v>
      </c>
      <c r="C39" s="16">
        <v>2.211</v>
      </c>
      <c r="D39" s="10">
        <v>14.67375</v>
      </c>
      <c r="E39" s="18">
        <v>10.292666666666667</v>
      </c>
      <c r="F39" s="16">
        <v>0.14533333333333331</v>
      </c>
      <c r="G39" s="16">
        <v>7.146557055307937</v>
      </c>
      <c r="H39" s="18">
        <v>11.254666666666667</v>
      </c>
      <c r="I39" s="1">
        <v>2.4328600000000002</v>
      </c>
      <c r="J39" s="16">
        <v>0.32666666666666666</v>
      </c>
      <c r="K39" s="16">
        <v>0.20299999999999999</v>
      </c>
      <c r="L39" s="17">
        <v>0.09866666666666668</v>
      </c>
      <c r="M39" s="17">
        <v>0.022000000000000002</v>
      </c>
      <c r="N39" s="18">
        <f t="shared" si="1"/>
        <v>100.13112945530794</v>
      </c>
      <c r="O39">
        <v>220</v>
      </c>
      <c r="P39">
        <v>220</v>
      </c>
    </row>
    <row r="40" spans="1:16" ht="12.75">
      <c r="A40" s="30" t="s">
        <v>164</v>
      </c>
      <c r="B40" s="18">
        <v>50.84318999999999</v>
      </c>
      <c r="C40" s="16">
        <v>2.172</v>
      </c>
      <c r="D40" s="10">
        <v>14.705250000000001</v>
      </c>
      <c r="E40" s="18">
        <v>10.155</v>
      </c>
      <c r="F40" s="16">
        <v>0.16599999999999998</v>
      </c>
      <c r="G40" s="16">
        <v>7.078764</v>
      </c>
      <c r="H40" s="18">
        <v>11.2585</v>
      </c>
      <c r="I40" s="1">
        <v>2.46891</v>
      </c>
      <c r="J40" s="16">
        <v>0.3205</v>
      </c>
      <c r="K40" s="16">
        <v>0.193</v>
      </c>
      <c r="L40" s="17">
        <v>0.1255</v>
      </c>
      <c r="M40" s="17">
        <v>0.0205</v>
      </c>
      <c r="N40" s="18">
        <f t="shared" si="1"/>
        <v>99.50711399999999</v>
      </c>
      <c r="O40">
        <v>210</v>
      </c>
      <c r="P40">
        <v>210</v>
      </c>
    </row>
    <row r="41" spans="1:16" ht="12.75">
      <c r="A41" s="30" t="s">
        <v>165</v>
      </c>
      <c r="B41" s="18">
        <v>51.1645431</v>
      </c>
      <c r="C41" s="16">
        <v>2.2423333333333333</v>
      </c>
      <c r="D41" s="10">
        <v>14.62545</v>
      </c>
      <c r="E41" s="18">
        <v>10.178666666666667</v>
      </c>
      <c r="F41" s="16">
        <v>0.18899999999999997</v>
      </c>
      <c r="G41" s="16">
        <v>7.102304448102575</v>
      </c>
      <c r="H41" s="18">
        <v>11.216666666666667</v>
      </c>
      <c r="I41" s="1">
        <v>2.428225</v>
      </c>
      <c r="J41" s="16">
        <v>0.3276666666666667</v>
      </c>
      <c r="K41" s="16">
        <v>0.21266666666666667</v>
      </c>
      <c r="L41" s="17">
        <v>0.10233333333333333</v>
      </c>
      <c r="M41" s="17">
        <v>0.023000000000000003</v>
      </c>
      <c r="N41" s="18">
        <f t="shared" si="1"/>
        <v>99.81285588143591</v>
      </c>
      <c r="O41">
        <v>230</v>
      </c>
      <c r="P41">
        <v>230</v>
      </c>
    </row>
    <row r="42" spans="1:16" ht="12.75">
      <c r="A42" s="30" t="s">
        <v>166</v>
      </c>
      <c r="B42" s="18">
        <v>51.22908193333333</v>
      </c>
      <c r="C42" s="16">
        <v>2.3043333333333336</v>
      </c>
      <c r="D42" s="10">
        <v>14.928550000000001</v>
      </c>
      <c r="E42" s="18">
        <v>10.357333333333335</v>
      </c>
      <c r="F42" s="16">
        <v>0.15733333333333333</v>
      </c>
      <c r="G42" s="16">
        <v>6.6411277480104465</v>
      </c>
      <c r="H42" s="18">
        <v>11.127666666666665</v>
      </c>
      <c r="I42" s="1">
        <v>2.585986666666667</v>
      </c>
      <c r="J42" s="16">
        <v>0.33266666666666667</v>
      </c>
      <c r="K42" s="16">
        <v>0.21833333333333335</v>
      </c>
      <c r="L42" s="17">
        <v>0.14200000000000002</v>
      </c>
      <c r="M42" s="17">
        <v>0.09733333333333333</v>
      </c>
      <c r="N42" s="18">
        <f t="shared" si="1"/>
        <v>100.12174634801045</v>
      </c>
      <c r="O42">
        <v>970</v>
      </c>
      <c r="P42">
        <v>970</v>
      </c>
    </row>
    <row r="43" spans="1:16" ht="12.75">
      <c r="A43" s="30" t="s">
        <v>167</v>
      </c>
      <c r="B43" s="18">
        <v>51.14928846666667</v>
      </c>
      <c r="C43" s="16">
        <v>2.2296666666666667</v>
      </c>
      <c r="D43" s="10">
        <v>14.068950000000001</v>
      </c>
      <c r="E43" s="18">
        <v>10.255666666666668</v>
      </c>
      <c r="F43" s="16">
        <v>0.159</v>
      </c>
      <c r="G43" s="16">
        <v>7.172179530948927</v>
      </c>
      <c r="H43" s="18">
        <v>11.126666666666665</v>
      </c>
      <c r="I43" s="1">
        <v>2.3319199999999998</v>
      </c>
      <c r="J43" s="16">
        <v>0.326</v>
      </c>
      <c r="K43" s="16">
        <v>0.206</v>
      </c>
      <c r="L43" s="17">
        <v>0.11933333333333333</v>
      </c>
      <c r="M43" s="17">
        <v>0.02</v>
      </c>
      <c r="N43" s="18">
        <f t="shared" si="1"/>
        <v>99.16467133094892</v>
      </c>
      <c r="O43">
        <v>200</v>
      </c>
      <c r="P43">
        <v>200</v>
      </c>
    </row>
    <row r="44" spans="1:16" ht="12.75">
      <c r="A44" s="45" t="s">
        <v>168</v>
      </c>
      <c r="B44" s="46">
        <v>51.2812159</v>
      </c>
      <c r="C44" s="47">
        <v>2.3455</v>
      </c>
      <c r="D44" s="73">
        <v>14.677425000000001</v>
      </c>
      <c r="E44" s="46">
        <v>10.35</v>
      </c>
      <c r="F44" s="47">
        <v>0.165</v>
      </c>
      <c r="G44" s="47">
        <v>6.952488217721717</v>
      </c>
      <c r="H44" s="46">
        <v>11.321</v>
      </c>
      <c r="I44" s="64">
        <v>2.43389</v>
      </c>
      <c r="J44" s="47">
        <v>0.327</v>
      </c>
      <c r="K44" s="47">
        <v>0.1965</v>
      </c>
      <c r="L44" s="45">
        <v>0.12</v>
      </c>
      <c r="M44" s="45">
        <v>0.0335</v>
      </c>
      <c r="N44" s="46">
        <f t="shared" si="1"/>
        <v>100.20351911772174</v>
      </c>
      <c r="O44">
        <v>340</v>
      </c>
      <c r="P44">
        <v>340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G45" sqref="G45"/>
    </sheetView>
  </sheetViews>
  <sheetFormatPr defaultColWidth="11.00390625" defaultRowHeight="12"/>
  <cols>
    <col min="1" max="1" width="13.50390625" style="0" customWidth="1"/>
    <col min="2" max="2" width="8.00390625" style="0" customWidth="1"/>
    <col min="3" max="3" width="7.375" style="0" customWidth="1"/>
    <col min="4" max="5" width="7.375" style="10" customWidth="1"/>
    <col min="6" max="7" width="7.375" style="0" customWidth="1"/>
    <col min="8" max="8" width="7.375" style="10" customWidth="1"/>
    <col min="9" max="14" width="7.375" style="0" customWidth="1"/>
    <col min="15" max="16" width="7.125" style="0" customWidth="1"/>
  </cols>
  <sheetData>
    <row r="1" spans="1:16" s="12" customFormat="1" ht="16.5">
      <c r="A1" s="32" t="s">
        <v>1067</v>
      </c>
      <c r="B1" s="38" t="s">
        <v>1181</v>
      </c>
      <c r="C1" s="33" t="s">
        <v>1182</v>
      </c>
      <c r="D1" s="38" t="s">
        <v>103</v>
      </c>
      <c r="E1" s="38" t="s">
        <v>274</v>
      </c>
      <c r="F1" s="33" t="s">
        <v>275</v>
      </c>
      <c r="G1" s="33" t="s">
        <v>276</v>
      </c>
      <c r="H1" s="38" t="s">
        <v>136</v>
      </c>
      <c r="I1" s="33" t="s">
        <v>639</v>
      </c>
      <c r="J1" s="33" t="s">
        <v>897</v>
      </c>
      <c r="K1" s="33" t="s">
        <v>898</v>
      </c>
      <c r="L1" s="34" t="s">
        <v>899</v>
      </c>
      <c r="M1" s="34" t="s">
        <v>315</v>
      </c>
      <c r="N1" s="35" t="s">
        <v>759</v>
      </c>
      <c r="O1" s="165" t="s">
        <v>839</v>
      </c>
      <c r="P1" s="165" t="s">
        <v>470</v>
      </c>
    </row>
    <row r="2" spans="1:14" s="12" customFormat="1" ht="12.75">
      <c r="A2" s="50" t="s">
        <v>64</v>
      </c>
      <c r="B2" s="50"/>
      <c r="C2" s="40"/>
      <c r="D2" s="41"/>
      <c r="E2" s="41"/>
      <c r="F2" s="40"/>
      <c r="G2" s="40"/>
      <c r="H2" s="41"/>
      <c r="I2" s="40"/>
      <c r="J2" s="40"/>
      <c r="K2" s="40"/>
      <c r="L2" s="42"/>
      <c r="M2" s="42"/>
      <c r="N2" s="43"/>
    </row>
    <row r="3" spans="1:16" ht="12.75">
      <c r="A3" s="30" t="s">
        <v>642</v>
      </c>
      <c r="B3" s="67">
        <v>49.780328843061355</v>
      </c>
      <c r="C3" s="16">
        <v>2.3725</v>
      </c>
      <c r="D3" s="18">
        <v>14.1155783164339</v>
      </c>
      <c r="E3" s="18">
        <v>11.3285</v>
      </c>
      <c r="F3" s="16">
        <v>0.152</v>
      </c>
      <c r="G3" s="16">
        <v>6.467699836799691</v>
      </c>
      <c r="H3" s="18">
        <v>11.24</v>
      </c>
      <c r="I3" s="16">
        <v>2.3972673691576203</v>
      </c>
      <c r="J3" s="16">
        <v>0.4295</v>
      </c>
      <c r="K3" s="16">
        <v>0.2485</v>
      </c>
      <c r="L3" s="17">
        <v>0.2945</v>
      </c>
      <c r="M3" s="17">
        <v>0.0665</v>
      </c>
      <c r="N3" s="18">
        <v>99.34496615111104</v>
      </c>
      <c r="O3">
        <v>1180</v>
      </c>
      <c r="P3">
        <v>670</v>
      </c>
    </row>
    <row r="4" spans="1:16" ht="12.75">
      <c r="A4" s="30" t="s">
        <v>643</v>
      </c>
      <c r="B4" s="67">
        <v>49.71227122623378</v>
      </c>
      <c r="C4" s="16">
        <v>2.738666666666667</v>
      </c>
      <c r="D4" s="18">
        <v>14.06751577227709</v>
      </c>
      <c r="E4" s="18">
        <v>11.878333333333332</v>
      </c>
      <c r="F4" s="16">
        <v>0.16166666666666665</v>
      </c>
      <c r="G4" s="16">
        <v>5.995606081824147</v>
      </c>
      <c r="H4" s="18">
        <v>10.866999999999999</v>
      </c>
      <c r="I4" s="16">
        <v>2.6145553419925522</v>
      </c>
      <c r="J4" s="16">
        <v>0.49700000000000005</v>
      </c>
      <c r="K4" s="16">
        <v>0.292</v>
      </c>
      <c r="L4" s="17">
        <v>0.3436666666666666</v>
      </c>
      <c r="M4" s="17">
        <v>0.08600000000000001</v>
      </c>
      <c r="N4" s="18">
        <v>99.7057554600364</v>
      </c>
      <c r="O4">
        <v>1380</v>
      </c>
      <c r="P4">
        <v>860</v>
      </c>
    </row>
    <row r="5" spans="1:16" ht="12.75">
      <c r="A5" s="30" t="s">
        <v>644</v>
      </c>
      <c r="B5" s="67">
        <v>49.86100201813014</v>
      </c>
      <c r="C5" s="16">
        <v>2.4545</v>
      </c>
      <c r="D5" s="18">
        <v>14.234289485475164</v>
      </c>
      <c r="E5" s="18">
        <v>11.331</v>
      </c>
      <c r="F5" s="16">
        <v>0.17099999999999999</v>
      </c>
      <c r="G5" s="16">
        <v>6.511109119524772</v>
      </c>
      <c r="H5" s="18">
        <v>11.393</v>
      </c>
      <c r="I5" s="16">
        <v>2.4303323456419585</v>
      </c>
      <c r="J5" s="16">
        <v>0.427</v>
      </c>
      <c r="K5" s="16">
        <v>0.2525</v>
      </c>
      <c r="L5" s="17">
        <v>0.29300000000000004</v>
      </c>
      <c r="M5" s="17">
        <v>0.07150000000000001</v>
      </c>
      <c r="N5" s="18">
        <v>99.88305740687815</v>
      </c>
      <c r="O5">
        <v>1170</v>
      </c>
      <c r="P5">
        <v>720</v>
      </c>
    </row>
    <row r="6" spans="1:16" ht="12.75">
      <c r="A6" s="30" t="s">
        <v>645</v>
      </c>
      <c r="B6" s="67">
        <v>51.28390419238862</v>
      </c>
      <c r="C6" s="16">
        <v>2.665</v>
      </c>
      <c r="D6" s="18">
        <v>13.769682116553286</v>
      </c>
      <c r="E6" s="18">
        <v>11.036666666666667</v>
      </c>
      <c r="F6" s="16">
        <v>0.18866666666666668</v>
      </c>
      <c r="G6" s="16">
        <v>6.541874241713572</v>
      </c>
      <c r="H6" s="18">
        <v>11.149666666666667</v>
      </c>
      <c r="I6" s="16">
        <v>2.257809186333475</v>
      </c>
      <c r="J6" s="16">
        <v>0.436</v>
      </c>
      <c r="K6" s="16">
        <v>0.274</v>
      </c>
      <c r="L6" s="17">
        <v>0.001</v>
      </c>
      <c r="M6" s="17">
        <v>0.007333333333333333</v>
      </c>
      <c r="N6" s="18">
        <v>100.07734992978898</v>
      </c>
      <c r="O6">
        <v>0</v>
      </c>
      <c r="P6">
        <v>70</v>
      </c>
    </row>
    <row r="7" spans="1:16" ht="12.75">
      <c r="A7" s="30" t="s">
        <v>1186</v>
      </c>
      <c r="B7" s="67">
        <v>49.24815147830719</v>
      </c>
      <c r="C7" s="16">
        <v>2.4293333333333336</v>
      </c>
      <c r="D7" s="18">
        <v>14.37826257418745</v>
      </c>
      <c r="E7" s="18">
        <v>12.099666666666664</v>
      </c>
      <c r="F7" s="16">
        <v>0.18733333333333335</v>
      </c>
      <c r="G7" s="16">
        <v>6.004489128306852</v>
      </c>
      <c r="H7" s="18">
        <v>11.122666666666666</v>
      </c>
      <c r="I7" s="16">
        <v>2.5759793611167607</v>
      </c>
      <c r="J7" s="16">
        <v>0.38033333333333336</v>
      </c>
      <c r="K7" s="16">
        <v>0.2333333333333333</v>
      </c>
      <c r="L7" s="17">
        <v>0.326</v>
      </c>
      <c r="M7" s="17">
        <v>0.06533333333333334</v>
      </c>
      <c r="N7" s="18">
        <v>99.49814123344679</v>
      </c>
      <c r="O7">
        <v>1310</v>
      </c>
      <c r="P7">
        <v>650</v>
      </c>
    </row>
    <row r="8" spans="1:16" ht="12.75">
      <c r="A8" s="30" t="s">
        <v>936</v>
      </c>
      <c r="B8" s="67">
        <v>49.92739969308387</v>
      </c>
      <c r="C8" s="16">
        <v>2.4166666666666665</v>
      </c>
      <c r="D8" s="18">
        <v>14.272703900753662</v>
      </c>
      <c r="E8" s="18">
        <v>11.389000000000001</v>
      </c>
      <c r="F8" s="16">
        <v>0.1566666666666667</v>
      </c>
      <c r="G8" s="16">
        <v>6.329721895582309</v>
      </c>
      <c r="H8" s="18">
        <v>11.252</v>
      </c>
      <c r="I8" s="16">
        <v>2.5164760225470846</v>
      </c>
      <c r="J8" s="16">
        <v>0.44566666666666666</v>
      </c>
      <c r="K8" s="16">
        <v>0.26633333333333337</v>
      </c>
      <c r="L8" s="17">
        <v>0.3456666666666666</v>
      </c>
      <c r="M8" s="17">
        <v>0.07</v>
      </c>
      <c r="N8" s="18">
        <v>99.8417289562028</v>
      </c>
      <c r="O8">
        <v>1380</v>
      </c>
      <c r="P8">
        <v>700</v>
      </c>
    </row>
    <row r="9" spans="1:16" ht="12.75">
      <c r="A9" s="30" t="s">
        <v>1018</v>
      </c>
      <c r="B9" s="67">
        <v>52.00963077963291</v>
      </c>
      <c r="C9" s="16">
        <v>2.1413333333333333</v>
      </c>
      <c r="D9" s="18">
        <v>14.368131257697543</v>
      </c>
      <c r="E9" s="18">
        <v>9.792333333333334</v>
      </c>
      <c r="F9" s="16">
        <v>0.13266666666666668</v>
      </c>
      <c r="G9" s="16">
        <v>6.768606454582046</v>
      </c>
      <c r="H9" s="18">
        <v>11.288000000000002</v>
      </c>
      <c r="I9" s="16">
        <v>2.3187737506115633</v>
      </c>
      <c r="J9" s="16">
        <v>0.3626666666666667</v>
      </c>
      <c r="K9" s="16">
        <v>0.21866666666666668</v>
      </c>
      <c r="L9" s="17">
        <v>0.006333333333333333</v>
      </c>
      <c r="M9" s="17">
        <v>0.006000000000000001</v>
      </c>
      <c r="N9" s="18">
        <v>99.88547995898894</v>
      </c>
      <c r="O9">
        <v>30</v>
      </c>
      <c r="P9">
        <v>60</v>
      </c>
    </row>
    <row r="10" spans="1:16" ht="12.75">
      <c r="A10" s="30" t="s">
        <v>1285</v>
      </c>
      <c r="B10" s="67">
        <v>49.86730979725074</v>
      </c>
      <c r="C10" s="16">
        <v>2.704</v>
      </c>
      <c r="D10" s="18">
        <v>14.083533208320219</v>
      </c>
      <c r="E10" s="18">
        <v>11.933666666666667</v>
      </c>
      <c r="F10" s="16">
        <v>0.19533333333333333</v>
      </c>
      <c r="G10" s="16">
        <v>6.001701696095783</v>
      </c>
      <c r="H10" s="18">
        <v>10.858666666666664</v>
      </c>
      <c r="I10" s="16">
        <v>2.5843170520185836</v>
      </c>
      <c r="J10" s="16">
        <v>0.5</v>
      </c>
      <c r="K10" s="16">
        <v>0.29</v>
      </c>
      <c r="L10" s="17">
        <v>0.33899999999999997</v>
      </c>
      <c r="M10" s="17">
        <v>0.08633333333333333</v>
      </c>
      <c r="N10" s="18">
        <v>99.89674347737379</v>
      </c>
      <c r="O10">
        <v>1360</v>
      </c>
      <c r="P10">
        <v>860</v>
      </c>
    </row>
    <row r="11" spans="1:16" ht="12.75">
      <c r="A11" s="30" t="s">
        <v>1286</v>
      </c>
      <c r="B11" s="67">
        <v>49.76090752313739</v>
      </c>
      <c r="C11" s="16">
        <v>2.6285</v>
      </c>
      <c r="D11" s="18">
        <v>14.070331927353529</v>
      </c>
      <c r="E11" s="18">
        <v>11.857</v>
      </c>
      <c r="F11" s="16">
        <v>0.193</v>
      </c>
      <c r="G11" s="16">
        <v>5.90642967301374</v>
      </c>
      <c r="H11" s="18">
        <v>10.823</v>
      </c>
      <c r="I11" s="16">
        <v>2.628992714478564</v>
      </c>
      <c r="J11" s="16">
        <v>0.5175</v>
      </c>
      <c r="K11" s="16">
        <v>0.2765</v>
      </c>
      <c r="L11" s="17">
        <v>0.357</v>
      </c>
      <c r="M11" s="17">
        <v>0.088</v>
      </c>
      <c r="N11" s="18">
        <v>99.55907724434877</v>
      </c>
      <c r="O11">
        <v>1430</v>
      </c>
      <c r="P11">
        <v>880</v>
      </c>
    </row>
    <row r="12" spans="1:16" ht="12.75">
      <c r="A12" s="30" t="s">
        <v>1287</v>
      </c>
      <c r="B12" s="67">
        <v>49.719076987916544</v>
      </c>
      <c r="C12" s="16">
        <v>2.8165</v>
      </c>
      <c r="D12" s="18">
        <v>13.834380742176743</v>
      </c>
      <c r="E12" s="18">
        <v>12.413499999999999</v>
      </c>
      <c r="F12" s="16">
        <v>0.17049999999999998</v>
      </c>
      <c r="G12" s="16">
        <v>5.7562032088850925</v>
      </c>
      <c r="H12" s="18">
        <v>10.528500000000001</v>
      </c>
      <c r="I12" s="16">
        <v>2.6238412791125043</v>
      </c>
      <c r="J12" s="16">
        <v>0.54</v>
      </c>
      <c r="K12" s="16">
        <v>0.304</v>
      </c>
      <c r="L12" s="17">
        <v>0.369</v>
      </c>
      <c r="M12" s="17">
        <v>0.097</v>
      </c>
      <c r="N12" s="18">
        <v>99.62403773059467</v>
      </c>
      <c r="O12">
        <v>1480</v>
      </c>
      <c r="P12">
        <v>970</v>
      </c>
    </row>
    <row r="13" spans="1:16" ht="12.75">
      <c r="A13" s="30" t="s">
        <v>1288</v>
      </c>
      <c r="B13" s="67">
        <v>49.78530866868288</v>
      </c>
      <c r="C13" s="16">
        <v>2.4776666666666665</v>
      </c>
      <c r="D13" s="18">
        <v>14.350782141399415</v>
      </c>
      <c r="E13" s="18">
        <v>11.429</v>
      </c>
      <c r="F13" s="16">
        <v>0.18400000000000002</v>
      </c>
      <c r="G13" s="16">
        <v>6.451453237006248</v>
      </c>
      <c r="H13" s="18">
        <v>11.274666666666667</v>
      </c>
      <c r="I13" s="16">
        <v>2.4280199519405676</v>
      </c>
      <c r="J13" s="16">
        <v>0.4403333333333333</v>
      </c>
      <c r="K13" s="16">
        <v>0.24366666666666667</v>
      </c>
      <c r="L13" s="17">
        <v>0.337</v>
      </c>
      <c r="M13" s="17">
        <v>0.06866666666666667</v>
      </c>
      <c r="N13" s="18">
        <v>99.92270101014732</v>
      </c>
      <c r="O13">
        <v>1350</v>
      </c>
      <c r="P13">
        <v>690</v>
      </c>
    </row>
    <row r="14" spans="1:16" ht="12.75">
      <c r="A14" s="30" t="s">
        <v>1289</v>
      </c>
      <c r="B14" s="67">
        <v>49.446348538044084</v>
      </c>
      <c r="C14" s="16">
        <v>2.510666666666667</v>
      </c>
      <c r="D14" s="18">
        <v>14.464264041781256</v>
      </c>
      <c r="E14" s="18">
        <v>11.446</v>
      </c>
      <c r="F14" s="16">
        <v>0.16233333333333333</v>
      </c>
      <c r="G14" s="16">
        <v>6.361474844929799</v>
      </c>
      <c r="H14" s="18">
        <v>11.335666666666668</v>
      </c>
      <c r="I14" s="16">
        <v>2.4769611415094683</v>
      </c>
      <c r="J14" s="16">
        <v>0.438</v>
      </c>
      <c r="K14" s="16">
        <v>0.24333333333333332</v>
      </c>
      <c r="L14" s="17">
        <v>0.35266666666666663</v>
      </c>
      <c r="M14" s="17">
        <v>0.07333333333333335</v>
      </c>
      <c r="N14" s="18">
        <v>99.76010723109043</v>
      </c>
      <c r="O14">
        <v>1410</v>
      </c>
      <c r="P14">
        <v>730</v>
      </c>
    </row>
    <row r="15" spans="1:16" ht="12.75">
      <c r="A15" s="30" t="s">
        <v>1290</v>
      </c>
      <c r="B15" s="67">
        <v>51.3878165536912</v>
      </c>
      <c r="C15" s="16">
        <v>2.2666666666666666</v>
      </c>
      <c r="D15" s="18">
        <v>14.2655456378232</v>
      </c>
      <c r="E15" s="18">
        <v>10.966999999999999</v>
      </c>
      <c r="F15" s="16">
        <v>0.15933333333333333</v>
      </c>
      <c r="G15" s="16">
        <v>6.5464770368406136</v>
      </c>
      <c r="H15" s="18">
        <v>11.40033333333333</v>
      </c>
      <c r="I15" s="16">
        <v>2.2643899738359234</v>
      </c>
      <c r="J15" s="16">
        <v>0.40166666666666667</v>
      </c>
      <c r="K15" s="16">
        <v>0.22166666666666665</v>
      </c>
      <c r="L15" s="17">
        <v>0.001</v>
      </c>
      <c r="M15" s="17">
        <v>0.004333333333333334</v>
      </c>
      <c r="N15" s="18">
        <v>100.35291976625071</v>
      </c>
      <c r="O15">
        <v>0</v>
      </c>
      <c r="P15">
        <v>40</v>
      </c>
    </row>
    <row r="16" spans="1:16" ht="12.75">
      <c r="A16" s="30" t="s">
        <v>1291</v>
      </c>
      <c r="B16" s="67">
        <v>52.27621744457214</v>
      </c>
      <c r="C16" s="16">
        <v>2.0713333333333335</v>
      </c>
      <c r="D16" s="18">
        <v>14.29192063410264</v>
      </c>
      <c r="E16" s="18">
        <v>10.379666666666667</v>
      </c>
      <c r="F16" s="16">
        <v>0.16666666666666666</v>
      </c>
      <c r="G16" s="16">
        <v>6.573120556538029</v>
      </c>
      <c r="H16" s="18">
        <v>11.092999999999998</v>
      </c>
      <c r="I16" s="16">
        <v>2.2482352201005815</v>
      </c>
      <c r="J16" s="16">
        <v>0.37766666666666665</v>
      </c>
      <c r="K16" s="16">
        <v>0.19166666666666665</v>
      </c>
      <c r="L16" s="17">
        <v>0.007666666666666666</v>
      </c>
      <c r="M16" s="17">
        <v>0.006666666666666665</v>
      </c>
      <c r="N16" s="18">
        <v>100.15858597472254</v>
      </c>
      <c r="O16">
        <v>30</v>
      </c>
      <c r="P16">
        <v>70</v>
      </c>
    </row>
    <row r="17" spans="1:16" ht="12.75">
      <c r="A17" s="30" t="s">
        <v>1292</v>
      </c>
      <c r="B17" s="67">
        <v>52.23272696747744</v>
      </c>
      <c r="C17" s="16">
        <v>1.9733333333333334</v>
      </c>
      <c r="D17" s="18">
        <v>14.015485100824975</v>
      </c>
      <c r="E17" s="18">
        <v>10.390999999999998</v>
      </c>
      <c r="F17" s="16">
        <v>0.17166666666666666</v>
      </c>
      <c r="G17" s="16">
        <v>6.755920798681721</v>
      </c>
      <c r="H17" s="18">
        <v>11.02</v>
      </c>
      <c r="I17" s="16">
        <v>2.1362932618939925</v>
      </c>
      <c r="J17" s="16">
        <v>0.31666666666666665</v>
      </c>
      <c r="K17" s="16">
        <v>0.195</v>
      </c>
      <c r="L17" s="17">
        <v>0.008333333333333333</v>
      </c>
      <c r="M17" s="17">
        <v>0.0033333333333333335</v>
      </c>
      <c r="N17" s="18">
        <v>99.69412327927233</v>
      </c>
      <c r="O17">
        <v>30</v>
      </c>
      <c r="P17">
        <v>30</v>
      </c>
    </row>
    <row r="18" spans="1:16" ht="12.75">
      <c r="A18" s="30" t="s">
        <v>1293</v>
      </c>
      <c r="B18" s="67">
        <v>49.58860555663246</v>
      </c>
      <c r="C18" s="16">
        <v>2.8025</v>
      </c>
      <c r="D18" s="18">
        <v>13.849900094498166</v>
      </c>
      <c r="E18" s="18">
        <v>12.452</v>
      </c>
      <c r="F18" s="16">
        <v>0.21</v>
      </c>
      <c r="G18" s="16">
        <v>5.7730136110579995</v>
      </c>
      <c r="H18" s="18">
        <v>10.562999999999999</v>
      </c>
      <c r="I18" s="16">
        <v>2.634084685513841</v>
      </c>
      <c r="J18" s="16">
        <v>0.522</v>
      </c>
      <c r="K18" s="16">
        <v>0.289</v>
      </c>
      <c r="L18" s="17">
        <v>0.366</v>
      </c>
      <c r="M18" s="17">
        <v>0.086</v>
      </c>
      <c r="N18" s="18">
        <v>99.58645455316127</v>
      </c>
      <c r="O18">
        <v>1470</v>
      </c>
      <c r="P18">
        <v>860</v>
      </c>
    </row>
    <row r="19" spans="1:16" ht="12.75">
      <c r="A19" s="30" t="s">
        <v>1294</v>
      </c>
      <c r="B19" s="67">
        <v>49.217276559453715</v>
      </c>
      <c r="C19" s="16">
        <v>2.462</v>
      </c>
      <c r="D19" s="18">
        <v>14.03999032051847</v>
      </c>
      <c r="E19" s="18">
        <v>11.869</v>
      </c>
      <c r="F19" s="16">
        <v>0.17466666666666666</v>
      </c>
      <c r="G19" s="16">
        <v>6.473012770666267</v>
      </c>
      <c r="H19" s="18">
        <v>11.593333333333334</v>
      </c>
      <c r="I19" s="16">
        <v>2.436713469748687</v>
      </c>
      <c r="J19" s="16">
        <v>0.377</v>
      </c>
      <c r="K19" s="16">
        <v>0.2273333333333333</v>
      </c>
      <c r="L19" s="17">
        <v>0.331</v>
      </c>
      <c r="M19" s="17">
        <v>0.043000000000000003</v>
      </c>
      <c r="N19" s="18">
        <v>99.69130474739865</v>
      </c>
      <c r="O19">
        <v>1330</v>
      </c>
      <c r="P19">
        <v>430</v>
      </c>
    </row>
    <row r="20" spans="1:16" ht="12.75">
      <c r="A20" s="30" t="s">
        <v>1178</v>
      </c>
      <c r="B20" s="67">
        <v>49.752773807955556</v>
      </c>
      <c r="C20" s="16">
        <v>2.3793333333333333</v>
      </c>
      <c r="D20" s="18">
        <v>13.884061526423666</v>
      </c>
      <c r="E20" s="18">
        <v>11.465</v>
      </c>
      <c r="F20" s="16">
        <v>0.17533333333333334</v>
      </c>
      <c r="G20" s="16">
        <v>6.523267041999106</v>
      </c>
      <c r="H20" s="18">
        <v>11.194666666666665</v>
      </c>
      <c r="I20" s="16">
        <v>2.407312914451556</v>
      </c>
      <c r="J20" s="16">
        <v>0.4246666666666667</v>
      </c>
      <c r="K20" s="16">
        <v>0.26266666666666666</v>
      </c>
      <c r="L20" s="17">
        <v>0.32699999999999996</v>
      </c>
      <c r="M20" s="17">
        <v>0.065</v>
      </c>
      <c r="N20" s="18">
        <v>99.31292349561117</v>
      </c>
      <c r="O20">
        <v>1310</v>
      </c>
      <c r="P20">
        <v>650</v>
      </c>
    </row>
    <row r="21" spans="1:16" ht="12.75">
      <c r="A21" s="30" t="s">
        <v>1179</v>
      </c>
      <c r="B21" s="67">
        <v>49.6156626091761</v>
      </c>
      <c r="C21" s="16">
        <v>2.6686666666666667</v>
      </c>
      <c r="D21" s="18">
        <v>14.16395531092997</v>
      </c>
      <c r="E21" s="18">
        <v>11.948999999999998</v>
      </c>
      <c r="F21" s="16">
        <v>0.16466666666666666</v>
      </c>
      <c r="G21" s="16">
        <v>5.99349140853095</v>
      </c>
      <c r="H21" s="18">
        <v>10.793666666666667</v>
      </c>
      <c r="I21" s="16">
        <v>2.6031289684140204</v>
      </c>
      <c r="J21" s="16">
        <v>0.49300000000000005</v>
      </c>
      <c r="K21" s="16">
        <v>0.2796666666666667</v>
      </c>
      <c r="L21" s="17">
        <v>0.337</v>
      </c>
      <c r="M21" s="17">
        <v>0.08033333333333333</v>
      </c>
      <c r="N21" s="18">
        <v>99.59283462750774</v>
      </c>
      <c r="O21">
        <v>1350</v>
      </c>
      <c r="P21">
        <v>800</v>
      </c>
    </row>
    <row r="22" spans="1:16" ht="12.75">
      <c r="A22" s="30" t="s">
        <v>109</v>
      </c>
      <c r="B22" s="67">
        <v>52.35689061964092</v>
      </c>
      <c r="C22" s="16">
        <v>2.1109999999999998</v>
      </c>
      <c r="D22" s="18">
        <v>13.897552436286333</v>
      </c>
      <c r="E22" s="18">
        <v>10.53675</v>
      </c>
      <c r="F22" s="16">
        <v>0.16075</v>
      </c>
      <c r="G22" s="16">
        <v>6.482319160269466</v>
      </c>
      <c r="H22" s="18">
        <v>10.92175</v>
      </c>
      <c r="I22" s="16">
        <v>2.2664759637057363</v>
      </c>
      <c r="J22" s="16">
        <v>0.399</v>
      </c>
      <c r="K22" s="16">
        <v>0.2026</v>
      </c>
      <c r="L22" s="17">
        <v>0.01075</v>
      </c>
      <c r="M22" s="17">
        <v>0.010249999999999999</v>
      </c>
      <c r="N22" s="18">
        <v>99.82547961842593</v>
      </c>
      <c r="O22">
        <v>40</v>
      </c>
      <c r="P22">
        <v>100</v>
      </c>
    </row>
    <row r="23" spans="1:16" ht="12.75">
      <c r="A23" s="30" t="s">
        <v>110</v>
      </c>
      <c r="B23" s="67">
        <v>49.838758797020645</v>
      </c>
      <c r="C23" s="16">
        <v>2.7143333333333337</v>
      </c>
      <c r="D23" s="18">
        <v>14.117708470043281</v>
      </c>
      <c r="E23" s="18">
        <v>12.014666666666665</v>
      </c>
      <c r="F23" s="16">
        <v>0.19533333333333333</v>
      </c>
      <c r="G23" s="16">
        <v>5.94065580817788</v>
      </c>
      <c r="H23" s="18">
        <v>10.817</v>
      </c>
      <c r="I23" s="16">
        <v>2.6175895409144747</v>
      </c>
      <c r="J23" s="16">
        <v>0.504</v>
      </c>
      <c r="K23" s="16">
        <v>0.2886666666666667</v>
      </c>
      <c r="L23" s="17">
        <v>0.34</v>
      </c>
      <c r="M23" s="17">
        <v>0.082</v>
      </c>
      <c r="N23" s="18">
        <v>99.92333504720894</v>
      </c>
      <c r="O23">
        <v>1360</v>
      </c>
      <c r="P23">
        <v>820</v>
      </c>
    </row>
    <row r="24" spans="1:16" ht="12.75">
      <c r="A24" s="30" t="s">
        <v>111</v>
      </c>
      <c r="B24" s="67">
        <v>49.4991346896323</v>
      </c>
      <c r="C24" s="16">
        <v>2.642</v>
      </c>
      <c r="D24" s="18">
        <v>13.832708653260433</v>
      </c>
      <c r="E24" s="18">
        <v>12.287666666666667</v>
      </c>
      <c r="F24" s="16">
        <v>0.18266666666666667</v>
      </c>
      <c r="G24" s="16">
        <v>5.838551596936113</v>
      </c>
      <c r="H24" s="18">
        <v>10.499</v>
      </c>
      <c r="I24" s="16">
        <v>2.557946900445238</v>
      </c>
      <c r="J24" s="16">
        <v>0.49899999999999994</v>
      </c>
      <c r="K24" s="16">
        <v>0.291</v>
      </c>
      <c r="L24" s="17">
        <v>0.3443333333333333</v>
      </c>
      <c r="M24" s="17">
        <v>0.09100000000000001</v>
      </c>
      <c r="N24" s="18">
        <v>99.01454656163973</v>
      </c>
      <c r="O24">
        <v>1380</v>
      </c>
      <c r="P24">
        <v>910</v>
      </c>
    </row>
    <row r="25" spans="1:16" ht="12.75">
      <c r="A25" s="30" t="s">
        <v>112</v>
      </c>
      <c r="B25" s="67">
        <v>49.718247016979625</v>
      </c>
      <c r="C25" s="16">
        <v>2.316333333333333</v>
      </c>
      <c r="D25" s="18">
        <v>13.995007115795724</v>
      </c>
      <c r="E25" s="18">
        <v>11.783999999999999</v>
      </c>
      <c r="F25" s="16">
        <v>0.18200000000000002</v>
      </c>
      <c r="G25" s="16">
        <v>6.721392234475149</v>
      </c>
      <c r="H25" s="18">
        <v>11.703333333333333</v>
      </c>
      <c r="I25" s="16">
        <v>2.3535724757547527</v>
      </c>
      <c r="J25" s="16">
        <v>0.3506666666666667</v>
      </c>
      <c r="K25" s="16">
        <v>0.21266666666666667</v>
      </c>
      <c r="L25" s="17">
        <v>0.3036666666666667</v>
      </c>
      <c r="M25" s="17">
        <v>0.062</v>
      </c>
      <c r="N25" s="18">
        <v>100.15441348459909</v>
      </c>
      <c r="O25">
        <v>1220</v>
      </c>
      <c r="P25">
        <v>620</v>
      </c>
    </row>
    <row r="26" spans="1:16" ht="12.75">
      <c r="A26" s="30" t="s">
        <v>113</v>
      </c>
      <c r="B26" s="67">
        <v>49.187397605724534</v>
      </c>
      <c r="C26" s="16">
        <v>2.4693333333333336</v>
      </c>
      <c r="D26" s="18">
        <v>14.560208894491874</v>
      </c>
      <c r="E26" s="18">
        <v>12.113999999999999</v>
      </c>
      <c r="F26" s="16">
        <v>0.16366666666666665</v>
      </c>
      <c r="G26" s="16">
        <v>5.93330942518867</v>
      </c>
      <c r="H26" s="18">
        <v>11.082999999999998</v>
      </c>
      <c r="I26" s="16">
        <v>2.536797574877335</v>
      </c>
      <c r="J26" s="16">
        <v>0.3946666666666667</v>
      </c>
      <c r="K26" s="16">
        <v>0.22766666666666666</v>
      </c>
      <c r="L26" s="17">
        <v>0.311</v>
      </c>
      <c r="M26" s="17">
        <v>0.06433333333333334</v>
      </c>
      <c r="N26" s="18">
        <v>99.49208710786888</v>
      </c>
      <c r="O26">
        <v>1250</v>
      </c>
      <c r="P26">
        <v>640</v>
      </c>
    </row>
    <row r="27" spans="1:16" ht="12.75">
      <c r="A27" s="30" t="s">
        <v>1184</v>
      </c>
      <c r="B27" s="67">
        <v>49.09410887241454</v>
      </c>
      <c r="C27" s="16">
        <v>2.4785</v>
      </c>
      <c r="D27" s="18">
        <v>14.686132504050992</v>
      </c>
      <c r="E27" s="18">
        <v>12.093499999999999</v>
      </c>
      <c r="F27" s="16">
        <v>0.1635</v>
      </c>
      <c r="G27" s="16">
        <v>5.929227967956562</v>
      </c>
      <c r="H27" s="18">
        <v>11.163499999999999</v>
      </c>
      <c r="I27" s="16">
        <v>2.575140933400214</v>
      </c>
      <c r="J27" s="16">
        <v>0.3885</v>
      </c>
      <c r="K27" s="16">
        <v>0.2275</v>
      </c>
      <c r="L27" s="17">
        <v>0.3075</v>
      </c>
      <c r="M27" s="17">
        <v>0.063</v>
      </c>
      <c r="N27" s="18">
        <v>99.6159699951298</v>
      </c>
      <c r="O27">
        <v>1230</v>
      </c>
      <c r="P27">
        <v>630</v>
      </c>
    </row>
    <row r="28" spans="1:16" ht="12.75">
      <c r="A28" s="30" t="s">
        <v>1185</v>
      </c>
      <c r="B28" s="67">
        <v>49.24101372824966</v>
      </c>
      <c r="C28" s="16">
        <v>2.5335</v>
      </c>
      <c r="D28" s="18">
        <v>14.490540671278708</v>
      </c>
      <c r="E28" s="18">
        <v>12.275500000000001</v>
      </c>
      <c r="F28" s="16">
        <v>0.179</v>
      </c>
      <c r="G28" s="16">
        <v>6.048162632714151</v>
      </c>
      <c r="H28" s="18">
        <v>11.143</v>
      </c>
      <c r="I28" s="16">
        <v>2.567844484008482</v>
      </c>
      <c r="J28" s="16">
        <v>0.392</v>
      </c>
      <c r="K28" s="16">
        <v>0.226</v>
      </c>
      <c r="L28" s="17">
        <v>0.3335</v>
      </c>
      <c r="M28" s="17">
        <v>0.0665</v>
      </c>
      <c r="N28" s="18">
        <v>99.94375538462059</v>
      </c>
      <c r="O28">
        <v>1340</v>
      </c>
      <c r="P28">
        <v>670</v>
      </c>
    </row>
    <row r="29" spans="1:16" ht="12.75">
      <c r="A29" s="30" t="s">
        <v>680</v>
      </c>
      <c r="B29" s="67">
        <v>49.282014292533596</v>
      </c>
      <c r="C29" s="16">
        <v>2.3826666666666667</v>
      </c>
      <c r="D29" s="18">
        <v>14.424554649186035</v>
      </c>
      <c r="E29" s="18">
        <v>12.165333333333331</v>
      </c>
      <c r="F29" s="16">
        <v>0.17933333333333334</v>
      </c>
      <c r="G29" s="16">
        <v>5.945875010160152</v>
      </c>
      <c r="H29" s="18">
        <v>11.073999999999998</v>
      </c>
      <c r="I29" s="16">
        <v>2.4682795878072326</v>
      </c>
      <c r="J29" s="16">
        <v>0.38433333333333336</v>
      </c>
      <c r="K29" s="16">
        <v>0.2313333333333333</v>
      </c>
      <c r="L29" s="17">
        <v>0.32833333333333337</v>
      </c>
      <c r="M29" s="17">
        <v>0.061</v>
      </c>
      <c r="N29" s="18">
        <v>99.37462309767506</v>
      </c>
      <c r="O29">
        <v>1310</v>
      </c>
      <c r="P29">
        <v>610</v>
      </c>
    </row>
    <row r="30" spans="1:16" ht="12.75">
      <c r="A30" s="30" t="s">
        <v>681</v>
      </c>
      <c r="B30" s="67">
        <v>49.32517278125353</v>
      </c>
      <c r="C30" s="16">
        <v>2.4446666666666665</v>
      </c>
      <c r="D30" s="18">
        <v>14.241097974430353</v>
      </c>
      <c r="E30" s="18">
        <v>12.127666666666665</v>
      </c>
      <c r="F30" s="16">
        <v>0.19299999999999998</v>
      </c>
      <c r="G30" s="16">
        <v>5.996156078729641</v>
      </c>
      <c r="H30" s="18">
        <v>11.073666666666666</v>
      </c>
      <c r="I30" s="16">
        <v>2.503007199699859</v>
      </c>
      <c r="J30" s="16">
        <v>0.39233333333333337</v>
      </c>
      <c r="K30" s="16">
        <v>0.226</v>
      </c>
      <c r="L30" s="17">
        <v>0.322</v>
      </c>
      <c r="M30" s="17">
        <v>0.06833333333333334</v>
      </c>
      <c r="N30" s="18">
        <v>99.36105887941908</v>
      </c>
      <c r="O30">
        <v>1290</v>
      </c>
      <c r="P30">
        <v>680</v>
      </c>
    </row>
    <row r="31" spans="1:16" ht="12.75">
      <c r="A31" s="30" t="s">
        <v>682</v>
      </c>
      <c r="B31" s="67">
        <v>49.14257917513076</v>
      </c>
      <c r="C31" s="16">
        <v>2.4476666666666667</v>
      </c>
      <c r="D31" s="18">
        <v>14.204635404816585</v>
      </c>
      <c r="E31" s="18">
        <v>12.193</v>
      </c>
      <c r="F31" s="16">
        <v>0.20566666666666666</v>
      </c>
      <c r="G31" s="16">
        <v>5.9539100607391235</v>
      </c>
      <c r="H31" s="18">
        <v>11.033</v>
      </c>
      <c r="I31" s="16">
        <v>2.4773378937200543</v>
      </c>
      <c r="J31" s="16">
        <v>0.38933333333333336</v>
      </c>
      <c r="K31" s="16">
        <v>0.262</v>
      </c>
      <c r="L31" s="17">
        <v>0.324</v>
      </c>
      <c r="M31" s="17">
        <v>0.064</v>
      </c>
      <c r="N31" s="18">
        <v>99.15976244618874</v>
      </c>
      <c r="O31">
        <v>1300</v>
      </c>
      <c r="P31">
        <v>640</v>
      </c>
    </row>
    <row r="32" spans="1:16" ht="12.75">
      <c r="A32" s="45" t="s">
        <v>236</v>
      </c>
      <c r="B32" s="46">
        <v>49.24051574568751</v>
      </c>
      <c r="C32" s="47">
        <v>2.4819999999999998</v>
      </c>
      <c r="D32" s="46">
        <v>14.46291742015824</v>
      </c>
      <c r="E32" s="46">
        <v>12.282000000000002</v>
      </c>
      <c r="F32" s="47">
        <v>0.19433333333333333</v>
      </c>
      <c r="G32" s="47">
        <v>5.937217407903248</v>
      </c>
      <c r="H32" s="46">
        <v>11.028333333333334</v>
      </c>
      <c r="I32" s="47">
        <v>2.5417240711778466</v>
      </c>
      <c r="J32" s="47">
        <v>0.3873333333333333</v>
      </c>
      <c r="K32" s="47">
        <v>0.23866666666666667</v>
      </c>
      <c r="L32" s="45">
        <v>0.32633333333333336</v>
      </c>
      <c r="M32" s="45">
        <v>0.059</v>
      </c>
      <c r="N32" s="46">
        <v>99.62756399075045</v>
      </c>
      <c r="O32" s="63">
        <v>1310</v>
      </c>
      <c r="P32" s="63">
        <v>590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2" sqref="A2"/>
    </sheetView>
  </sheetViews>
  <sheetFormatPr defaultColWidth="11.00390625" defaultRowHeight="12"/>
  <cols>
    <col min="1" max="1" width="12.875" style="0" customWidth="1"/>
    <col min="2" max="2" width="8.50390625" style="0" customWidth="1"/>
    <col min="3" max="3" width="6.00390625" style="0" bestFit="1" customWidth="1"/>
    <col min="4" max="4" width="7.00390625" style="0" bestFit="1" customWidth="1"/>
    <col min="5" max="5" width="6.875" style="0" bestFit="1" customWidth="1"/>
    <col min="6" max="7" width="7.375" style="0" bestFit="1" customWidth="1"/>
    <col min="8" max="8" width="7.00390625" style="0" bestFit="1" customWidth="1"/>
    <col min="9" max="9" width="6.375" style="0" bestFit="1" customWidth="1"/>
    <col min="10" max="10" width="5.50390625" style="0" bestFit="1" customWidth="1"/>
    <col min="11" max="11" width="6.375" style="0" bestFit="1" customWidth="1"/>
    <col min="12" max="13" width="5.625" style="0" bestFit="1" customWidth="1"/>
    <col min="14" max="14" width="7.00390625" style="0" bestFit="1" customWidth="1"/>
    <col min="15" max="16" width="6.875" style="0" customWidth="1"/>
  </cols>
  <sheetData>
    <row r="1" spans="1:16" s="12" customFormat="1" ht="16.5">
      <c r="A1" s="32" t="s">
        <v>1067</v>
      </c>
      <c r="B1" s="38" t="s">
        <v>1181</v>
      </c>
      <c r="C1" s="33" t="s">
        <v>1182</v>
      </c>
      <c r="D1" s="38" t="s">
        <v>103</v>
      </c>
      <c r="E1" s="38" t="s">
        <v>274</v>
      </c>
      <c r="F1" s="33" t="s">
        <v>275</v>
      </c>
      <c r="G1" s="33" t="s">
        <v>276</v>
      </c>
      <c r="H1" s="38" t="s">
        <v>136</v>
      </c>
      <c r="I1" s="33" t="s">
        <v>639</v>
      </c>
      <c r="J1" s="33" t="s">
        <v>897</v>
      </c>
      <c r="K1" s="33" t="s">
        <v>898</v>
      </c>
      <c r="L1" s="34" t="s">
        <v>899</v>
      </c>
      <c r="M1" s="34" t="s">
        <v>315</v>
      </c>
      <c r="N1" s="35" t="s">
        <v>759</v>
      </c>
      <c r="O1" s="36" t="s">
        <v>839</v>
      </c>
      <c r="P1" s="37" t="s">
        <v>470</v>
      </c>
    </row>
    <row r="2" spans="1:14" ht="12.75">
      <c r="A2" s="51" t="s">
        <v>63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6" ht="12.75">
      <c r="A3" t="s">
        <v>1083</v>
      </c>
      <c r="B3" s="10">
        <v>52.29358350000001</v>
      </c>
      <c r="C3" s="1">
        <v>2.2499285714285717</v>
      </c>
      <c r="D3" s="1">
        <v>14.27464285714286</v>
      </c>
      <c r="E3" s="1">
        <v>9.843428571428571</v>
      </c>
      <c r="F3" s="1">
        <v>0.16199999999999998</v>
      </c>
      <c r="G3" s="1">
        <v>6.7510714285714295</v>
      </c>
      <c r="H3" s="1">
        <v>11.010285714285715</v>
      </c>
      <c r="I3" s="1">
        <v>2.313357142857143</v>
      </c>
      <c r="J3" s="1">
        <v>0.3200714285714285</v>
      </c>
      <c r="K3" s="2">
        <v>0.20400000000000001</v>
      </c>
      <c r="L3" s="2">
        <v>0.01492857142857143</v>
      </c>
      <c r="M3" s="2">
        <v>0.009428571428571427</v>
      </c>
      <c r="N3" s="10">
        <f aca="true" t="shared" si="0" ref="N3:N8">SUM(B3:M3)</f>
        <v>99.44672635714288</v>
      </c>
      <c r="O3">
        <v>60</v>
      </c>
      <c r="P3">
        <v>90</v>
      </c>
    </row>
    <row r="4" spans="1:16" ht="12.75">
      <c r="A4" t="s">
        <v>1084</v>
      </c>
      <c r="B4" s="10">
        <v>51.410602499999996</v>
      </c>
      <c r="C4" s="1">
        <v>2.4436428571428572</v>
      </c>
      <c r="D4" s="1">
        <v>13.82342857142857</v>
      </c>
      <c r="E4" s="1">
        <v>11.57042857142857</v>
      </c>
      <c r="F4" s="1">
        <v>0.184</v>
      </c>
      <c r="G4" s="1">
        <v>6.310285714285714</v>
      </c>
      <c r="H4" s="1">
        <v>11.057785714285716</v>
      </c>
      <c r="I4" s="1">
        <v>2.342928571428572</v>
      </c>
      <c r="J4" s="1">
        <v>0.3202857142857143</v>
      </c>
      <c r="K4" s="2">
        <v>0.21771428571428572</v>
      </c>
      <c r="L4" s="2">
        <v>0.026928571428571437</v>
      </c>
      <c r="M4" s="2">
        <v>0.013000000000000003</v>
      </c>
      <c r="N4" s="10">
        <f t="shared" si="0"/>
        <v>99.72103107142856</v>
      </c>
      <c r="O4">
        <v>110</v>
      </c>
      <c r="P4">
        <v>130</v>
      </c>
    </row>
    <row r="5" spans="1:16" ht="12.75">
      <c r="A5" t="s">
        <v>1085</v>
      </c>
      <c r="B5" s="10">
        <v>51.86688721428571</v>
      </c>
      <c r="C5" s="1">
        <v>2.1293571428571427</v>
      </c>
      <c r="D5" s="1">
        <v>14.144714285714285</v>
      </c>
      <c r="E5" s="1">
        <v>10.509785714285716</v>
      </c>
      <c r="F5" s="1">
        <v>0.1591428571428571</v>
      </c>
      <c r="G5" s="1">
        <v>6.7178571428571425</v>
      </c>
      <c r="H5" s="1">
        <v>11.135142857142858</v>
      </c>
      <c r="I5" s="1">
        <v>2.1645000000000003</v>
      </c>
      <c r="J5" s="1">
        <v>0.32050000000000006</v>
      </c>
      <c r="K5" s="2">
        <v>0.20035714285714287</v>
      </c>
      <c r="L5" s="2">
        <v>0.0095</v>
      </c>
      <c r="M5" s="2">
        <v>0.005071428571428571</v>
      </c>
      <c r="N5" s="10">
        <f t="shared" si="0"/>
        <v>99.36281578571428</v>
      </c>
      <c r="O5">
        <v>40</v>
      </c>
      <c r="P5">
        <v>50</v>
      </c>
    </row>
    <row r="6" spans="1:16" ht="12.75">
      <c r="A6" t="s">
        <v>1086</v>
      </c>
      <c r="B6" s="10">
        <v>51.898882357142845</v>
      </c>
      <c r="C6" s="1">
        <v>2.5932142857142857</v>
      </c>
      <c r="D6" s="1">
        <v>14.038214285714288</v>
      </c>
      <c r="E6" s="1">
        <v>9.915</v>
      </c>
      <c r="F6" s="1">
        <v>0.15385714285714286</v>
      </c>
      <c r="G6" s="1">
        <v>6.530857142857144</v>
      </c>
      <c r="H6" s="1">
        <v>10.9235</v>
      </c>
      <c r="I6" s="1">
        <v>2.362285714285714</v>
      </c>
      <c r="J6" s="1">
        <v>0.38935714285714285</v>
      </c>
      <c r="K6" s="2">
        <v>0.23814285714285718</v>
      </c>
      <c r="L6" s="2">
        <v>0.015</v>
      </c>
      <c r="M6" s="2">
        <v>0.008928571428571428</v>
      </c>
      <c r="N6" s="10">
        <f t="shared" si="0"/>
        <v>99.0672395</v>
      </c>
      <c r="O6">
        <v>60</v>
      </c>
      <c r="P6">
        <v>90</v>
      </c>
    </row>
    <row r="7" spans="1:16" ht="12.75">
      <c r="A7" t="s">
        <v>1087</v>
      </c>
      <c r="B7" s="10">
        <v>51.94582508333334</v>
      </c>
      <c r="C7" s="1">
        <v>2.3025</v>
      </c>
      <c r="D7" s="1">
        <v>13.72625</v>
      </c>
      <c r="E7" s="1">
        <v>10.991083333333334</v>
      </c>
      <c r="F7" s="1">
        <v>0.1775</v>
      </c>
      <c r="G7" s="1">
        <v>6.491166666666667</v>
      </c>
      <c r="H7" s="1">
        <v>10.8765</v>
      </c>
      <c r="I7" s="1">
        <v>2.2375</v>
      </c>
      <c r="J7" s="1">
        <v>0.34650000000000003</v>
      </c>
      <c r="K7" s="2">
        <v>0.2115</v>
      </c>
      <c r="L7" s="2">
        <v>0.0061666666666666675</v>
      </c>
      <c r="M7" s="2">
        <v>0.006833333333333333</v>
      </c>
      <c r="N7" s="10">
        <f t="shared" si="0"/>
        <v>99.31932508333335</v>
      </c>
      <c r="O7">
        <v>20</v>
      </c>
      <c r="P7">
        <v>70</v>
      </c>
    </row>
    <row r="8" spans="1:16" ht="12.75">
      <c r="A8" s="63" t="s">
        <v>934</v>
      </c>
      <c r="B8" s="73">
        <v>52.00891875</v>
      </c>
      <c r="C8" s="64">
        <v>2.4043333333333337</v>
      </c>
      <c r="D8" s="64">
        <v>13.895416666666664</v>
      </c>
      <c r="E8" s="64">
        <v>10.838000000000001</v>
      </c>
      <c r="F8" s="64">
        <v>0.16666666666666666</v>
      </c>
      <c r="G8" s="64">
        <v>6.237166666666667</v>
      </c>
      <c r="H8" s="64">
        <v>10.6025</v>
      </c>
      <c r="I8" s="64">
        <v>2.450083333333333</v>
      </c>
      <c r="J8" s="64">
        <v>0.36541666666666667</v>
      </c>
      <c r="K8" s="71">
        <v>0.2376666666666667</v>
      </c>
      <c r="L8" s="71">
        <v>0.011999999999999999</v>
      </c>
      <c r="M8" s="71">
        <v>0.004666666666666666</v>
      </c>
      <c r="N8" s="73">
        <f t="shared" si="0"/>
        <v>99.22283541666668</v>
      </c>
      <c r="O8" s="63">
        <v>50</v>
      </c>
      <c r="P8" s="63"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8" sqref="D48"/>
    </sheetView>
  </sheetViews>
  <sheetFormatPr defaultColWidth="11.00390625" defaultRowHeight="12"/>
  <cols>
    <col min="1" max="1" width="20.125" style="0" customWidth="1"/>
    <col min="2" max="2" width="7.00390625" style="0" customWidth="1"/>
    <col min="3" max="3" width="7.125" style="0" bestFit="1" customWidth="1"/>
    <col min="4" max="4" width="7.875" style="0" bestFit="1" customWidth="1"/>
    <col min="5" max="5" width="6.875" style="0" bestFit="1" customWidth="1"/>
    <col min="6" max="7" width="7.375" style="0" bestFit="1" customWidth="1"/>
    <col min="8" max="8" width="7.00390625" style="0" bestFit="1" customWidth="1"/>
    <col min="9" max="9" width="7.50390625" style="0" bestFit="1" customWidth="1"/>
    <col min="10" max="10" width="7.125" style="0" bestFit="1" customWidth="1"/>
    <col min="11" max="11" width="7.625" style="0" bestFit="1" customWidth="1"/>
    <col min="12" max="12" width="7.125" style="0" bestFit="1" customWidth="1"/>
    <col min="13" max="13" width="6.125" style="0" bestFit="1" customWidth="1"/>
    <col min="14" max="14" width="7.00390625" style="0" bestFit="1" customWidth="1"/>
    <col min="15" max="16" width="7.625" style="0" customWidth="1"/>
  </cols>
  <sheetData>
    <row r="1" spans="1:16" ht="13.5" customHeight="1">
      <c r="A1" s="72" t="s">
        <v>1067</v>
      </c>
      <c r="B1" s="72" t="s">
        <v>460</v>
      </c>
      <c r="C1" s="72" t="s">
        <v>461</v>
      </c>
      <c r="D1" s="72" t="s">
        <v>462</v>
      </c>
      <c r="E1" s="72" t="s">
        <v>274</v>
      </c>
      <c r="F1" s="72" t="s">
        <v>275</v>
      </c>
      <c r="G1" s="72" t="s">
        <v>276</v>
      </c>
      <c r="H1" s="72" t="s">
        <v>136</v>
      </c>
      <c r="I1" s="72" t="s">
        <v>463</v>
      </c>
      <c r="J1" s="72" t="s">
        <v>464</v>
      </c>
      <c r="K1" s="72" t="s">
        <v>465</v>
      </c>
      <c r="L1" s="72" t="s">
        <v>466</v>
      </c>
      <c r="M1" s="72" t="s">
        <v>467</v>
      </c>
      <c r="N1" s="72" t="s">
        <v>759</v>
      </c>
      <c r="O1" s="72" t="s">
        <v>839</v>
      </c>
      <c r="P1" s="72" t="s">
        <v>470</v>
      </c>
    </row>
    <row r="2" spans="1:14" ht="12.75">
      <c r="A2" s="51" t="s">
        <v>53</v>
      </c>
      <c r="B2" s="10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6" ht="12.75">
      <c r="A3" t="s">
        <v>722</v>
      </c>
      <c r="B3" s="10">
        <v>47.60967900373571</v>
      </c>
      <c r="C3" s="1">
        <v>3.4132142857142855</v>
      </c>
      <c r="D3" s="1">
        <v>14.924071428571427</v>
      </c>
      <c r="E3" s="1">
        <v>12.069428571428572</v>
      </c>
      <c r="F3" s="1">
        <v>0.16157142857142856</v>
      </c>
      <c r="G3" s="1">
        <v>5.892357142857143</v>
      </c>
      <c r="H3" s="1">
        <v>10.597428571428571</v>
      </c>
      <c r="I3" s="1">
        <v>2.8554285714285714</v>
      </c>
      <c r="J3" s="1">
        <v>0.5512857142857144</v>
      </c>
      <c r="K3" s="2">
        <v>0.3312857142857143</v>
      </c>
      <c r="L3" s="2">
        <v>0.25828571428571434</v>
      </c>
      <c r="M3" s="2">
        <v>0.03542857142857143</v>
      </c>
      <c r="N3" s="1">
        <v>99.1318432357143</v>
      </c>
      <c r="O3">
        <v>1030</v>
      </c>
      <c r="P3">
        <v>350</v>
      </c>
    </row>
    <row r="4" spans="1:16" ht="12.75">
      <c r="A4" t="s">
        <v>723</v>
      </c>
      <c r="B4" s="10">
        <v>47.41896128732857</v>
      </c>
      <c r="C4" s="1">
        <v>3.4284999999999997</v>
      </c>
      <c r="D4" s="1">
        <v>14.893214285714285</v>
      </c>
      <c r="E4" s="1">
        <v>12.095357142857145</v>
      </c>
      <c r="F4" s="1">
        <v>0.1640714285714286</v>
      </c>
      <c r="G4" s="1">
        <v>5.864071428571429</v>
      </c>
      <c r="H4" s="1">
        <v>10.617071428571426</v>
      </c>
      <c r="I4" s="1">
        <v>2.919642857142857</v>
      </c>
      <c r="J4" s="1">
        <v>0.5537857142857143</v>
      </c>
      <c r="K4" s="2">
        <v>0.33357142857142863</v>
      </c>
      <c r="L4" s="2">
        <v>0.2576428571428572</v>
      </c>
      <c r="M4" s="2">
        <v>0.03357142857142857</v>
      </c>
      <c r="N4" s="1">
        <v>99.01010775714288</v>
      </c>
      <c r="O4">
        <v>1030</v>
      </c>
      <c r="P4">
        <v>340</v>
      </c>
    </row>
    <row r="5" spans="1:16" ht="12.75">
      <c r="A5" t="s">
        <v>724</v>
      </c>
      <c r="B5" s="10">
        <v>47.631908740571426</v>
      </c>
      <c r="C5" s="1">
        <v>3.2815714285714286</v>
      </c>
      <c r="D5" s="1">
        <v>15.090357142857144</v>
      </c>
      <c r="E5" s="1">
        <v>11.804142857142855</v>
      </c>
      <c r="F5" s="1">
        <v>0.17085714285714285</v>
      </c>
      <c r="G5" s="1">
        <v>6.034</v>
      </c>
      <c r="H5" s="1">
        <v>10.611857142857144</v>
      </c>
      <c r="I5" s="1">
        <v>2.857785714285714</v>
      </c>
      <c r="J5" s="1">
        <v>0.5352857142857143</v>
      </c>
      <c r="K5" s="2">
        <v>0.33057142857142857</v>
      </c>
      <c r="L5" s="2">
        <v>0.26042857142857145</v>
      </c>
      <c r="M5" s="2">
        <v>0.0317857142857143</v>
      </c>
      <c r="N5" s="1">
        <v>99.073132</v>
      </c>
      <c r="O5">
        <v>1040</v>
      </c>
      <c r="P5">
        <v>320</v>
      </c>
    </row>
    <row r="6" spans="1:16" ht="12.75">
      <c r="A6" t="s">
        <v>725</v>
      </c>
      <c r="B6" s="10">
        <v>47.600643051578565</v>
      </c>
      <c r="C6" s="1">
        <v>3.285714285714286</v>
      </c>
      <c r="D6" s="1">
        <v>15.146142857142857</v>
      </c>
      <c r="E6" s="1">
        <v>11.759071428571428</v>
      </c>
      <c r="F6" s="1">
        <v>0.159</v>
      </c>
      <c r="G6" s="1">
        <v>6.020571428571429</v>
      </c>
      <c r="H6" s="1">
        <v>10.609857142857143</v>
      </c>
      <c r="I6" s="1">
        <v>2.860071428571428</v>
      </c>
      <c r="J6" s="1">
        <v>0.5404285714285715</v>
      </c>
      <c r="K6" s="2">
        <v>0.3244285714285714</v>
      </c>
      <c r="L6" s="2">
        <v>0.2545</v>
      </c>
      <c r="M6" s="2">
        <v>0.033999999999999996</v>
      </c>
      <c r="N6" s="1">
        <v>99.02672522142859</v>
      </c>
      <c r="O6">
        <v>1020</v>
      </c>
      <c r="P6">
        <v>340</v>
      </c>
    </row>
    <row r="7" spans="1:16" ht="12.75">
      <c r="A7" t="s">
        <v>1295</v>
      </c>
      <c r="B7" s="10">
        <v>48.20572146558332</v>
      </c>
      <c r="C7" s="1">
        <v>3.9980833333333323</v>
      </c>
      <c r="D7" s="1">
        <v>13.85375</v>
      </c>
      <c r="E7" s="1">
        <v>13.121416666666669</v>
      </c>
      <c r="F7" s="1">
        <v>0.17633333333333334</v>
      </c>
      <c r="G7" s="1">
        <v>5.2203333333333335</v>
      </c>
      <c r="H7" s="1">
        <v>10.533</v>
      </c>
      <c r="I7" s="1">
        <v>3.0101666666666667</v>
      </c>
      <c r="J7" s="1">
        <v>0.6555833333333334</v>
      </c>
      <c r="K7" s="2">
        <v>0.39775</v>
      </c>
      <c r="L7" s="2">
        <v>0.4205833333333333</v>
      </c>
      <c r="M7" s="2">
        <v>0.025</v>
      </c>
      <c r="N7" s="1">
        <v>100.05551308333332</v>
      </c>
      <c r="O7">
        <v>1680</v>
      </c>
      <c r="P7">
        <v>250</v>
      </c>
    </row>
    <row r="8" spans="1:16" ht="12.75">
      <c r="A8" t="s">
        <v>1296</v>
      </c>
      <c r="B8" s="10">
        <v>50.89342157188572</v>
      </c>
      <c r="C8" s="1">
        <v>3.093928571428571</v>
      </c>
      <c r="D8" s="1">
        <v>13.4845</v>
      </c>
      <c r="E8" s="1">
        <v>11.886500000000003</v>
      </c>
      <c r="F8" s="1">
        <v>0.16635714285714284</v>
      </c>
      <c r="G8" s="1">
        <v>5.887214285714286</v>
      </c>
      <c r="H8" s="1">
        <v>10.8445</v>
      </c>
      <c r="I8" s="1">
        <v>2.4167142857142854</v>
      </c>
      <c r="J8" s="1">
        <v>0.5045</v>
      </c>
      <c r="K8" s="2">
        <v>0.3109285714285714</v>
      </c>
      <c r="L8" s="2">
        <v>0.04442857142857143</v>
      </c>
      <c r="M8" s="2">
        <v>0.014928571428571428</v>
      </c>
      <c r="N8" s="1">
        <v>100.01012217142859</v>
      </c>
      <c r="O8">
        <v>180</v>
      </c>
      <c r="P8">
        <v>150</v>
      </c>
    </row>
    <row r="9" spans="1:16" ht="12.75">
      <c r="A9" s="74" t="s">
        <v>1297</v>
      </c>
      <c r="B9" s="82">
        <v>51.247814978942856</v>
      </c>
      <c r="C9" s="75">
        <v>2.4508571428571426</v>
      </c>
      <c r="D9" s="75">
        <v>13.77457142857143</v>
      </c>
      <c r="E9" s="75">
        <v>10.201642857142858</v>
      </c>
      <c r="F9" s="75">
        <v>0.17149999999999999</v>
      </c>
      <c r="G9" s="75">
        <v>7.087642857142858</v>
      </c>
      <c r="H9" s="75">
        <v>11.132785714285713</v>
      </c>
      <c r="I9" s="75">
        <v>2.2136428571428572</v>
      </c>
      <c r="J9" s="75">
        <v>0.36471428571428566</v>
      </c>
      <c r="K9" s="76">
        <v>0.22371428571428573</v>
      </c>
      <c r="L9" s="76">
        <v>0.2709285714285714</v>
      </c>
      <c r="M9" s="76">
        <v>0.03557142857142858</v>
      </c>
      <c r="N9" s="75">
        <v>99.64080551428572</v>
      </c>
      <c r="O9">
        <v>1090</v>
      </c>
      <c r="P9">
        <v>360</v>
      </c>
    </row>
    <row r="10" spans="1:14" ht="13.5" customHeight="1">
      <c r="A10" s="70" t="s">
        <v>931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6" ht="12.75">
      <c r="A11" t="s">
        <v>1088</v>
      </c>
      <c r="B11" s="10">
        <v>50.42472266666667</v>
      </c>
      <c r="C11" s="1">
        <v>2.971841142669097</v>
      </c>
      <c r="D11" s="1">
        <v>13.486666666666666</v>
      </c>
      <c r="E11" s="1">
        <v>10.456333333333333</v>
      </c>
      <c r="F11" s="1">
        <v>0.16126859997827736</v>
      </c>
      <c r="G11" s="1">
        <v>7.335</v>
      </c>
      <c r="H11" s="1">
        <v>11.80329995172506</v>
      </c>
      <c r="I11" s="1">
        <v>2.1470000000000002</v>
      </c>
      <c r="J11" s="1">
        <v>0.4033333333333333</v>
      </c>
      <c r="K11" s="1">
        <v>0.23270460358056258</v>
      </c>
      <c r="L11" s="1">
        <v>0.04641142435060939</v>
      </c>
      <c r="M11" s="1">
        <v>0.004666666666666666</v>
      </c>
      <c r="N11" s="1">
        <v>99.93119238897027</v>
      </c>
      <c r="O11">
        <v>190</v>
      </c>
      <c r="P11">
        <v>50</v>
      </c>
    </row>
    <row r="12" spans="1:16" ht="12.75">
      <c r="A12" t="s">
        <v>1089</v>
      </c>
      <c r="B12" s="10">
        <v>50.469317666666676</v>
      </c>
      <c r="C12" s="1">
        <v>2.6241700207573917</v>
      </c>
      <c r="D12" s="1">
        <v>12.888333333333335</v>
      </c>
      <c r="E12" s="1">
        <v>10.889666666666665</v>
      </c>
      <c r="F12" s="1">
        <v>0.140165091777995</v>
      </c>
      <c r="G12" s="1">
        <v>8.792</v>
      </c>
      <c r="H12" s="1">
        <v>10.903354225084485</v>
      </c>
      <c r="I12" s="1">
        <v>2.0616666666666665</v>
      </c>
      <c r="J12" s="1">
        <v>0.35033333333333333</v>
      </c>
      <c r="K12" s="1">
        <v>0.22992327365728893</v>
      </c>
      <c r="L12" s="1">
        <v>0.05747876400344701</v>
      </c>
      <c r="M12" s="1">
        <v>0.011333333333333334</v>
      </c>
      <c r="N12" s="1">
        <v>99.87609137528062</v>
      </c>
      <c r="O12">
        <v>230</v>
      </c>
      <c r="P12">
        <v>110</v>
      </c>
    </row>
    <row r="13" spans="1:16" ht="12.75">
      <c r="A13" t="s">
        <v>1090</v>
      </c>
      <c r="B13" s="10">
        <v>50.45445266666667</v>
      </c>
      <c r="C13" s="1">
        <v>3.006472445828271</v>
      </c>
      <c r="D13" s="1">
        <v>13.330333333333334</v>
      </c>
      <c r="E13" s="1">
        <v>10.578333333333333</v>
      </c>
      <c r="F13" s="1">
        <v>0.14961442380797219</v>
      </c>
      <c r="G13" s="1">
        <v>7.5136666666666665</v>
      </c>
      <c r="H13" s="1">
        <v>11.780776466479734</v>
      </c>
      <c r="I13" s="1">
        <v>2.0516666666666663</v>
      </c>
      <c r="J13" s="1">
        <v>0.37033333333333335</v>
      </c>
      <c r="K13" s="1">
        <v>0.2744245524296674</v>
      </c>
      <c r="L13" s="1">
        <v>0.020349624522959502</v>
      </c>
      <c r="M13" s="1">
        <v>0.004333333333333333</v>
      </c>
      <c r="N13" s="1">
        <v>99.99297084640193</v>
      </c>
      <c r="O13">
        <v>80</v>
      </c>
      <c r="P13">
        <v>40</v>
      </c>
    </row>
    <row r="14" spans="1:16" ht="12.75">
      <c r="A14" t="s">
        <v>1091</v>
      </c>
      <c r="B14" s="10">
        <v>49.47038966666666</v>
      </c>
      <c r="C14" s="1">
        <v>2.7718623430538685</v>
      </c>
      <c r="D14" s="1">
        <v>12.981333333333334</v>
      </c>
      <c r="E14" s="1">
        <v>11.113666666666667</v>
      </c>
      <c r="F14" s="1">
        <v>0.14331486912132074</v>
      </c>
      <c r="G14" s="1">
        <v>8.924333333333331</v>
      </c>
      <c r="H14" s="1">
        <v>11.059362483180811</v>
      </c>
      <c r="I14" s="1">
        <v>2.18</v>
      </c>
      <c r="J14" s="1">
        <v>0.37399999999999994</v>
      </c>
      <c r="K14" s="1">
        <v>0.2704070758738277</v>
      </c>
      <c r="L14" s="1">
        <v>0.09817801304936602</v>
      </c>
      <c r="M14" s="1">
        <v>0.05433333333333334</v>
      </c>
      <c r="N14" s="1">
        <v>99.89045811761251</v>
      </c>
      <c r="O14">
        <v>390</v>
      </c>
      <c r="P14">
        <v>540</v>
      </c>
    </row>
    <row r="15" spans="1:16" ht="12.75">
      <c r="A15" t="s">
        <v>1092</v>
      </c>
      <c r="B15" s="10">
        <v>50.762653666666665</v>
      </c>
      <c r="C15" s="1">
        <v>2.8132840978128795</v>
      </c>
      <c r="D15" s="1">
        <v>13.318333333333333</v>
      </c>
      <c r="E15" s="1">
        <v>10.435333333333332</v>
      </c>
      <c r="F15" s="1">
        <v>0.12158140545237318</v>
      </c>
      <c r="G15" s="1">
        <v>7.6706666666666665</v>
      </c>
      <c r="H15" s="1">
        <v>11.602907178586472</v>
      </c>
      <c r="I15" s="1">
        <v>2.06</v>
      </c>
      <c r="J15" s="1">
        <v>0.3913333333333333</v>
      </c>
      <c r="K15" s="1">
        <v>0.2540281329923273</v>
      </c>
      <c r="L15" s="1">
        <v>0.0414132709590053</v>
      </c>
      <c r="M15" s="1">
        <v>0.007333333333333333</v>
      </c>
      <c r="N15" s="1">
        <v>99.93988075246973</v>
      </c>
      <c r="O15">
        <v>170</v>
      </c>
      <c r="P15">
        <v>70</v>
      </c>
    </row>
    <row r="16" spans="1:16" ht="12.75">
      <c r="A16" t="s">
        <v>1093</v>
      </c>
      <c r="B16" s="10">
        <v>51.69022966666666</v>
      </c>
      <c r="C16" s="1">
        <v>2.7294220205548805</v>
      </c>
      <c r="D16" s="1">
        <v>14.035333333333334</v>
      </c>
      <c r="E16" s="1">
        <v>10.125333333333332</v>
      </c>
      <c r="F16" s="1">
        <v>0.1448897577929836</v>
      </c>
      <c r="G16" s="1">
        <v>6.817666666666668</v>
      </c>
      <c r="H16" s="1">
        <v>11.301821177292291</v>
      </c>
      <c r="I16" s="1">
        <v>2.168333333333333</v>
      </c>
      <c r="J16" s="1">
        <v>0.2826666666666667</v>
      </c>
      <c r="K16" s="1">
        <v>0.23517689684569473</v>
      </c>
      <c r="L16" s="1">
        <v>0.0414132709590053</v>
      </c>
      <c r="M16" s="1">
        <v>0.006666666666666667</v>
      </c>
      <c r="N16" s="1">
        <v>100.04838979011151</v>
      </c>
      <c r="O16">
        <v>170</v>
      </c>
      <c r="P16">
        <v>70</v>
      </c>
    </row>
    <row r="17" spans="1:16" ht="12.75">
      <c r="A17" t="s">
        <v>1094</v>
      </c>
      <c r="B17" s="10">
        <v>50.33916633333334</v>
      </c>
      <c r="C17" s="1">
        <v>2.9579207168894293</v>
      </c>
      <c r="D17" s="1">
        <v>14.007</v>
      </c>
      <c r="E17" s="1">
        <v>10.201333333333332</v>
      </c>
      <c r="F17" s="1">
        <v>0.15276420115129793</v>
      </c>
      <c r="G17" s="1">
        <v>6.939333333333334</v>
      </c>
      <c r="H17" s="1">
        <v>11.691013753222613</v>
      </c>
      <c r="I17" s="1">
        <v>2.252333333333333</v>
      </c>
      <c r="J17" s="1">
        <v>0.4633333333333334</v>
      </c>
      <c r="K17" s="1">
        <v>0.25650042625745945</v>
      </c>
      <c r="L17" s="1">
        <v>0.03213098608888342</v>
      </c>
      <c r="M17" s="1">
        <v>0.009333333333333334</v>
      </c>
      <c r="N17" s="1">
        <v>99.7593300836097</v>
      </c>
      <c r="O17">
        <v>130</v>
      </c>
      <c r="P17">
        <v>90</v>
      </c>
    </row>
    <row r="18" spans="1:16" ht="12.75">
      <c r="A18" t="s">
        <v>1095</v>
      </c>
      <c r="B18" s="10">
        <v>50.343460666666665</v>
      </c>
      <c r="C18" s="1">
        <v>3.896021605407048</v>
      </c>
      <c r="D18" s="1">
        <v>13.435333333333332</v>
      </c>
      <c r="E18" s="1">
        <v>11.150333333333334</v>
      </c>
      <c r="F18" s="1">
        <v>0.1741826870859129</v>
      </c>
      <c r="G18" s="1">
        <v>6.146333333333334</v>
      </c>
      <c r="H18" s="1">
        <v>10.689381115253859</v>
      </c>
      <c r="I18" s="1">
        <v>2.4116666666666666</v>
      </c>
      <c r="J18" s="1">
        <v>0.5223333333333334</v>
      </c>
      <c r="K18" s="1">
        <v>0.3760976129582267</v>
      </c>
      <c r="L18" s="1">
        <v>0.01999261356641635</v>
      </c>
      <c r="M18" s="1">
        <v>0.011000000000000001</v>
      </c>
      <c r="N18" s="1">
        <v>99.63334230093812</v>
      </c>
      <c r="O18">
        <v>80</v>
      </c>
      <c r="P18">
        <v>110</v>
      </c>
    </row>
    <row r="19" spans="1:16" ht="12.75">
      <c r="A19" t="s">
        <v>1096</v>
      </c>
      <c r="B19" s="10">
        <v>50.121807</v>
      </c>
      <c r="C19" s="1">
        <v>3.3758730128594574</v>
      </c>
      <c r="D19" s="1">
        <v>13.867666666666667</v>
      </c>
      <c r="E19" s="1">
        <v>10.474666666666666</v>
      </c>
      <c r="F19" s="1">
        <v>0.1389051808406647</v>
      </c>
      <c r="G19" s="1">
        <v>6.614</v>
      </c>
      <c r="H19" s="1">
        <v>11.262405078112968</v>
      </c>
      <c r="I19" s="1">
        <v>2.301</v>
      </c>
      <c r="J19" s="1">
        <v>0.52</v>
      </c>
      <c r="K19" s="1">
        <v>0.3010017050298379</v>
      </c>
      <c r="L19" s="1">
        <v>0.03605810661085806</v>
      </c>
      <c r="M19" s="1">
        <v>0.01</v>
      </c>
      <c r="N19" s="1">
        <v>99.47857641678712</v>
      </c>
      <c r="O19">
        <v>140</v>
      </c>
      <c r="P19">
        <v>100</v>
      </c>
    </row>
    <row r="20" spans="1:16" ht="12.75">
      <c r="A20" t="s">
        <v>1097</v>
      </c>
      <c r="B20" s="10">
        <v>50.656946999999995</v>
      </c>
      <c r="C20" s="1">
        <v>3.002058652288376</v>
      </c>
      <c r="D20" s="1">
        <v>13.908666666666667</v>
      </c>
      <c r="E20" s="1">
        <v>10.637</v>
      </c>
      <c r="F20" s="1">
        <v>0.17040295427392202</v>
      </c>
      <c r="G20" s="1">
        <v>6.617</v>
      </c>
      <c r="H20" s="1">
        <v>11.382640741996122</v>
      </c>
      <c r="I20" s="1">
        <v>2.356666666666667</v>
      </c>
      <c r="J20" s="1">
        <v>0.4123333333333333</v>
      </c>
      <c r="K20" s="1">
        <v>0.29482097186700756</v>
      </c>
      <c r="L20" s="1">
        <v>0.044269358611350486</v>
      </c>
      <c r="M20" s="1">
        <v>0.012333333333333333</v>
      </c>
      <c r="N20" s="1">
        <v>99.95519267903677</v>
      </c>
      <c r="O20">
        <v>180</v>
      </c>
      <c r="P20">
        <v>120</v>
      </c>
    </row>
    <row r="21" spans="1:16" ht="12.75">
      <c r="A21" t="s">
        <v>1098</v>
      </c>
      <c r="B21" s="10">
        <v>50.937069666666666</v>
      </c>
      <c r="C21" s="1">
        <v>2.988138226508708</v>
      </c>
      <c r="D21" s="1">
        <v>13.736333333333334</v>
      </c>
      <c r="E21" s="1">
        <v>10.012333333333334</v>
      </c>
      <c r="F21" s="1">
        <v>0.12347127185836865</v>
      </c>
      <c r="G21" s="1">
        <v>7.1370000000000005</v>
      </c>
      <c r="H21" s="1">
        <v>11.627086802452782</v>
      </c>
      <c r="I21" s="1">
        <v>2.1346666666666665</v>
      </c>
      <c r="J21" s="1">
        <v>0.38800000000000007</v>
      </c>
      <c r="K21" s="1">
        <v>0.2660805626598464</v>
      </c>
      <c r="L21" s="1">
        <v>0.033202018958512866</v>
      </c>
      <c r="M21" s="1">
        <v>0.006333333333333333</v>
      </c>
      <c r="N21" s="1">
        <v>99.85231221577156</v>
      </c>
      <c r="O21">
        <v>130</v>
      </c>
      <c r="P21">
        <v>60</v>
      </c>
    </row>
    <row r="22" spans="1:16" ht="12.75">
      <c r="A22" t="s">
        <v>1099</v>
      </c>
      <c r="B22" s="10">
        <v>50.606406</v>
      </c>
      <c r="C22" s="1">
        <v>3.086769535996355</v>
      </c>
      <c r="D22" s="1">
        <v>13.496</v>
      </c>
      <c r="E22" s="1">
        <v>10.2615</v>
      </c>
      <c r="F22" s="1">
        <v>0.1625285109156077</v>
      </c>
      <c r="G22" s="1">
        <v>7.107</v>
      </c>
      <c r="H22" s="1">
        <v>11.621621545003546</v>
      </c>
      <c r="I22" s="1">
        <v>2.161</v>
      </c>
      <c r="J22" s="1">
        <v>0.423</v>
      </c>
      <c r="K22" s="1">
        <v>0.30316496163682854</v>
      </c>
      <c r="L22" s="1">
        <v>0.028917887479995075</v>
      </c>
      <c r="M22" s="1">
        <v>0.0035</v>
      </c>
      <c r="N22" s="1">
        <v>99.72100244103235</v>
      </c>
      <c r="O22">
        <v>120</v>
      </c>
      <c r="P22">
        <v>40</v>
      </c>
    </row>
    <row r="23" spans="1:16" ht="12.75">
      <c r="A23" t="s">
        <v>1100</v>
      </c>
      <c r="B23" s="10">
        <v>49.25203933333333</v>
      </c>
      <c r="C23" s="1">
        <v>3.249231090522479</v>
      </c>
      <c r="D23" s="1">
        <v>14.081000000000001</v>
      </c>
      <c r="E23" s="1">
        <v>10.392333333333333</v>
      </c>
      <c r="F23" s="1">
        <v>0.15685891169762137</v>
      </c>
      <c r="G23" s="1">
        <v>6.885</v>
      </c>
      <c r="H23" s="1">
        <v>11.91161141753716</v>
      </c>
      <c r="I23" s="1">
        <v>2.4596666666666667</v>
      </c>
      <c r="J23" s="1">
        <v>0.5783333333333333</v>
      </c>
      <c r="K23" s="1">
        <v>0.3421035805626597</v>
      </c>
      <c r="L23" s="1">
        <v>0.021777668349132095</v>
      </c>
      <c r="M23" s="1">
        <v>0.008666666666666668</v>
      </c>
      <c r="N23" s="1">
        <v>99.7859160020024</v>
      </c>
      <c r="O23">
        <v>90</v>
      </c>
      <c r="P23">
        <v>90</v>
      </c>
    </row>
    <row r="24" spans="1:16" ht="12.75">
      <c r="A24" t="s">
        <v>1101</v>
      </c>
      <c r="B24" s="10">
        <v>52.47345</v>
      </c>
      <c r="C24" s="1">
        <v>2.3396500987241797</v>
      </c>
      <c r="D24" s="1">
        <v>13.656333333333334</v>
      </c>
      <c r="E24" s="1">
        <v>10.993333333333332</v>
      </c>
      <c r="F24" s="1">
        <v>0.14205495818399042</v>
      </c>
      <c r="G24" s="1">
        <v>6.352333333333333</v>
      </c>
      <c r="H24" s="1">
        <v>10.696999352910368</v>
      </c>
      <c r="I24" s="1">
        <v>2.1666666666666665</v>
      </c>
      <c r="J24" s="1">
        <v>0.311</v>
      </c>
      <c r="K24" s="1">
        <v>0.22157928388746795</v>
      </c>
      <c r="L24" s="1">
        <v>0.019992613566416354</v>
      </c>
      <c r="M24" s="1">
        <v>0.003333333333333334</v>
      </c>
      <c r="N24" s="1">
        <v>99.85327630727242</v>
      </c>
      <c r="O24">
        <v>80</v>
      </c>
      <c r="P24">
        <v>30</v>
      </c>
    </row>
    <row r="25" spans="1:16" ht="12.75">
      <c r="A25" t="s">
        <v>1102</v>
      </c>
      <c r="B25" s="10">
        <v>49.93219566666666</v>
      </c>
      <c r="C25" s="1">
        <v>3.09576688436614</v>
      </c>
      <c r="D25" s="1">
        <v>14.075</v>
      </c>
      <c r="E25" s="1">
        <v>10.270666666666667</v>
      </c>
      <c r="F25" s="1">
        <v>0.15811882263495167</v>
      </c>
      <c r="G25" s="1">
        <v>6.814</v>
      </c>
      <c r="H25" s="1">
        <v>11.785413654618479</v>
      </c>
      <c r="I25" s="1">
        <v>2.2546666666666666</v>
      </c>
      <c r="J25" s="1">
        <v>0.501</v>
      </c>
      <c r="K25" s="1">
        <v>0.3164535379369138</v>
      </c>
      <c r="L25" s="1">
        <v>0.027846854610365634</v>
      </c>
      <c r="M25" s="1">
        <v>0.008333333333333333</v>
      </c>
      <c r="N25" s="1">
        <v>99.6929330875002</v>
      </c>
      <c r="O25">
        <v>110</v>
      </c>
      <c r="P25">
        <v>80</v>
      </c>
    </row>
    <row r="26" spans="1:16" ht="12.75">
      <c r="A26" t="s">
        <v>1103</v>
      </c>
      <c r="B26" s="10">
        <v>50.326944</v>
      </c>
      <c r="C26" s="1">
        <v>2.620774794957473</v>
      </c>
      <c r="D26" s="1">
        <v>13.835333333333333</v>
      </c>
      <c r="E26" s="1">
        <v>10.186666666666667</v>
      </c>
      <c r="F26" s="1">
        <v>0.1527642011512979</v>
      </c>
      <c r="G26" s="1">
        <v>7.535</v>
      </c>
      <c r="H26" s="1">
        <v>11.821186248831646</v>
      </c>
      <c r="I26" s="1">
        <v>2.1009999999999995</v>
      </c>
      <c r="J26" s="1">
        <v>0.3216666666666667</v>
      </c>
      <c r="K26" s="1">
        <v>0.23208653026427953</v>
      </c>
      <c r="L26" s="1">
        <v>0.05105256678567032</v>
      </c>
      <c r="M26" s="1">
        <v>0.014333333333333335</v>
      </c>
      <c r="N26" s="1">
        <v>99.65586434199035</v>
      </c>
      <c r="O26">
        <v>200</v>
      </c>
      <c r="P26">
        <v>140</v>
      </c>
    </row>
    <row r="27" spans="1:16" ht="12.75">
      <c r="A27" t="s">
        <v>1104</v>
      </c>
      <c r="B27" s="10">
        <v>50.44553366666667</v>
      </c>
      <c r="C27" s="1">
        <v>2.9093689879505873</v>
      </c>
      <c r="D27" s="1">
        <v>13.951333333333332</v>
      </c>
      <c r="E27" s="1">
        <v>10.351333333333333</v>
      </c>
      <c r="F27" s="1">
        <v>0.14173998044965785</v>
      </c>
      <c r="G27" s="1">
        <v>6.814666666666667</v>
      </c>
      <c r="H27" s="1">
        <v>11.541298821886015</v>
      </c>
      <c r="I27" s="1">
        <v>2.236333333333333</v>
      </c>
      <c r="J27" s="1">
        <v>0.41733333333333333</v>
      </c>
      <c r="K27" s="1">
        <v>0.2571184995737425</v>
      </c>
      <c r="L27" s="1">
        <v>0.03284500800196972</v>
      </c>
      <c r="M27" s="1">
        <v>0.006666666666666667</v>
      </c>
      <c r="N27" s="1">
        <v>99.56370463119531</v>
      </c>
      <c r="O27">
        <v>130</v>
      </c>
      <c r="P27">
        <v>70</v>
      </c>
    </row>
    <row r="28" spans="1:16" ht="12.75">
      <c r="A28" t="s">
        <v>1105</v>
      </c>
      <c r="B28" s="10">
        <v>49.337926</v>
      </c>
      <c r="C28" s="1">
        <v>3.5001382771364926</v>
      </c>
      <c r="D28" s="1">
        <v>13.991666666666667</v>
      </c>
      <c r="E28" s="1">
        <v>10.452666666666666</v>
      </c>
      <c r="F28" s="1">
        <v>0.13512544802867382</v>
      </c>
      <c r="G28" s="1">
        <v>6.572666666666667</v>
      </c>
      <c r="H28" s="1">
        <v>11.709893733501787</v>
      </c>
      <c r="I28" s="1">
        <v>2.3956666666666666</v>
      </c>
      <c r="J28" s="1">
        <v>0.6246666666666667</v>
      </c>
      <c r="K28" s="1">
        <v>0.3631180733162829</v>
      </c>
      <c r="L28" s="1">
        <v>0.02856087652345193</v>
      </c>
      <c r="M28" s="1">
        <v>0.01</v>
      </c>
      <c r="N28" s="1">
        <v>99.57016974184002</v>
      </c>
      <c r="O28">
        <v>110</v>
      </c>
      <c r="P28">
        <v>100</v>
      </c>
    </row>
    <row r="29" spans="1:16" ht="12.75">
      <c r="A29" t="s">
        <v>1106</v>
      </c>
      <c r="B29" s="10">
        <v>51.434551666666664</v>
      </c>
      <c r="C29" s="1">
        <v>3.157559993924666</v>
      </c>
      <c r="D29" s="1">
        <v>13.898666666666665</v>
      </c>
      <c r="E29" s="1">
        <v>10.209666666666665</v>
      </c>
      <c r="F29" s="1">
        <v>0.15937873357228194</v>
      </c>
      <c r="G29" s="1">
        <v>6.490666666666667</v>
      </c>
      <c r="H29" s="1">
        <v>10.826509393071007</v>
      </c>
      <c r="I29" s="1">
        <v>2.3189999999999995</v>
      </c>
      <c r="J29" s="1">
        <v>0.37200000000000005</v>
      </c>
      <c r="K29" s="1">
        <v>0.2923486786018754</v>
      </c>
      <c r="L29" s="1">
        <v>0.03748615043703066</v>
      </c>
      <c r="M29" s="1">
        <v>0.006000000000000001</v>
      </c>
      <c r="N29" s="1">
        <v>99.67094961627352</v>
      </c>
      <c r="O29">
        <v>150</v>
      </c>
      <c r="P29">
        <v>60</v>
      </c>
    </row>
    <row r="30" spans="1:16" ht="12.75">
      <c r="A30" t="s">
        <v>1107</v>
      </c>
      <c r="B30" s="10">
        <v>50.33817533333334</v>
      </c>
      <c r="C30" s="1">
        <v>2.835692588092345</v>
      </c>
      <c r="D30" s="1">
        <v>13.969333333333333</v>
      </c>
      <c r="E30" s="1">
        <v>10.656333333333334</v>
      </c>
      <c r="F30" s="1">
        <v>0.1656782882589334</v>
      </c>
      <c r="G30" s="1">
        <v>6.678</v>
      </c>
      <c r="H30" s="1">
        <v>11.301489949568095</v>
      </c>
      <c r="I30" s="1">
        <v>2.3676666666666666</v>
      </c>
      <c r="J30" s="1">
        <v>0.48699999999999993</v>
      </c>
      <c r="K30" s="1">
        <v>0.2666986359761295</v>
      </c>
      <c r="L30" s="1">
        <v>0.04569740243752309</v>
      </c>
      <c r="M30" s="1">
        <v>0.005</v>
      </c>
      <c r="N30" s="1">
        <v>99.5739235309997</v>
      </c>
      <c r="O30">
        <v>180</v>
      </c>
      <c r="P30">
        <v>50</v>
      </c>
    </row>
    <row r="31" spans="1:16" ht="12.75">
      <c r="A31" t="s">
        <v>1108</v>
      </c>
      <c r="B31" s="10">
        <v>49.79312533333333</v>
      </c>
      <c r="C31" s="1">
        <v>3.0343132973876066</v>
      </c>
      <c r="D31" s="1">
        <v>14.022666666666666</v>
      </c>
      <c r="E31" s="1">
        <v>10.588999999999999</v>
      </c>
      <c r="F31" s="1">
        <v>0.14551971326164875</v>
      </c>
      <c r="G31" s="1">
        <v>6.792000000000001</v>
      </c>
      <c r="H31" s="1">
        <v>11.686376565083869</v>
      </c>
      <c r="I31" s="1">
        <v>2.3463333333333334</v>
      </c>
      <c r="J31" s="1">
        <v>0.43766666666666665</v>
      </c>
      <c r="K31" s="1">
        <v>0.3047101449275362</v>
      </c>
      <c r="L31" s="1">
        <v>0.04034223808937584</v>
      </c>
      <c r="M31" s="1">
        <v>0.01</v>
      </c>
      <c r="N31" s="1">
        <v>99.65426195875004</v>
      </c>
      <c r="O31">
        <v>160</v>
      </c>
      <c r="P31">
        <v>100</v>
      </c>
    </row>
    <row r="32" spans="1:16" ht="12.75">
      <c r="A32" t="s">
        <v>1109</v>
      </c>
      <c r="B32" s="10">
        <v>49.53117099999999</v>
      </c>
      <c r="C32" s="1">
        <v>3.2346316195828275</v>
      </c>
      <c r="D32" s="1">
        <v>13.730666666666666</v>
      </c>
      <c r="E32" s="1">
        <v>10.493666666666668</v>
      </c>
      <c r="F32" s="1">
        <v>0.14803953513630932</v>
      </c>
      <c r="G32" s="1">
        <v>6.934333333333334</v>
      </c>
      <c r="H32" s="1">
        <v>11.739041773231037</v>
      </c>
      <c r="I32" s="1">
        <v>2.281333333333333</v>
      </c>
      <c r="J32" s="1">
        <v>0.49533333333333335</v>
      </c>
      <c r="K32" s="1">
        <v>0.33128729752770664</v>
      </c>
      <c r="L32" s="1">
        <v>0.03605810661085806</v>
      </c>
      <c r="M32" s="1">
        <v>0.010333333333333333</v>
      </c>
      <c r="N32" s="1">
        <v>99.41572499875538</v>
      </c>
      <c r="O32">
        <v>140</v>
      </c>
      <c r="P32">
        <v>100</v>
      </c>
    </row>
    <row r="33" spans="1:16" ht="12.75">
      <c r="A33" t="s">
        <v>1110</v>
      </c>
      <c r="B33" s="10">
        <v>50.55421333333333</v>
      </c>
      <c r="C33" s="1">
        <v>2.956562626569461</v>
      </c>
      <c r="D33" s="1">
        <v>13.929333333333332</v>
      </c>
      <c r="E33" s="1">
        <v>10.194333333333333</v>
      </c>
      <c r="F33" s="1">
        <v>0.14394482458998586</v>
      </c>
      <c r="G33" s="1">
        <v>6.988666666666667</v>
      </c>
      <c r="H33" s="1">
        <v>11.573759138857222</v>
      </c>
      <c r="I33" s="1">
        <v>2.2070000000000003</v>
      </c>
      <c r="J33" s="1">
        <v>0.37966666666666665</v>
      </c>
      <c r="K33" s="1">
        <v>0.2617540494458652</v>
      </c>
      <c r="L33" s="1">
        <v>0.0421272928720916</v>
      </c>
      <c r="M33" s="1">
        <v>0.004333333333333334</v>
      </c>
      <c r="N33" s="1">
        <v>99.69481459900128</v>
      </c>
      <c r="O33">
        <v>170</v>
      </c>
      <c r="P33">
        <v>40</v>
      </c>
    </row>
    <row r="34" spans="1:16" ht="12.75">
      <c r="A34" t="s">
        <v>1111</v>
      </c>
      <c r="B34" s="10">
        <v>49.22429133333333</v>
      </c>
      <c r="C34" s="1">
        <v>3.4617722255974077</v>
      </c>
      <c r="D34" s="1">
        <v>13.934666666666667</v>
      </c>
      <c r="E34" s="1">
        <v>10.844000000000001</v>
      </c>
      <c r="F34" s="1">
        <v>0.12725100467035952</v>
      </c>
      <c r="G34" s="1">
        <v>6.4736666666666665</v>
      </c>
      <c r="H34" s="1">
        <v>11.381647058823532</v>
      </c>
      <c r="I34" s="1">
        <v>2.4920000000000004</v>
      </c>
      <c r="J34" s="1">
        <v>0.5903333333333333</v>
      </c>
      <c r="K34" s="1">
        <v>0.38876811594202887</v>
      </c>
      <c r="L34" s="1">
        <v>0.04177028191554844</v>
      </c>
      <c r="M34" s="1">
        <v>0.006333333333333334</v>
      </c>
      <c r="N34" s="1">
        <v>99.41354202028221</v>
      </c>
      <c r="O34">
        <v>170</v>
      </c>
      <c r="P34">
        <v>60</v>
      </c>
    </row>
    <row r="35" spans="1:16" ht="12.75">
      <c r="A35" t="s">
        <v>1112</v>
      </c>
      <c r="B35" s="10">
        <v>50.360638</v>
      </c>
      <c r="C35" s="1">
        <v>2.7491143301944105</v>
      </c>
      <c r="D35" s="1">
        <v>13.855666666666666</v>
      </c>
      <c r="E35" s="1">
        <v>10.170333333333334</v>
      </c>
      <c r="F35" s="1">
        <v>0.14961442380797219</v>
      </c>
      <c r="G35" s="1">
        <v>7.111666666666667</v>
      </c>
      <c r="H35" s="1">
        <v>11.882794605532107</v>
      </c>
      <c r="I35" s="1">
        <v>2.1743333333333332</v>
      </c>
      <c r="J35" s="1">
        <v>0.3673333333333333</v>
      </c>
      <c r="K35" s="1">
        <v>0.2147804774083546</v>
      </c>
      <c r="L35" s="1">
        <v>0.021777668349132095</v>
      </c>
      <c r="M35" s="1">
        <v>0.008</v>
      </c>
      <c r="N35" s="1">
        <v>99.5234148386253</v>
      </c>
      <c r="O35">
        <v>90</v>
      </c>
      <c r="P35">
        <v>80</v>
      </c>
    </row>
    <row r="36" spans="1:14" ht="13.5" customHeight="1">
      <c r="A36" s="70" t="s">
        <v>62</v>
      </c>
      <c r="B36" s="8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6" s="12" customFormat="1" ht="12.75">
      <c r="A37" s="1" t="s">
        <v>1113</v>
      </c>
      <c r="B37" s="10">
        <v>50.46947925410561</v>
      </c>
      <c r="C37" s="1">
        <v>2.88128</v>
      </c>
      <c r="D37" s="1">
        <v>13.966333333333333</v>
      </c>
      <c r="E37" s="1">
        <v>11.241333333333332</v>
      </c>
      <c r="F37" s="1">
        <v>0.17333333333333334</v>
      </c>
      <c r="G37" s="1">
        <v>6.582333333333334</v>
      </c>
      <c r="H37" s="1">
        <v>11.429603900000002</v>
      </c>
      <c r="I37" s="1">
        <v>2.260333333333333</v>
      </c>
      <c r="J37" s="1">
        <v>0.4043333333333334</v>
      </c>
      <c r="K37" s="1">
        <v>0.269</v>
      </c>
      <c r="L37" s="1">
        <v>0.057999999999999996</v>
      </c>
      <c r="M37" s="1">
        <v>0.013</v>
      </c>
      <c r="N37" s="1">
        <f>SUM(B37:M37)</f>
        <v>99.74836315410562</v>
      </c>
      <c r="O37" s="12">
        <v>230</v>
      </c>
      <c r="P37" s="12">
        <v>130</v>
      </c>
    </row>
    <row r="38" spans="1:16" ht="12.75">
      <c r="A38" s="1" t="s">
        <v>1114</v>
      </c>
      <c r="B38" s="10">
        <v>50.83665552223233</v>
      </c>
      <c r="C38" s="1">
        <v>2.6447999999999996</v>
      </c>
      <c r="D38" s="1">
        <v>13.996333333333334</v>
      </c>
      <c r="E38" s="1">
        <v>11.091333333333333</v>
      </c>
      <c r="F38" s="1">
        <v>0.17200000000000001</v>
      </c>
      <c r="G38" s="1">
        <v>6.9736666666666665</v>
      </c>
      <c r="H38" s="1">
        <v>11.460191600000002</v>
      </c>
      <c r="I38" s="1">
        <v>2.2276666666666665</v>
      </c>
      <c r="J38" s="1">
        <v>0.333</v>
      </c>
      <c r="K38" s="1">
        <v>0.22733333333333336</v>
      </c>
      <c r="L38" s="1">
        <v>0.023000000000000003</v>
      </c>
      <c r="M38" s="1">
        <v>0.006000000000000001</v>
      </c>
      <c r="N38" s="1">
        <f aca="true" t="shared" si="0" ref="N38:N61">SUM(B38:M38)</f>
        <v>99.99198045556567</v>
      </c>
      <c r="O38">
        <v>90</v>
      </c>
      <c r="P38">
        <v>60</v>
      </c>
    </row>
    <row r="39" spans="1:16" ht="12.75">
      <c r="A39" s="1" t="s">
        <v>1115</v>
      </c>
      <c r="B39" s="10">
        <v>50.956308307906546</v>
      </c>
      <c r="C39" s="1">
        <v>2.6575999999999995</v>
      </c>
      <c r="D39" s="1">
        <v>13.82</v>
      </c>
      <c r="E39" s="1">
        <v>11.249333333333334</v>
      </c>
      <c r="F39" s="1">
        <v>0.15733333333333333</v>
      </c>
      <c r="G39" s="1">
        <v>6.7379999999999995</v>
      </c>
      <c r="H39" s="1">
        <v>11.4499957</v>
      </c>
      <c r="I39" s="1">
        <v>2.1176666666666666</v>
      </c>
      <c r="J39" s="1">
        <v>0.347</v>
      </c>
      <c r="K39" s="1">
        <v>0.23666666666666666</v>
      </c>
      <c r="L39" s="1">
        <v>0.030666666666666665</v>
      </c>
      <c r="M39" s="1">
        <v>0.0003333333333333333</v>
      </c>
      <c r="N39" s="1">
        <f t="shared" si="0"/>
        <v>99.76090400790653</v>
      </c>
      <c r="O39">
        <v>120</v>
      </c>
      <c r="P39">
        <v>0</v>
      </c>
    </row>
    <row r="40" spans="1:16" ht="12.75">
      <c r="A40" s="1" t="s">
        <v>1116</v>
      </c>
      <c r="B40" s="10">
        <v>50.27159195472128</v>
      </c>
      <c r="C40" s="1">
        <v>2.93312</v>
      </c>
      <c r="D40" s="1">
        <v>13.947000000000001</v>
      </c>
      <c r="E40" s="1">
        <v>11.297333333333333</v>
      </c>
      <c r="F40" s="1">
        <v>0.14366666666666666</v>
      </c>
      <c r="G40" s="1">
        <v>6.482</v>
      </c>
      <c r="H40" s="1">
        <v>11.510842199999999</v>
      </c>
      <c r="I40" s="1">
        <v>2.3293333333333335</v>
      </c>
      <c r="J40" s="1">
        <v>0.42733333333333334</v>
      </c>
      <c r="K40" s="1">
        <v>0.26833333333333337</v>
      </c>
      <c r="L40" s="1">
        <v>0.04566666666666667</v>
      </c>
      <c r="M40" s="1">
        <v>0.008333333333333333</v>
      </c>
      <c r="N40" s="1">
        <f t="shared" si="0"/>
        <v>99.66455415472127</v>
      </c>
      <c r="O40">
        <v>180</v>
      </c>
      <c r="P40">
        <v>80</v>
      </c>
    </row>
    <row r="41" spans="1:16" ht="12.75">
      <c r="A41" s="1" t="s">
        <v>1117</v>
      </c>
      <c r="B41" s="10">
        <v>50.37250790307839</v>
      </c>
      <c r="C41" s="1">
        <v>2.9113599999999993</v>
      </c>
      <c r="D41" s="1">
        <v>13.912333333333335</v>
      </c>
      <c r="E41" s="1">
        <v>11.264000000000001</v>
      </c>
      <c r="F41" s="1">
        <v>0.18233333333333332</v>
      </c>
      <c r="G41" s="1">
        <v>6.565</v>
      </c>
      <c r="H41" s="1">
        <v>11.504593100000001</v>
      </c>
      <c r="I41" s="1">
        <v>2.2626666666666666</v>
      </c>
      <c r="J41" s="1">
        <v>0.422</v>
      </c>
      <c r="K41" s="1">
        <v>0.27066666666666667</v>
      </c>
      <c r="L41" s="1">
        <v>0.044000000000000004</v>
      </c>
      <c r="M41" s="1">
        <v>0.006999999999999999</v>
      </c>
      <c r="N41" s="1">
        <f t="shared" si="0"/>
        <v>99.71846100307839</v>
      </c>
      <c r="O41">
        <v>180</v>
      </c>
      <c r="P41">
        <v>70</v>
      </c>
    </row>
    <row r="42" spans="1:16" ht="12.75">
      <c r="A42" s="1" t="s">
        <v>1118</v>
      </c>
      <c r="B42" s="10">
        <v>50.41589847370752</v>
      </c>
      <c r="C42" s="1">
        <v>2.7356799999999994</v>
      </c>
      <c r="D42" s="1">
        <v>13.987</v>
      </c>
      <c r="E42" s="1">
        <v>11.265333333333333</v>
      </c>
      <c r="F42" s="1">
        <v>0.18700000000000003</v>
      </c>
      <c r="G42" s="1">
        <v>6.800333333333334</v>
      </c>
      <c r="H42" s="1">
        <v>11.7871182</v>
      </c>
      <c r="I42" s="1">
        <v>2.311666666666667</v>
      </c>
      <c r="J42" s="1">
        <v>0.3946666666666667</v>
      </c>
      <c r="K42" s="1">
        <v>0.24566666666666667</v>
      </c>
      <c r="L42" s="1">
        <v>0.04766666666666667</v>
      </c>
      <c r="M42" s="1">
        <v>0.015333333333333332</v>
      </c>
      <c r="N42" s="1">
        <f t="shared" si="0"/>
        <v>100.19336334037418</v>
      </c>
      <c r="O42">
        <v>190</v>
      </c>
      <c r="P42">
        <v>150</v>
      </c>
    </row>
    <row r="43" spans="1:16" ht="12.75">
      <c r="A43" s="1" t="s">
        <v>1119</v>
      </c>
      <c r="B43" s="10">
        <v>50.79852441470976</v>
      </c>
      <c r="C43" s="1">
        <v>2.9228799999999997</v>
      </c>
      <c r="D43" s="1">
        <v>13.582333333333333</v>
      </c>
      <c r="E43" s="1">
        <v>11.976333333333335</v>
      </c>
      <c r="F43" s="1">
        <v>0.17233333333333334</v>
      </c>
      <c r="G43" s="1">
        <v>6.351333333333334</v>
      </c>
      <c r="H43" s="1">
        <v>11.0283459</v>
      </c>
      <c r="I43" s="1">
        <v>2.2976666666666663</v>
      </c>
      <c r="J43" s="1">
        <v>0.4126666666666667</v>
      </c>
      <c r="K43" s="1">
        <v>0.254</v>
      </c>
      <c r="L43" s="1">
        <v>0.04033333333333333</v>
      </c>
      <c r="M43" s="1">
        <v>0.010333333333333333</v>
      </c>
      <c r="N43" s="1">
        <f t="shared" si="0"/>
        <v>99.8470836480431</v>
      </c>
      <c r="O43">
        <v>160</v>
      </c>
      <c r="P43">
        <v>100</v>
      </c>
    </row>
    <row r="44" spans="1:16" ht="12.75">
      <c r="A44" s="1" t="s">
        <v>1120</v>
      </c>
      <c r="B44" s="10">
        <v>51.20218820813824</v>
      </c>
      <c r="C44" s="1">
        <v>2.78624</v>
      </c>
      <c r="D44" s="1">
        <v>13.618333333333334</v>
      </c>
      <c r="E44" s="1">
        <v>11.021666666666667</v>
      </c>
      <c r="F44" s="1">
        <v>0.165</v>
      </c>
      <c r="G44" s="1">
        <v>7.016333333333333</v>
      </c>
      <c r="H44" s="1">
        <v>11.509526600000001</v>
      </c>
      <c r="I44" s="1">
        <v>2.076333333333334</v>
      </c>
      <c r="J44" s="1">
        <v>0.3193333333333333</v>
      </c>
      <c r="K44" s="1">
        <v>0.236</v>
      </c>
      <c r="L44" s="1">
        <v>0.04900000000000001</v>
      </c>
      <c r="M44" s="1">
        <v>0.006666666666666665</v>
      </c>
      <c r="N44" s="1">
        <f t="shared" si="0"/>
        <v>100.00662147480492</v>
      </c>
      <c r="O44">
        <v>200</v>
      </c>
      <c r="P44">
        <v>70</v>
      </c>
    </row>
    <row r="45" spans="1:16" ht="12.75">
      <c r="A45" s="1" t="s">
        <v>1121</v>
      </c>
      <c r="B45" s="10">
        <v>52.255724411671046</v>
      </c>
      <c r="C45" s="1">
        <v>2.23264</v>
      </c>
      <c r="D45" s="1">
        <v>13.882</v>
      </c>
      <c r="E45" s="1">
        <v>11.854</v>
      </c>
      <c r="F45" s="1">
        <v>0.14866666666666667</v>
      </c>
      <c r="G45" s="1">
        <v>6.165</v>
      </c>
      <c r="H45" s="1">
        <v>10.5290757</v>
      </c>
      <c r="I45" s="1">
        <v>2.349</v>
      </c>
      <c r="J45" s="1">
        <v>0.345</v>
      </c>
      <c r="K45" s="1">
        <v>0.22633333333333336</v>
      </c>
      <c r="L45" s="1">
        <v>0.025666666666666667</v>
      </c>
      <c r="M45" s="1">
        <v>0.006666666666666667</v>
      </c>
      <c r="N45" s="1">
        <f t="shared" si="0"/>
        <v>100.01977344500438</v>
      </c>
      <c r="O45">
        <v>100</v>
      </c>
      <c r="P45">
        <v>70</v>
      </c>
    </row>
    <row r="46" spans="1:16" ht="12.75">
      <c r="A46" s="1" t="s">
        <v>1122</v>
      </c>
      <c r="B46" s="10">
        <v>50.65093073128192</v>
      </c>
      <c r="C46" s="1">
        <v>2.7692799999999997</v>
      </c>
      <c r="D46" s="1">
        <v>13.879666666666665</v>
      </c>
      <c r="E46" s="1">
        <v>11.235999999999999</v>
      </c>
      <c r="F46" s="1">
        <v>0.18533333333333335</v>
      </c>
      <c r="G46" s="1">
        <v>6.707999999999999</v>
      </c>
      <c r="H46" s="1">
        <v>11.8387555</v>
      </c>
      <c r="I46" s="1">
        <v>2.215666666666667</v>
      </c>
      <c r="J46" s="1">
        <v>0.349</v>
      </c>
      <c r="K46" s="1">
        <v>0.229</v>
      </c>
      <c r="L46" s="1">
        <v>0.045</v>
      </c>
      <c r="M46" s="1">
        <v>0.011000000000000001</v>
      </c>
      <c r="N46" s="1">
        <f t="shared" si="0"/>
        <v>100.1176328979486</v>
      </c>
      <c r="O46">
        <v>180</v>
      </c>
      <c r="P46">
        <v>110</v>
      </c>
    </row>
    <row r="47" spans="1:16" ht="12.75">
      <c r="A47" s="1" t="s">
        <v>1123</v>
      </c>
      <c r="B47" s="10">
        <v>50.63613849129472</v>
      </c>
      <c r="C47" s="1">
        <v>2.54688</v>
      </c>
      <c r="D47" s="1">
        <v>13.937333333333333</v>
      </c>
      <c r="E47" s="1">
        <v>11.339333333333334</v>
      </c>
      <c r="F47" s="1">
        <v>0.16866666666666666</v>
      </c>
      <c r="G47" s="1">
        <v>6.974</v>
      </c>
      <c r="H47" s="1">
        <v>11.4526269</v>
      </c>
      <c r="I47" s="1">
        <v>2.2563333333333335</v>
      </c>
      <c r="J47" s="1">
        <v>0.3176666666666667</v>
      </c>
      <c r="K47" s="1">
        <v>0.23933333333333331</v>
      </c>
      <c r="L47" s="1">
        <v>0.054</v>
      </c>
      <c r="M47" s="1">
        <v>0.008</v>
      </c>
      <c r="N47" s="1">
        <f t="shared" si="0"/>
        <v>99.93031205796139</v>
      </c>
      <c r="O47">
        <v>220</v>
      </c>
      <c r="P47">
        <v>80</v>
      </c>
    </row>
    <row r="48" spans="1:16" ht="12.75">
      <c r="A48" s="1" t="s">
        <v>1124</v>
      </c>
      <c r="B48" s="10">
        <v>51.290612931617275</v>
      </c>
      <c r="C48" s="1">
        <v>2.5648</v>
      </c>
      <c r="D48" s="1">
        <v>14.002666666666665</v>
      </c>
      <c r="E48" s="1">
        <v>11.119</v>
      </c>
      <c r="F48" s="1">
        <v>0.163</v>
      </c>
      <c r="G48" s="1">
        <v>6.580333333333333</v>
      </c>
      <c r="H48" s="1">
        <v>11.3381697</v>
      </c>
      <c r="I48" s="1">
        <v>2.1679999999999997</v>
      </c>
      <c r="J48" s="1">
        <v>0.345</v>
      </c>
      <c r="K48" s="1">
        <v>0.253</v>
      </c>
      <c r="L48" s="1">
        <v>0.06266666666666666</v>
      </c>
      <c r="M48" s="1">
        <v>0.0013333333333333333</v>
      </c>
      <c r="N48" s="1">
        <f t="shared" si="0"/>
        <v>99.88858263161727</v>
      </c>
      <c r="O48">
        <v>250</v>
      </c>
      <c r="P48">
        <v>10</v>
      </c>
    </row>
    <row r="49" spans="1:16" ht="12.75">
      <c r="A49" s="1" t="s">
        <v>1125</v>
      </c>
      <c r="B49" s="10">
        <v>50.17231958858496</v>
      </c>
      <c r="C49" s="1">
        <v>3.05344</v>
      </c>
      <c r="D49" s="1">
        <v>13.895666666666665</v>
      </c>
      <c r="E49" s="1">
        <v>12.354666666666667</v>
      </c>
      <c r="F49" s="1">
        <v>0.18166666666666664</v>
      </c>
      <c r="G49" s="1">
        <v>6.129333333333332</v>
      </c>
      <c r="H49" s="1">
        <v>11.151354499999998</v>
      </c>
      <c r="I49" s="1">
        <v>2.255666666666667</v>
      </c>
      <c r="J49" s="1">
        <v>0.48633333333333334</v>
      </c>
      <c r="K49" s="1">
        <v>0.29233333333333333</v>
      </c>
      <c r="L49" s="1">
        <v>0.05366666666666666</v>
      </c>
      <c r="M49" s="1">
        <v>0.013666666666666667</v>
      </c>
      <c r="N49" s="1">
        <f t="shared" si="0"/>
        <v>100.04011408858499</v>
      </c>
      <c r="O49">
        <v>210</v>
      </c>
      <c r="P49">
        <v>140</v>
      </c>
    </row>
    <row r="50" spans="1:16" ht="12.75">
      <c r="A50" s="1" t="s">
        <v>1126</v>
      </c>
      <c r="B50" s="10">
        <v>50.50333704785408</v>
      </c>
      <c r="C50" s="1">
        <v>2.70336</v>
      </c>
      <c r="D50" s="1">
        <v>13.897333333333334</v>
      </c>
      <c r="E50" s="1">
        <v>10.530666666666667</v>
      </c>
      <c r="F50" s="1">
        <v>0.18299999999999997</v>
      </c>
      <c r="G50" s="1">
        <v>7.598333333333334</v>
      </c>
      <c r="H50" s="1">
        <v>11.9114424</v>
      </c>
      <c r="I50" s="1">
        <v>2.2030000000000003</v>
      </c>
      <c r="J50" s="1">
        <v>0.36066666666666664</v>
      </c>
      <c r="K50" s="1">
        <v>0.23299999999999998</v>
      </c>
      <c r="L50" s="1">
        <v>0.052</v>
      </c>
      <c r="M50" s="1">
        <v>0.013</v>
      </c>
      <c r="N50" s="1">
        <f t="shared" si="0"/>
        <v>100.18913944785409</v>
      </c>
      <c r="O50">
        <v>210</v>
      </c>
      <c r="P50">
        <v>130</v>
      </c>
    </row>
    <row r="51" spans="1:16" ht="12.75">
      <c r="A51" s="1" t="s">
        <v>1127</v>
      </c>
      <c r="B51" s="10">
        <v>51.39613091019264</v>
      </c>
      <c r="C51" s="1">
        <v>2.70688</v>
      </c>
      <c r="D51" s="1">
        <v>13.88</v>
      </c>
      <c r="E51" s="1">
        <v>10.368333333333332</v>
      </c>
      <c r="F51" s="1">
        <v>0.19</v>
      </c>
      <c r="G51" s="1">
        <v>7.157666666666667</v>
      </c>
      <c r="H51" s="1">
        <v>11.5637951</v>
      </c>
      <c r="I51" s="1">
        <v>2.2239999999999998</v>
      </c>
      <c r="J51" s="1">
        <v>0.359</v>
      </c>
      <c r="K51" s="1">
        <v>0.24</v>
      </c>
      <c r="L51" s="1">
        <v>0.038000000000000006</v>
      </c>
      <c r="M51" s="1">
        <v>0.012666666666666666</v>
      </c>
      <c r="N51" s="1">
        <f t="shared" si="0"/>
        <v>100.13647267685928</v>
      </c>
      <c r="O51">
        <v>150</v>
      </c>
      <c r="P51">
        <v>130</v>
      </c>
    </row>
    <row r="52" spans="1:16" ht="12.75">
      <c r="A52" s="1" t="s">
        <v>1128</v>
      </c>
      <c r="B52" s="10">
        <v>50.49807758474752</v>
      </c>
      <c r="C52" s="1">
        <v>3.4547199999999996</v>
      </c>
      <c r="D52" s="1">
        <v>13.945333333333332</v>
      </c>
      <c r="E52" s="1">
        <v>10.728666666666667</v>
      </c>
      <c r="F52" s="1">
        <v>0.17200000000000001</v>
      </c>
      <c r="G52" s="1">
        <v>6.531333333333333</v>
      </c>
      <c r="H52" s="1">
        <v>11.205294100000001</v>
      </c>
      <c r="I52" s="1">
        <v>2.425666666666667</v>
      </c>
      <c r="J52" s="1">
        <v>0.507</v>
      </c>
      <c r="K52" s="1">
        <v>0.3276666666666667</v>
      </c>
      <c r="L52" s="1">
        <v>0.042</v>
      </c>
      <c r="M52" s="1">
        <v>0.011333333333333334</v>
      </c>
      <c r="N52" s="1">
        <f t="shared" si="0"/>
        <v>99.84909168474755</v>
      </c>
      <c r="O52">
        <v>170</v>
      </c>
      <c r="P52">
        <v>110</v>
      </c>
    </row>
    <row r="53" spans="1:16" ht="12.75">
      <c r="A53" s="1" t="s">
        <v>1129</v>
      </c>
      <c r="B53" s="10">
        <v>50.382698112847365</v>
      </c>
      <c r="C53" s="1">
        <v>2.8403199999999997</v>
      </c>
      <c r="D53" s="1">
        <v>13.889666666666669</v>
      </c>
      <c r="E53" s="1">
        <v>10.454</v>
      </c>
      <c r="F53" s="1">
        <v>0.159</v>
      </c>
      <c r="G53" s="1">
        <v>7.270666666666667</v>
      </c>
      <c r="H53" s="1">
        <v>12.0127436</v>
      </c>
      <c r="I53" s="1">
        <v>2.1470000000000002</v>
      </c>
      <c r="J53" s="1">
        <v>0.40633333333333327</v>
      </c>
      <c r="K53" s="1">
        <v>0.24533333333333332</v>
      </c>
      <c r="L53" s="1">
        <v>0.0036666666666666666</v>
      </c>
      <c r="M53" s="1">
        <v>0.013333333333333334</v>
      </c>
      <c r="N53" s="1">
        <f t="shared" si="0"/>
        <v>99.82476171284738</v>
      </c>
      <c r="O53">
        <v>10</v>
      </c>
      <c r="P53">
        <v>130</v>
      </c>
    </row>
    <row r="54" spans="1:16" ht="12.75">
      <c r="A54" s="1" t="s">
        <v>1130</v>
      </c>
      <c r="B54" s="10">
        <v>51.107189155776</v>
      </c>
      <c r="C54" s="1">
        <v>3.11008</v>
      </c>
      <c r="D54" s="1">
        <v>13.554</v>
      </c>
      <c r="E54" s="1">
        <v>11.977666666666666</v>
      </c>
      <c r="F54" s="1">
        <v>0.20433333333333334</v>
      </c>
      <c r="G54" s="1">
        <v>6.2426666666666675</v>
      </c>
      <c r="H54" s="1">
        <v>10.8181788</v>
      </c>
      <c r="I54" s="1">
        <v>2.3089999999999997</v>
      </c>
      <c r="J54" s="1">
        <v>0.412</v>
      </c>
      <c r="K54" s="1">
        <v>0.2713333333333333</v>
      </c>
      <c r="L54" s="1">
        <v>0.035666666666666666</v>
      </c>
      <c r="M54" s="1">
        <v>0.008333333333333333</v>
      </c>
      <c r="N54" s="1">
        <f t="shared" si="0"/>
        <v>100.05044795577601</v>
      </c>
      <c r="O54">
        <v>140</v>
      </c>
      <c r="P54">
        <v>80</v>
      </c>
    </row>
    <row r="55" spans="1:16" ht="12.75">
      <c r="A55" s="1" t="s">
        <v>1131</v>
      </c>
      <c r="B55" s="10">
        <v>51.1006148268928</v>
      </c>
      <c r="C55" s="1">
        <v>3.02784</v>
      </c>
      <c r="D55" s="1">
        <v>14.153666666666666</v>
      </c>
      <c r="E55" s="1">
        <v>10.322333333333333</v>
      </c>
      <c r="F55" s="1">
        <v>0.15366666666666667</v>
      </c>
      <c r="G55" s="1">
        <v>6.7843333333333335</v>
      </c>
      <c r="H55" s="1">
        <v>11.558203800000001</v>
      </c>
      <c r="I55" s="1">
        <v>2.249333333333333</v>
      </c>
      <c r="J55" s="1">
        <v>0.3833333333333333</v>
      </c>
      <c r="K55" s="1">
        <v>0.27666666666666667</v>
      </c>
      <c r="L55" s="1">
        <v>0.037</v>
      </c>
      <c r="M55" s="1">
        <v>0.01</v>
      </c>
      <c r="N55" s="1">
        <f t="shared" si="0"/>
        <v>100.05699196022616</v>
      </c>
      <c r="O55">
        <v>150</v>
      </c>
      <c r="P55">
        <v>100</v>
      </c>
    </row>
    <row r="56" spans="1:16" ht="12.75">
      <c r="A56" s="1" t="s">
        <v>1132</v>
      </c>
      <c r="B56" s="10">
        <v>51.176219609049596</v>
      </c>
      <c r="C56" s="1">
        <v>2.59584</v>
      </c>
      <c r="D56" s="1">
        <v>13.949666666666667</v>
      </c>
      <c r="E56" s="1">
        <v>11.269666666666666</v>
      </c>
      <c r="F56" s="1">
        <v>0.185</v>
      </c>
      <c r="G56" s="1">
        <v>6.777</v>
      </c>
      <c r="H56" s="1">
        <v>11.493081600000002</v>
      </c>
      <c r="I56" s="1">
        <v>2.163666666666667</v>
      </c>
      <c r="J56" s="1">
        <v>0.301</v>
      </c>
      <c r="K56" s="1">
        <v>0.21233333333333335</v>
      </c>
      <c r="L56" s="1">
        <v>0.036</v>
      </c>
      <c r="M56" s="1">
        <v>0.011333333333333332</v>
      </c>
      <c r="N56" s="1">
        <f t="shared" si="0"/>
        <v>100.17080787571628</v>
      </c>
      <c r="O56">
        <v>140</v>
      </c>
      <c r="P56">
        <v>110</v>
      </c>
    </row>
    <row r="57" spans="1:16" ht="12.75">
      <c r="A57" s="1" t="s">
        <v>1133</v>
      </c>
      <c r="B57" s="10">
        <v>51.140060800191996</v>
      </c>
      <c r="C57" s="1">
        <v>2.65792</v>
      </c>
      <c r="D57" s="1">
        <v>13.711666666666668</v>
      </c>
      <c r="E57" s="1">
        <v>11.007</v>
      </c>
      <c r="F57" s="1">
        <v>0.16033333333333333</v>
      </c>
      <c r="G57" s="1">
        <v>7.0456666666666665</v>
      </c>
      <c r="H57" s="1">
        <v>11.444733300000001</v>
      </c>
      <c r="I57" s="1">
        <v>2.1903333333333332</v>
      </c>
      <c r="J57" s="1">
        <v>0.3453333333333333</v>
      </c>
      <c r="K57" s="1">
        <v>0.22766666666666666</v>
      </c>
      <c r="L57" s="1">
        <v>0.03933333333333333</v>
      </c>
      <c r="M57" s="1">
        <v>0.023333333333333334</v>
      </c>
      <c r="N57" s="1">
        <f t="shared" si="0"/>
        <v>99.99338076685864</v>
      </c>
      <c r="O57">
        <v>160</v>
      </c>
      <c r="P57">
        <v>230</v>
      </c>
    </row>
    <row r="58" spans="1:16" ht="12.75">
      <c r="A58" s="1" t="s">
        <v>1134</v>
      </c>
      <c r="B58" s="10">
        <v>51.064456018035195</v>
      </c>
      <c r="C58" s="1">
        <v>2.4912</v>
      </c>
      <c r="D58" s="1">
        <v>13.895666666666665</v>
      </c>
      <c r="E58" s="1">
        <v>11.241</v>
      </c>
      <c r="F58" s="1">
        <v>0.18800000000000003</v>
      </c>
      <c r="G58" s="1">
        <v>6.731999999999999</v>
      </c>
      <c r="H58" s="1">
        <v>11.444733300000001</v>
      </c>
      <c r="I58" s="1">
        <v>2.1936666666666667</v>
      </c>
      <c r="J58" s="1">
        <v>0.3036666666666667</v>
      </c>
      <c r="K58" s="1">
        <v>0.2316666666666667</v>
      </c>
      <c r="L58" s="1">
        <v>0.03266666666666667</v>
      </c>
      <c r="M58" s="1">
        <v>0.004666666666666667</v>
      </c>
      <c r="N58" s="1">
        <f t="shared" si="0"/>
        <v>99.82338931803521</v>
      </c>
      <c r="O58">
        <v>130</v>
      </c>
      <c r="P58">
        <v>50</v>
      </c>
    </row>
    <row r="59" spans="1:16" ht="12.75">
      <c r="A59" s="1" t="s">
        <v>1135</v>
      </c>
      <c r="B59" s="10">
        <v>50.7225909161088</v>
      </c>
      <c r="C59" s="1">
        <v>2.99008</v>
      </c>
      <c r="D59" s="1">
        <v>13.800333333333333</v>
      </c>
      <c r="E59" s="1">
        <v>11.315333333333335</v>
      </c>
      <c r="F59" s="1">
        <v>0.16833333333333333</v>
      </c>
      <c r="G59" s="1">
        <v>6.603999999999999</v>
      </c>
      <c r="H59" s="1">
        <v>11.376651</v>
      </c>
      <c r="I59" s="1">
        <v>2.2853333333333334</v>
      </c>
      <c r="J59" s="1">
        <v>0.39333333333333337</v>
      </c>
      <c r="K59" s="1">
        <v>0.27166666666666667</v>
      </c>
      <c r="L59" s="1">
        <v>0.03233333333333333</v>
      </c>
      <c r="M59" s="1">
        <v>0.006333333333333333</v>
      </c>
      <c r="N59" s="1">
        <f t="shared" si="0"/>
        <v>99.96632191610878</v>
      </c>
      <c r="O59">
        <v>130</v>
      </c>
      <c r="P59">
        <v>60</v>
      </c>
    </row>
    <row r="60" spans="1:16" ht="12.75">
      <c r="A60" s="1" t="s">
        <v>1136</v>
      </c>
      <c r="B60" s="10">
        <v>50.78570447338751</v>
      </c>
      <c r="C60" s="1">
        <v>2.4940800000000003</v>
      </c>
      <c r="D60" s="1">
        <v>13.989666666666666</v>
      </c>
      <c r="E60" s="1">
        <v>11.052333333333335</v>
      </c>
      <c r="F60" s="1">
        <v>0.19733333333333333</v>
      </c>
      <c r="G60" s="1">
        <v>7.351333333333334</v>
      </c>
      <c r="H60" s="1">
        <v>11.3750065</v>
      </c>
      <c r="I60" s="1">
        <v>2.1686666666666663</v>
      </c>
      <c r="J60" s="1">
        <v>0.3096666666666667</v>
      </c>
      <c r="K60" s="1">
        <v>0.22366666666666668</v>
      </c>
      <c r="L60" s="1">
        <v>0.027</v>
      </c>
      <c r="M60" s="1">
        <v>0.015333333333333332</v>
      </c>
      <c r="N60" s="1">
        <f t="shared" si="0"/>
        <v>99.98979097338751</v>
      </c>
      <c r="O60">
        <v>110</v>
      </c>
      <c r="P60">
        <v>150</v>
      </c>
    </row>
    <row r="61" spans="1:16" ht="12.75">
      <c r="A61" s="1" t="s">
        <v>1137</v>
      </c>
      <c r="B61" s="10">
        <v>50.915218752386565</v>
      </c>
      <c r="C61" s="1">
        <v>2.7267200000000003</v>
      </c>
      <c r="D61" s="1">
        <v>13.905333333333333</v>
      </c>
      <c r="E61" s="1">
        <v>11.063666666666668</v>
      </c>
      <c r="F61" s="1">
        <v>0.15833333333333333</v>
      </c>
      <c r="G61" s="1">
        <v>6.854666666666667</v>
      </c>
      <c r="H61" s="1">
        <v>11.678581199999998</v>
      </c>
      <c r="I61" s="1">
        <v>2.1346666666666665</v>
      </c>
      <c r="J61" s="1">
        <v>0.35966666666666663</v>
      </c>
      <c r="K61" s="1">
        <v>0.24333333333333332</v>
      </c>
      <c r="L61" s="1">
        <v>0.03366666666666667</v>
      </c>
      <c r="M61" s="1">
        <v>0.009</v>
      </c>
      <c r="N61" s="1">
        <f t="shared" si="0"/>
        <v>100.08285328571988</v>
      </c>
      <c r="O61">
        <v>130</v>
      </c>
      <c r="P61">
        <v>90</v>
      </c>
    </row>
    <row r="62" spans="1:14" ht="12.75">
      <c r="A62" s="70"/>
      <c r="B62" s="8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6" ht="12.75">
      <c r="A63" t="s">
        <v>1138</v>
      </c>
      <c r="B63" s="10">
        <v>49.64678766666667</v>
      </c>
      <c r="C63" s="1">
        <v>3.526281515795869</v>
      </c>
      <c r="D63" s="1">
        <v>13.605666666666666</v>
      </c>
      <c r="E63" s="1">
        <v>11.208666666666668</v>
      </c>
      <c r="F63" s="1">
        <v>0.16662322146193112</v>
      </c>
      <c r="G63" s="1">
        <v>6.603000000000001</v>
      </c>
      <c r="H63" s="1">
        <v>11.452861019525676</v>
      </c>
      <c r="I63" s="1">
        <v>2.2153333333333336</v>
      </c>
      <c r="J63" s="1">
        <v>0.443</v>
      </c>
      <c r="K63" s="1">
        <v>0.2617540494458652</v>
      </c>
      <c r="L63" s="1">
        <v>0.023562723131847842</v>
      </c>
      <c r="M63" s="1">
        <v>0.006666666666666667</v>
      </c>
      <c r="N63" s="1">
        <v>99.61108252936118</v>
      </c>
      <c r="O63">
        <v>90</v>
      </c>
      <c r="P63">
        <v>70</v>
      </c>
    </row>
    <row r="64" spans="1:16" ht="12.75">
      <c r="A64" t="s">
        <v>1139</v>
      </c>
      <c r="B64" s="10">
        <v>50.46006833333333</v>
      </c>
      <c r="C64" s="1">
        <v>2.8350135429323617</v>
      </c>
      <c r="D64" s="1">
        <v>14.109333333333334</v>
      </c>
      <c r="E64" s="1">
        <v>10.442333333333332</v>
      </c>
      <c r="F64" s="1">
        <v>0.1530791788856305</v>
      </c>
      <c r="G64" s="1">
        <v>6.378</v>
      </c>
      <c r="H64" s="1">
        <v>11.887431793670851</v>
      </c>
      <c r="I64" s="1">
        <v>2.212666666666667</v>
      </c>
      <c r="J64" s="1">
        <v>0.466</v>
      </c>
      <c r="K64" s="1">
        <v>0.2543371696504688</v>
      </c>
      <c r="L64" s="1">
        <v>0.04855349008986828</v>
      </c>
      <c r="M64" s="1">
        <v>0.03233333333333333</v>
      </c>
      <c r="N64" s="1">
        <v>99.73741517522917</v>
      </c>
      <c r="O64">
        <v>190</v>
      </c>
      <c r="P64">
        <v>320</v>
      </c>
    </row>
    <row r="65" spans="1:16" ht="12.75">
      <c r="A65" t="s">
        <v>1140</v>
      </c>
      <c r="B65" s="10">
        <v>49.441981</v>
      </c>
      <c r="C65" s="1">
        <v>3.2977828194613203</v>
      </c>
      <c r="D65" s="1">
        <v>13.651333333333334</v>
      </c>
      <c r="E65" s="1">
        <v>11.449</v>
      </c>
      <c r="F65" s="1">
        <v>0.17922233083523406</v>
      </c>
      <c r="G65" s="1">
        <v>6.457</v>
      </c>
      <c r="H65" s="1">
        <v>11.334612721987698</v>
      </c>
      <c r="I65" s="1">
        <v>2.2276666666666665</v>
      </c>
      <c r="J65" s="1">
        <v>0.5143333333333333</v>
      </c>
      <c r="K65" s="1">
        <v>0.32634271099744233</v>
      </c>
      <c r="L65" s="1">
        <v>0.04641142435060938</v>
      </c>
      <c r="M65" s="1">
        <v>0.012999999999999998</v>
      </c>
      <c r="N65" s="1">
        <v>99.38770534096564</v>
      </c>
      <c r="O65">
        <v>190</v>
      </c>
      <c r="P65">
        <v>130</v>
      </c>
    </row>
    <row r="66" spans="1:14" ht="12.75">
      <c r="A66" s="70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6" ht="12.75">
      <c r="A67" t="s">
        <v>1141</v>
      </c>
      <c r="B67" s="10">
        <v>50.739200000000004</v>
      </c>
      <c r="C67" s="1">
        <v>2.6981859431956257</v>
      </c>
      <c r="D67" s="1">
        <v>13.710999999999999</v>
      </c>
      <c r="E67" s="1">
        <v>11.138</v>
      </c>
      <c r="F67" s="1">
        <v>0.16158357771260995</v>
      </c>
      <c r="G67" s="1">
        <v>6.539666666666666</v>
      </c>
      <c r="H67" s="1">
        <v>11.401520722275293</v>
      </c>
      <c r="I67" s="1">
        <v>2.177</v>
      </c>
      <c r="J67" s="1">
        <v>0.339</v>
      </c>
      <c r="K67" s="1">
        <v>0.2509377664109121</v>
      </c>
      <c r="L67" s="1">
        <v>0.0196356026098732</v>
      </c>
      <c r="M67" s="1">
        <v>0.010333333333333333</v>
      </c>
      <c r="N67" s="1">
        <v>99.6468636122043</v>
      </c>
      <c r="O67">
        <v>80</v>
      </c>
      <c r="P67">
        <v>100</v>
      </c>
    </row>
    <row r="68" spans="1:16" ht="12.75">
      <c r="A68" t="s">
        <v>1142</v>
      </c>
      <c r="B68" s="10">
        <v>50.462711</v>
      </c>
      <c r="C68" s="1">
        <v>2.731459156034832</v>
      </c>
      <c r="D68" s="1">
        <v>13.801</v>
      </c>
      <c r="E68" s="1">
        <v>10.861333333333334</v>
      </c>
      <c r="F68" s="1">
        <v>0.15874877810361682</v>
      </c>
      <c r="G68" s="1">
        <v>6.627666666666666</v>
      </c>
      <c r="H68" s="1">
        <v>11.301821177292291</v>
      </c>
      <c r="I68" s="1">
        <v>2.236666666666667</v>
      </c>
      <c r="J68" s="1">
        <v>0.39666666666666667</v>
      </c>
      <c r="K68" s="1">
        <v>0.24939258312020451</v>
      </c>
      <c r="L68" s="1">
        <v>0.03677212852394436</v>
      </c>
      <c r="M68" s="1">
        <v>0.008666666666666666</v>
      </c>
      <c r="N68" s="1">
        <v>99.33119382307488</v>
      </c>
      <c r="O68">
        <v>150</v>
      </c>
      <c r="P68">
        <v>90</v>
      </c>
    </row>
    <row r="69" spans="1:16" ht="12.75">
      <c r="A69" t="s">
        <v>1143</v>
      </c>
      <c r="B69" s="10">
        <v>50.40556333333332</v>
      </c>
      <c r="C69" s="1">
        <v>2.6700055690562983</v>
      </c>
      <c r="D69" s="1">
        <v>13.601999999999999</v>
      </c>
      <c r="E69" s="1">
        <v>11.134</v>
      </c>
      <c r="F69" s="1">
        <v>0.1647333550559357</v>
      </c>
      <c r="G69" s="1">
        <v>7.1226666666666665</v>
      </c>
      <c r="H69" s="1">
        <v>11.341899731920009</v>
      </c>
      <c r="I69" s="1">
        <v>2.124</v>
      </c>
      <c r="J69" s="1">
        <v>0.3176666666666667</v>
      </c>
      <c r="K69" s="1">
        <v>0.21601662404092062</v>
      </c>
      <c r="L69" s="1">
        <v>0.01927859165333005</v>
      </c>
      <c r="M69" s="1">
        <v>0.008333333333333333</v>
      </c>
      <c r="N69" s="1">
        <v>99.5839338717265</v>
      </c>
      <c r="O69">
        <v>80</v>
      </c>
      <c r="P69">
        <v>80</v>
      </c>
    </row>
    <row r="70" spans="1:16" ht="12.75">
      <c r="A70" t="s">
        <v>1144</v>
      </c>
      <c r="B70" s="10">
        <v>50.27012666666666</v>
      </c>
      <c r="C70" s="1">
        <v>2.901559968610774</v>
      </c>
      <c r="D70" s="1">
        <v>13.501</v>
      </c>
      <c r="E70" s="1">
        <v>11.267666666666665</v>
      </c>
      <c r="F70" s="1">
        <v>0.1540241120886282</v>
      </c>
      <c r="G70" s="1">
        <v>6.7796666666666665</v>
      </c>
      <c r="H70" s="1">
        <v>11.438618227385248</v>
      </c>
      <c r="I70" s="1">
        <v>2.1460000000000004</v>
      </c>
      <c r="J70" s="1">
        <v>0.37033333333333335</v>
      </c>
      <c r="K70" s="1">
        <v>0.23703111679454383</v>
      </c>
      <c r="L70" s="1">
        <v>0.033559029915056014</v>
      </c>
      <c r="M70" s="1">
        <v>0.011666666666666667</v>
      </c>
      <c r="N70" s="1">
        <v>99.56779245479424</v>
      </c>
      <c r="O70">
        <v>130</v>
      </c>
      <c r="P70">
        <v>120</v>
      </c>
    </row>
    <row r="71" spans="1:16" ht="12.75">
      <c r="A71" t="s">
        <v>1145</v>
      </c>
      <c r="B71" s="10">
        <v>50.14724266666666</v>
      </c>
      <c r="C71" s="1">
        <v>3.5052311158363714</v>
      </c>
      <c r="D71" s="1">
        <v>12.504333333333333</v>
      </c>
      <c r="E71" s="1">
        <v>13.63</v>
      </c>
      <c r="F71" s="1">
        <v>0.2100901487998262</v>
      </c>
      <c r="G71" s="1">
        <v>5.396999999999999</v>
      </c>
      <c r="H71" s="1">
        <v>9.993471666718024</v>
      </c>
      <c r="I71" s="1">
        <v>2.3876666666666666</v>
      </c>
      <c r="J71" s="1">
        <v>0.4653333333333333</v>
      </c>
      <c r="K71" s="1">
        <v>0.32047101449275356</v>
      </c>
      <c r="L71" s="1">
        <v>0.050338544872584025</v>
      </c>
      <c r="M71" s="1">
        <v>0.013</v>
      </c>
      <c r="N71" s="1">
        <v>99.07960249071955</v>
      </c>
      <c r="O71">
        <v>200</v>
      </c>
      <c r="P71">
        <v>130</v>
      </c>
    </row>
    <row r="72" spans="1:16" s="77" customFormat="1" ht="12.75">
      <c r="A72" s="77" t="s">
        <v>1146</v>
      </c>
      <c r="B72" s="89">
        <v>47.59739966666666</v>
      </c>
      <c r="C72" s="78">
        <v>3.976488456865128</v>
      </c>
      <c r="D72" s="78">
        <v>13.482333333333335</v>
      </c>
      <c r="E72" s="78">
        <v>12.288333333333334</v>
      </c>
      <c r="F72" s="78">
        <v>0.14205495818399047</v>
      </c>
      <c r="G72" s="78">
        <v>5.903666666666667</v>
      </c>
      <c r="H72" s="78">
        <v>11.038495136556458</v>
      </c>
      <c r="I72" s="78">
        <v>2.792666666666667</v>
      </c>
      <c r="J72" s="78">
        <v>0.7056666666666667</v>
      </c>
      <c r="K72" s="78">
        <v>0.45521099744245513</v>
      </c>
      <c r="L72" s="78">
        <v>0.02641881078419303</v>
      </c>
      <c r="M72" s="78">
        <v>0.016666666666666666</v>
      </c>
      <c r="N72" s="78">
        <v>98.85766835983223</v>
      </c>
      <c r="O72" s="77">
        <v>110</v>
      </c>
      <c r="P72" s="77">
        <v>170</v>
      </c>
    </row>
    <row r="73" spans="1:16" s="77" customFormat="1" ht="12.75">
      <c r="A73" s="77" t="s">
        <v>1147</v>
      </c>
      <c r="B73" s="89">
        <v>47.75496866666667</v>
      </c>
      <c r="C73" s="78">
        <v>3.7564778250303767</v>
      </c>
      <c r="D73" s="78">
        <v>13.728333333333333</v>
      </c>
      <c r="E73" s="78">
        <v>12.187333333333333</v>
      </c>
      <c r="F73" s="78">
        <v>0.15685891169762137</v>
      </c>
      <c r="G73" s="78">
        <v>6.063666666666666</v>
      </c>
      <c r="H73" s="78">
        <v>11.000072720549722</v>
      </c>
      <c r="I73" s="78">
        <v>2.7873333333333328</v>
      </c>
      <c r="J73" s="78">
        <v>0.6966666666666667</v>
      </c>
      <c r="K73" s="78">
        <v>0.4351236146632565</v>
      </c>
      <c r="L73" s="78">
        <v>0.013566416348639665</v>
      </c>
      <c r="M73" s="78">
        <v>0.017333333333333333</v>
      </c>
      <c r="N73" s="78">
        <v>99.03143282162294</v>
      </c>
      <c r="O73" s="77">
        <v>50</v>
      </c>
      <c r="P73" s="77">
        <v>170</v>
      </c>
    </row>
    <row r="74" spans="1:16" s="77" customFormat="1" ht="12.75">
      <c r="A74" s="77" t="s">
        <v>1148</v>
      </c>
      <c r="B74" s="89">
        <v>47.82466899999999</v>
      </c>
      <c r="C74" s="78">
        <v>3.754780212130418</v>
      </c>
      <c r="D74" s="78">
        <v>13.875333333333336</v>
      </c>
      <c r="E74" s="78">
        <v>12.282666666666666</v>
      </c>
      <c r="F74" s="78">
        <v>0.15055935701096992</v>
      </c>
      <c r="G74" s="78">
        <v>6.1370000000000005</v>
      </c>
      <c r="H74" s="78">
        <v>11.039820047453242</v>
      </c>
      <c r="I74" s="78">
        <v>2.8013333333333335</v>
      </c>
      <c r="J74" s="78">
        <v>0.6796666666666668</v>
      </c>
      <c r="K74" s="78">
        <v>0.4141091219096333</v>
      </c>
      <c r="L74" s="78">
        <v>0.015351471131355413</v>
      </c>
      <c r="M74" s="78">
        <v>0.013999999999999999</v>
      </c>
      <c r="N74" s="78">
        <v>99.42362020963562</v>
      </c>
      <c r="O74" s="77">
        <v>60</v>
      </c>
      <c r="P74" s="77">
        <v>140</v>
      </c>
    </row>
    <row r="75" spans="1:16" ht="12.75">
      <c r="A75" t="s">
        <v>1149</v>
      </c>
      <c r="B75" s="10">
        <v>50.82574733333334</v>
      </c>
      <c r="C75" s="1">
        <v>2.818037413932766</v>
      </c>
      <c r="D75" s="1">
        <v>13.564666666666668</v>
      </c>
      <c r="E75" s="1">
        <v>11.167333333333334</v>
      </c>
      <c r="F75" s="1">
        <v>0.1650483327902683</v>
      </c>
      <c r="G75" s="1">
        <v>6.484666666666667</v>
      </c>
      <c r="H75" s="1">
        <v>11.237562998798262</v>
      </c>
      <c r="I75" s="1">
        <v>2.181</v>
      </c>
      <c r="J75" s="1">
        <v>0.35966666666666663</v>
      </c>
      <c r="K75" s="1">
        <v>0.2478473998294969</v>
      </c>
      <c r="L75" s="1">
        <v>0.01785054782715746</v>
      </c>
      <c r="M75" s="1">
        <v>0.013</v>
      </c>
      <c r="N75" s="1">
        <v>99.54401335984461</v>
      </c>
      <c r="O75">
        <v>70</v>
      </c>
      <c r="P75">
        <v>130</v>
      </c>
    </row>
    <row r="76" spans="1:16" ht="12.75">
      <c r="A76" t="s">
        <v>788</v>
      </c>
      <c r="B76" s="10">
        <v>50.52877766666666</v>
      </c>
      <c r="C76" s="1">
        <v>3.2074698131834753</v>
      </c>
      <c r="D76" s="1">
        <v>13.555333333333332</v>
      </c>
      <c r="E76" s="1">
        <v>10.842666666666666</v>
      </c>
      <c r="F76" s="1">
        <v>0.14583469099598131</v>
      </c>
      <c r="G76" s="1">
        <v>6.112666666666667</v>
      </c>
      <c r="H76" s="1">
        <v>10.82220343265646</v>
      </c>
      <c r="I76" s="1">
        <v>2.4633333333333334</v>
      </c>
      <c r="J76" s="1">
        <v>0.541</v>
      </c>
      <c r="K76" s="1">
        <v>0.36404518329070745</v>
      </c>
      <c r="L76" s="1">
        <v>0.02856087652345193</v>
      </c>
      <c r="M76" s="1">
        <v>0.011333333333333334</v>
      </c>
      <c r="N76" s="1">
        <v>99.08211399665008</v>
      </c>
      <c r="O76">
        <v>110</v>
      </c>
      <c r="P76">
        <v>110</v>
      </c>
    </row>
    <row r="77" spans="1:16" ht="12.75">
      <c r="A77" t="s">
        <v>789</v>
      </c>
      <c r="B77" s="10">
        <v>50.216943</v>
      </c>
      <c r="C77" s="1">
        <v>2.749114330194411</v>
      </c>
      <c r="D77" s="1">
        <v>13.761333333333333</v>
      </c>
      <c r="E77" s="1">
        <v>10.961333333333334</v>
      </c>
      <c r="F77" s="1">
        <v>0.17827739763223635</v>
      </c>
      <c r="G77" s="1">
        <v>6.768</v>
      </c>
      <c r="H77" s="1">
        <v>11.586677020100867</v>
      </c>
      <c r="I77" s="1">
        <v>2.177</v>
      </c>
      <c r="J77" s="1">
        <v>0.35666666666666663</v>
      </c>
      <c r="K77" s="1">
        <v>0.19592924126172204</v>
      </c>
      <c r="L77" s="1">
        <v>0.0060691862612335355</v>
      </c>
      <c r="M77" s="1">
        <v>0.012333333333333333</v>
      </c>
      <c r="N77" s="1">
        <v>99.42573384211714</v>
      </c>
      <c r="O77">
        <v>20</v>
      </c>
      <c r="P77">
        <v>120</v>
      </c>
    </row>
    <row r="78" spans="1:16" ht="12.75">
      <c r="A78" t="s">
        <v>790</v>
      </c>
      <c r="B78" s="10">
        <v>50.21330933333333</v>
      </c>
      <c r="C78" s="1">
        <v>2.712106368975294</v>
      </c>
      <c r="D78" s="1">
        <v>13.768666666666666</v>
      </c>
      <c r="E78" s="1">
        <v>11.253333333333332</v>
      </c>
      <c r="F78" s="1">
        <v>0.15181926794830017</v>
      </c>
      <c r="G78" s="1">
        <v>6.645666666666666</v>
      </c>
      <c r="H78" s="1">
        <v>11.585683336928279</v>
      </c>
      <c r="I78" s="1">
        <v>2.2006666666666663</v>
      </c>
      <c r="J78" s="1">
        <v>0.32866666666666666</v>
      </c>
      <c r="K78" s="1">
        <v>0.22096121057118492</v>
      </c>
      <c r="L78" s="1">
        <v>0.01249538347901022</v>
      </c>
      <c r="M78" s="1">
        <v>0.005333333333333333</v>
      </c>
      <c r="N78" s="1">
        <v>99.55473223456875</v>
      </c>
      <c r="O78">
        <v>50</v>
      </c>
      <c r="P78">
        <v>50</v>
      </c>
    </row>
    <row r="79" spans="1:16" ht="12.75">
      <c r="A79" t="s">
        <v>791</v>
      </c>
      <c r="B79" s="10">
        <v>50.256583</v>
      </c>
      <c r="C79" s="1">
        <v>2.973538755569057</v>
      </c>
      <c r="D79" s="1">
        <v>13.603</v>
      </c>
      <c r="E79" s="1">
        <v>11.203333333333333</v>
      </c>
      <c r="F79" s="1">
        <v>0.16063864450961224</v>
      </c>
      <c r="G79" s="1">
        <v>6.427333333333333</v>
      </c>
      <c r="H79" s="1">
        <v>11.111696463603778</v>
      </c>
      <c r="I79" s="1">
        <v>2.2556666666666665</v>
      </c>
      <c r="J79" s="1">
        <v>0.3826666666666667</v>
      </c>
      <c r="K79" s="1">
        <v>0.25804560954816697</v>
      </c>
      <c r="L79" s="1">
        <v>0.061405884525421645</v>
      </c>
      <c r="M79" s="1">
        <v>0.01</v>
      </c>
      <c r="N79" s="1">
        <v>99.16032535775604</v>
      </c>
      <c r="O79">
        <v>250</v>
      </c>
      <c r="P79">
        <v>100</v>
      </c>
    </row>
    <row r="80" spans="1:16" ht="12.75">
      <c r="A80" t="s">
        <v>792</v>
      </c>
      <c r="B80" s="10">
        <v>50.48484333333334</v>
      </c>
      <c r="C80" s="1">
        <v>2.7267058399149455</v>
      </c>
      <c r="D80" s="1">
        <v>13.576333333333332</v>
      </c>
      <c r="E80" s="1">
        <v>11.225333333333333</v>
      </c>
      <c r="F80" s="1">
        <v>0.16788313239926142</v>
      </c>
      <c r="G80" s="1">
        <v>6.725</v>
      </c>
      <c r="H80" s="1">
        <v>11.327656939779581</v>
      </c>
      <c r="I80" s="1">
        <v>2.1830000000000003</v>
      </c>
      <c r="J80" s="1">
        <v>0.334</v>
      </c>
      <c r="K80" s="1">
        <v>0.21045396419437334</v>
      </c>
      <c r="L80" s="1">
        <v>0.04462636956789364</v>
      </c>
      <c r="M80" s="1">
        <v>0.007666666666666668</v>
      </c>
      <c r="N80" s="1">
        <v>99.47199291252271</v>
      </c>
      <c r="O80">
        <v>180</v>
      </c>
      <c r="P80">
        <v>80</v>
      </c>
    </row>
    <row r="81" spans="1:16" ht="12.75">
      <c r="A81" t="s">
        <v>793</v>
      </c>
      <c r="B81" s="10">
        <v>50.109915</v>
      </c>
      <c r="C81" s="1">
        <v>2.8873000202511143</v>
      </c>
      <c r="D81" s="1">
        <v>13.488333333333335</v>
      </c>
      <c r="E81" s="1">
        <v>11.141666666666666</v>
      </c>
      <c r="F81" s="1">
        <v>0.1354404257630064</v>
      </c>
      <c r="G81" s="1">
        <v>6.816333333333333</v>
      </c>
      <c r="H81" s="1">
        <v>11.524406207952017</v>
      </c>
      <c r="I81" s="1">
        <v>2.199333333333333</v>
      </c>
      <c r="J81" s="1">
        <v>0.4126666666666667</v>
      </c>
      <c r="K81" s="1">
        <v>0.25155583972719514</v>
      </c>
      <c r="L81" s="1">
        <v>0.04569740243752309</v>
      </c>
      <c r="M81" s="1">
        <v>0.009666666666666665</v>
      </c>
      <c r="N81" s="1">
        <v>99.47739989613085</v>
      </c>
      <c r="O81">
        <v>180</v>
      </c>
      <c r="P81">
        <v>100</v>
      </c>
    </row>
    <row r="82" spans="1:16" ht="12.75">
      <c r="A82" t="s">
        <v>794</v>
      </c>
      <c r="B82" s="10">
        <v>50.16508066666666</v>
      </c>
      <c r="C82" s="1">
        <v>2.5875015821182665</v>
      </c>
      <c r="D82" s="1">
        <v>13.196666666666667</v>
      </c>
      <c r="E82" s="1">
        <v>11.106666666666667</v>
      </c>
      <c r="F82" s="1">
        <v>0.13985011404366243</v>
      </c>
      <c r="G82" s="1">
        <v>8.324</v>
      </c>
      <c r="H82" s="1">
        <v>10.974568185786628</v>
      </c>
      <c r="I82" s="1">
        <v>2.077666666666667</v>
      </c>
      <c r="J82" s="1">
        <v>0.311</v>
      </c>
      <c r="K82" s="1">
        <v>0.18356777493606133</v>
      </c>
      <c r="L82" s="1">
        <v>0.03641511756740121</v>
      </c>
      <c r="M82" s="1">
        <v>0.0013333333333333333</v>
      </c>
      <c r="N82" s="1">
        <v>99.55990277445203</v>
      </c>
      <c r="O82">
        <v>150</v>
      </c>
      <c r="P82">
        <v>10</v>
      </c>
    </row>
    <row r="83" spans="1:16" ht="12.75">
      <c r="A83" t="s">
        <v>795</v>
      </c>
      <c r="B83" s="10">
        <v>50.525804666666666</v>
      </c>
      <c r="C83" s="1">
        <v>2.5990453498379913</v>
      </c>
      <c r="D83" s="1">
        <v>13.797333333333334</v>
      </c>
      <c r="E83" s="1">
        <v>11.380333333333333</v>
      </c>
      <c r="F83" s="1">
        <v>0.14048006951232758</v>
      </c>
      <c r="G83" s="1">
        <v>6.5986666666666665</v>
      </c>
      <c r="H83" s="1">
        <v>11.24385632555799</v>
      </c>
      <c r="I83" s="1">
        <v>2.1906666666666665</v>
      </c>
      <c r="J83" s="1">
        <v>0.323</v>
      </c>
      <c r="K83" s="1">
        <v>0.18109548167092918</v>
      </c>
      <c r="L83" s="1">
        <v>0.02070663547950265</v>
      </c>
      <c r="M83" s="1">
        <v>0.011666666666666667</v>
      </c>
      <c r="N83" s="1">
        <v>99.47151719539208</v>
      </c>
      <c r="O83">
        <v>80</v>
      </c>
      <c r="P83">
        <v>120</v>
      </c>
    </row>
    <row r="84" spans="1:16" ht="12.75">
      <c r="A84" t="s">
        <v>796</v>
      </c>
      <c r="B84" s="10">
        <v>50.111897</v>
      </c>
      <c r="C84" s="1">
        <v>2.8126050526528963</v>
      </c>
      <c r="D84" s="1">
        <v>13.526666666666666</v>
      </c>
      <c r="E84" s="1">
        <v>10.836666666666668</v>
      </c>
      <c r="F84" s="1">
        <v>0.13922015857499728</v>
      </c>
      <c r="G84" s="1">
        <v>7.294666666666667</v>
      </c>
      <c r="H84" s="1">
        <v>11.458823118561206</v>
      </c>
      <c r="I84" s="1">
        <v>2.0993333333333335</v>
      </c>
      <c r="J84" s="1">
        <v>0.3423333333333334</v>
      </c>
      <c r="K84" s="1">
        <v>0.22466965046888313</v>
      </c>
      <c r="L84" s="1">
        <v>0.011781361565923923</v>
      </c>
      <c r="M84" s="1">
        <v>0.004333333333333334</v>
      </c>
      <c r="N84" s="1">
        <v>99.31809934182392</v>
      </c>
      <c r="O84">
        <v>50</v>
      </c>
      <c r="P84">
        <v>40</v>
      </c>
    </row>
    <row r="85" spans="1:16" ht="12.75">
      <c r="A85" t="s">
        <v>797</v>
      </c>
      <c r="B85" s="10">
        <v>50.53835733333333</v>
      </c>
      <c r="C85" s="1">
        <v>2.6713636593762664</v>
      </c>
      <c r="D85" s="1">
        <v>13.822666666666665</v>
      </c>
      <c r="E85" s="1">
        <v>10.697999999999999</v>
      </c>
      <c r="F85" s="1">
        <v>0.15244922341696535</v>
      </c>
      <c r="G85" s="1">
        <v>6.704666666666665</v>
      </c>
      <c r="H85" s="1">
        <v>11.504532544500256</v>
      </c>
      <c r="I85" s="1">
        <v>2.177</v>
      </c>
      <c r="J85" s="1">
        <v>0.36633333333333334</v>
      </c>
      <c r="K85" s="1">
        <v>0.2113810741687979</v>
      </c>
      <c r="L85" s="1">
        <v>0.028917887479995078</v>
      </c>
      <c r="M85" s="1">
        <v>0.011666666666666667</v>
      </c>
      <c r="N85" s="1">
        <v>99.34631105560895</v>
      </c>
      <c r="O85">
        <v>120</v>
      </c>
      <c r="P85">
        <v>120</v>
      </c>
    </row>
    <row r="86" spans="1:16" ht="12.75">
      <c r="A86" t="s">
        <v>798</v>
      </c>
      <c r="B86" s="10">
        <v>50.417125</v>
      </c>
      <c r="C86" s="1">
        <v>2.7260267947549615</v>
      </c>
      <c r="D86" s="1">
        <v>13.596333333333334</v>
      </c>
      <c r="E86" s="1">
        <v>10.988666666666667</v>
      </c>
      <c r="F86" s="1">
        <v>0.16882806560225916</v>
      </c>
      <c r="G86" s="1">
        <v>7.368666666666667</v>
      </c>
      <c r="H86" s="1">
        <v>11.235244404728894</v>
      </c>
      <c r="I86" s="1">
        <v>2.1663333333333337</v>
      </c>
      <c r="J86" s="1">
        <v>0.333</v>
      </c>
      <c r="K86" s="1">
        <v>0.21941602728047735</v>
      </c>
      <c r="L86" s="1">
        <v>0.026775821740736182</v>
      </c>
      <c r="M86" s="1">
        <v>0.006333333333333333</v>
      </c>
      <c r="N86" s="1">
        <v>99.71062444744065</v>
      </c>
      <c r="O86">
        <v>110</v>
      </c>
      <c r="P86">
        <v>60</v>
      </c>
    </row>
    <row r="87" spans="1:16" ht="12.75">
      <c r="A87" t="s">
        <v>799</v>
      </c>
      <c r="B87" s="10">
        <v>50.206042</v>
      </c>
      <c r="C87" s="1">
        <v>2.623151453017416</v>
      </c>
      <c r="D87" s="1">
        <v>13.241666666666667</v>
      </c>
      <c r="E87" s="1">
        <v>11.211999999999998</v>
      </c>
      <c r="F87" s="1">
        <v>0.16063864450961227</v>
      </c>
      <c r="G87" s="1">
        <v>7.796666666666667</v>
      </c>
      <c r="H87" s="1">
        <v>11.031539354348345</v>
      </c>
      <c r="I87" s="1">
        <v>2.1216666666666666</v>
      </c>
      <c r="J87" s="1">
        <v>0.3513333333333333</v>
      </c>
      <c r="K87" s="1">
        <v>0.21972506393861888</v>
      </c>
      <c r="L87" s="1">
        <v>0.03141696417579712</v>
      </c>
      <c r="M87" s="1">
        <v>0.007666666666666666</v>
      </c>
      <c r="N87" s="1">
        <v>99.45947147998977</v>
      </c>
      <c r="O87">
        <v>130</v>
      </c>
      <c r="P87">
        <v>80</v>
      </c>
    </row>
    <row r="88" spans="1:16" ht="12.75">
      <c r="A88" t="s">
        <v>800</v>
      </c>
      <c r="B88" s="10">
        <v>50.832684333333326</v>
      </c>
      <c r="C88" s="1">
        <v>2.4326792856419606</v>
      </c>
      <c r="D88" s="1">
        <v>13.887333333333336</v>
      </c>
      <c r="E88" s="1">
        <v>10.705</v>
      </c>
      <c r="F88" s="1">
        <v>0.15087433474530249</v>
      </c>
      <c r="G88" s="1">
        <v>6.925666666666667</v>
      </c>
      <c r="H88" s="1">
        <v>11.52341252477943</v>
      </c>
      <c r="I88" s="1">
        <v>2.1856666666666666</v>
      </c>
      <c r="J88" s="1">
        <v>0.29633333333333334</v>
      </c>
      <c r="K88" s="1">
        <v>0.1903665814151747</v>
      </c>
      <c r="L88" s="1">
        <v>0.05176658869875662</v>
      </c>
      <c r="M88" s="1">
        <v>0.013</v>
      </c>
      <c r="N88" s="1">
        <v>99.65643264861394</v>
      </c>
      <c r="O88">
        <v>210</v>
      </c>
      <c r="P88">
        <v>130</v>
      </c>
    </row>
    <row r="89" spans="1:16" ht="12.75">
      <c r="A89" t="s">
        <v>801</v>
      </c>
      <c r="B89" s="10">
        <v>50.327274333333335</v>
      </c>
      <c r="C89" s="1">
        <v>2.946037426589713</v>
      </c>
      <c r="D89" s="1">
        <v>13.442</v>
      </c>
      <c r="E89" s="1">
        <v>10.973666666666666</v>
      </c>
      <c r="F89" s="1">
        <v>0.1650483327902683</v>
      </c>
      <c r="G89" s="1">
        <v>6.867999999999999</v>
      </c>
      <c r="H89" s="1">
        <v>11.340906048747422</v>
      </c>
      <c r="I89" s="1">
        <v>2.148</v>
      </c>
      <c r="J89" s="1">
        <v>0.36366666666666664</v>
      </c>
      <c r="K89" s="1">
        <v>0.2385763000852514</v>
      </c>
      <c r="L89" s="1">
        <v>0.049267512002954574</v>
      </c>
      <c r="M89" s="1">
        <v>0.005</v>
      </c>
      <c r="N89" s="1">
        <v>99.32450228688226</v>
      </c>
      <c r="O89">
        <v>200</v>
      </c>
      <c r="P89">
        <v>50</v>
      </c>
    </row>
    <row r="90" spans="1:16" ht="12.75">
      <c r="A90" t="s">
        <v>802</v>
      </c>
      <c r="B90" s="10">
        <v>50.85812</v>
      </c>
      <c r="C90" s="1">
        <v>2.579692562778453</v>
      </c>
      <c r="D90" s="1">
        <v>13.55</v>
      </c>
      <c r="E90" s="1">
        <v>10.720999999999998</v>
      </c>
      <c r="F90" s="1">
        <v>0.168198110133594</v>
      </c>
      <c r="G90" s="1">
        <v>7.29</v>
      </c>
      <c r="H90" s="1">
        <v>11.099772265532723</v>
      </c>
      <c r="I90" s="1">
        <v>2.127666666666667</v>
      </c>
      <c r="J90" s="1">
        <v>0.30433333333333334</v>
      </c>
      <c r="K90" s="1">
        <v>0.18974850809889166</v>
      </c>
      <c r="L90" s="1">
        <v>0</v>
      </c>
      <c r="M90" s="1">
        <v>0.008333333333333333</v>
      </c>
      <c r="N90" s="1">
        <v>99.358744779877</v>
      </c>
      <c r="O90">
        <v>0</v>
      </c>
      <c r="P90">
        <v>80</v>
      </c>
    </row>
    <row r="91" spans="1:14" ht="12.75">
      <c r="A91" s="70"/>
      <c r="B91" s="8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6" ht="12.75">
      <c r="A92" t="s">
        <v>803</v>
      </c>
      <c r="B92" s="10">
        <v>49.78784</v>
      </c>
      <c r="C92" s="1">
        <v>2.6988</v>
      </c>
      <c r="D92" s="1">
        <v>14.02825</v>
      </c>
      <c r="E92" s="1">
        <v>10.068999999999999</v>
      </c>
      <c r="F92" s="1">
        <v>0.18574999999999997</v>
      </c>
      <c r="G92" s="1">
        <v>5.4464999999999995</v>
      </c>
      <c r="H92" s="1">
        <v>10.61</v>
      </c>
      <c r="I92" s="1">
        <v>3.14975</v>
      </c>
      <c r="J92" s="1">
        <v>0.81825</v>
      </c>
      <c r="K92" s="1">
        <v>0.27</v>
      </c>
      <c r="L92" s="1">
        <v>0.19525000000000003</v>
      </c>
      <c r="M92" s="1">
        <v>1.6815000000000002</v>
      </c>
      <c r="N92" s="1">
        <f aca="true" t="shared" si="1" ref="N92:N115">SUM(C92:M92)</f>
        <v>49.15304999999999</v>
      </c>
      <c r="O92">
        <v>780</v>
      </c>
      <c r="P92">
        <v>16820</v>
      </c>
    </row>
    <row r="93" spans="1:16" ht="12.75">
      <c r="A93" t="s">
        <v>804</v>
      </c>
      <c r="B93" s="10">
        <v>50.84953133333333</v>
      </c>
      <c r="C93" s="1">
        <v>2.62464</v>
      </c>
      <c r="D93" s="1">
        <v>13.966333333333333</v>
      </c>
      <c r="E93" s="1">
        <v>10.679333333333332</v>
      </c>
      <c r="F93" s="1">
        <v>0.16566666666666666</v>
      </c>
      <c r="G93" s="1">
        <v>6.949333333333333</v>
      </c>
      <c r="H93" s="1">
        <v>11.79</v>
      </c>
      <c r="I93" s="1">
        <v>2.1693333333333333</v>
      </c>
      <c r="J93" s="1">
        <v>0.36433333333333334</v>
      </c>
      <c r="K93" s="1">
        <v>0.207</v>
      </c>
      <c r="L93" s="1">
        <v>0.037333333333333336</v>
      </c>
      <c r="M93" s="1">
        <v>0.006333333333333333</v>
      </c>
      <c r="N93" s="1">
        <f t="shared" si="1"/>
        <v>48.95964</v>
      </c>
      <c r="O93">
        <v>150</v>
      </c>
      <c r="P93">
        <v>60</v>
      </c>
    </row>
    <row r="94" spans="1:16" ht="12.75">
      <c r="A94" t="s">
        <v>805</v>
      </c>
      <c r="B94" s="10">
        <v>50.974397333333336</v>
      </c>
      <c r="C94" s="1">
        <v>2.6252799999999996</v>
      </c>
      <c r="D94" s="1">
        <v>13.790333333333335</v>
      </c>
      <c r="E94" s="1">
        <v>10.295666666666667</v>
      </c>
      <c r="F94" s="1">
        <v>0.15966666666666665</v>
      </c>
      <c r="G94" s="1">
        <v>7.23</v>
      </c>
      <c r="H94" s="1">
        <v>10.785</v>
      </c>
      <c r="I94" s="1">
        <v>2.3016666666666667</v>
      </c>
      <c r="J94" s="1">
        <v>0.4123333333333333</v>
      </c>
      <c r="K94" s="1">
        <v>0.26066666666666666</v>
      </c>
      <c r="L94" s="1">
        <v>0.24566666666666667</v>
      </c>
      <c r="M94" s="1">
        <v>0.04666666666666667</v>
      </c>
      <c r="N94" s="1">
        <f t="shared" si="1"/>
        <v>48.15294666666667</v>
      </c>
      <c r="O94">
        <v>980</v>
      </c>
      <c r="P94">
        <v>470</v>
      </c>
    </row>
    <row r="95" spans="1:16" ht="12.75">
      <c r="A95" t="s">
        <v>806</v>
      </c>
      <c r="B95" s="10">
        <v>50.404572333333334</v>
      </c>
      <c r="C95" s="1">
        <v>2.6707199999999998</v>
      </c>
      <c r="D95" s="1">
        <v>14.254666666666667</v>
      </c>
      <c r="E95" s="1">
        <v>10.197000000000001</v>
      </c>
      <c r="F95" s="1">
        <v>0.159</v>
      </c>
      <c r="G95" s="1">
        <v>6.1690000000000005</v>
      </c>
      <c r="H95" s="1">
        <v>11.014000000000001</v>
      </c>
      <c r="I95" s="1">
        <v>2.3683333333333336</v>
      </c>
      <c r="J95" s="1">
        <v>0.39799999999999996</v>
      </c>
      <c r="K95" s="1">
        <v>0.2343333333333333</v>
      </c>
      <c r="L95" s="1">
        <v>0.24366666666666667</v>
      </c>
      <c r="M95" s="1">
        <v>0.10966666666666668</v>
      </c>
      <c r="N95" s="1">
        <f t="shared" si="1"/>
        <v>47.81838666666668</v>
      </c>
      <c r="O95">
        <v>980</v>
      </c>
      <c r="P95">
        <v>1100</v>
      </c>
    </row>
    <row r="96" spans="1:16" ht="12.75">
      <c r="A96" t="s">
        <v>807</v>
      </c>
      <c r="B96" s="10">
        <v>51.167642333333326</v>
      </c>
      <c r="C96" s="1">
        <v>2.8745600000000002</v>
      </c>
      <c r="D96" s="1">
        <v>14.189333333333332</v>
      </c>
      <c r="E96" s="1">
        <v>10.59</v>
      </c>
      <c r="F96" s="1">
        <v>0.167</v>
      </c>
      <c r="G96" s="1">
        <v>6.179333333333333</v>
      </c>
      <c r="H96" s="1">
        <v>10.518</v>
      </c>
      <c r="I96" s="1">
        <v>2.408333333333333</v>
      </c>
      <c r="J96" s="1">
        <v>0.4363333333333333</v>
      </c>
      <c r="K96" s="1">
        <v>0.263</v>
      </c>
      <c r="L96" s="1">
        <v>0.24133333333333332</v>
      </c>
      <c r="M96" s="1">
        <v>0.061</v>
      </c>
      <c r="N96" s="1">
        <f t="shared" si="1"/>
        <v>47.92822666666666</v>
      </c>
      <c r="O96">
        <v>970</v>
      </c>
      <c r="P96">
        <v>610</v>
      </c>
    </row>
    <row r="97" spans="1:16" ht="12.75">
      <c r="A97" t="s">
        <v>554</v>
      </c>
      <c r="B97" s="10">
        <v>51.311667666666665</v>
      </c>
      <c r="C97" s="1">
        <v>3.0319999999999996</v>
      </c>
      <c r="D97" s="1">
        <v>14.183</v>
      </c>
      <c r="E97" s="1">
        <v>9.943666666666667</v>
      </c>
      <c r="F97" s="1">
        <v>0.147</v>
      </c>
      <c r="G97" s="1">
        <v>5.897666666666666</v>
      </c>
      <c r="H97" s="1">
        <v>10.157666666666666</v>
      </c>
      <c r="I97" s="1">
        <v>2.6016666666666666</v>
      </c>
      <c r="J97" s="1">
        <v>0.5483333333333333</v>
      </c>
      <c r="K97" s="1">
        <v>0.325</v>
      </c>
      <c r="L97" s="1">
        <v>0.24233333333333332</v>
      </c>
      <c r="M97" s="1">
        <v>0.05833333333333333</v>
      </c>
      <c r="N97" s="1">
        <f t="shared" si="1"/>
        <v>47.13666666666666</v>
      </c>
      <c r="O97">
        <v>970</v>
      </c>
      <c r="P97">
        <v>580</v>
      </c>
    </row>
    <row r="98" spans="1:16" ht="12.75">
      <c r="A98" t="s">
        <v>555</v>
      </c>
      <c r="B98" s="10">
        <v>50.63976966666667</v>
      </c>
      <c r="C98" s="1">
        <v>2.9142399999999995</v>
      </c>
      <c r="D98" s="1">
        <v>14.522333333333334</v>
      </c>
      <c r="E98" s="1">
        <v>10.134666666666666</v>
      </c>
      <c r="F98" s="1">
        <v>0.15666666666666665</v>
      </c>
      <c r="G98" s="1">
        <v>5.452000000000001</v>
      </c>
      <c r="H98" s="1">
        <v>10.195666666666666</v>
      </c>
      <c r="I98" s="1">
        <v>2.794</v>
      </c>
      <c r="J98" s="1">
        <v>0.6403333333333333</v>
      </c>
      <c r="K98" s="1">
        <v>0.2763333333333334</v>
      </c>
      <c r="L98" s="1">
        <v>0.19766666666666666</v>
      </c>
      <c r="M98" s="1">
        <v>0.6443333333333333</v>
      </c>
      <c r="N98" s="1">
        <f t="shared" si="1"/>
        <v>47.92824</v>
      </c>
      <c r="O98">
        <v>790</v>
      </c>
      <c r="P98">
        <v>6440</v>
      </c>
    </row>
    <row r="99" spans="1:16" ht="12.75">
      <c r="A99" t="s">
        <v>556</v>
      </c>
      <c r="B99" s="10">
        <v>50.90337566666666</v>
      </c>
      <c r="C99" s="1">
        <v>2.88928</v>
      </c>
      <c r="D99" s="1">
        <v>14.608333333333334</v>
      </c>
      <c r="E99" s="1">
        <v>10.121</v>
      </c>
      <c r="F99" s="1">
        <v>0.162</v>
      </c>
      <c r="G99" s="1">
        <v>5.6193333333333335</v>
      </c>
      <c r="H99" s="1">
        <v>10.415</v>
      </c>
      <c r="I99" s="1">
        <v>2.6926666666666663</v>
      </c>
      <c r="J99" s="1">
        <v>0.5766666666666667</v>
      </c>
      <c r="K99" s="1">
        <v>0.2806666666666667</v>
      </c>
      <c r="L99" s="1">
        <v>0.20833333333333334</v>
      </c>
      <c r="M99" s="1">
        <v>0.36966666666666664</v>
      </c>
      <c r="N99" s="1">
        <f t="shared" si="1"/>
        <v>47.94294666666667</v>
      </c>
      <c r="O99">
        <v>830</v>
      </c>
      <c r="P99">
        <v>3700</v>
      </c>
    </row>
    <row r="100" spans="1:16" ht="12.75">
      <c r="A100" t="s">
        <v>557</v>
      </c>
      <c r="B100" s="10">
        <v>50.75142233333333</v>
      </c>
      <c r="C100" s="1">
        <v>2.8803199999999998</v>
      </c>
      <c r="D100" s="1">
        <v>14.555666666666667</v>
      </c>
      <c r="E100" s="1">
        <v>10.136333333333333</v>
      </c>
      <c r="F100" s="1">
        <v>0.13633333333333333</v>
      </c>
      <c r="G100" s="1">
        <v>5.478000000000001</v>
      </c>
      <c r="H100" s="1">
        <v>10.276</v>
      </c>
      <c r="I100" s="1">
        <v>2.8273333333333333</v>
      </c>
      <c r="J100" s="1">
        <v>0.6246666666666667</v>
      </c>
      <c r="K100" s="1">
        <v>0.2996666666666667</v>
      </c>
      <c r="L100" s="1">
        <v>0.22066666666666668</v>
      </c>
      <c r="M100" s="1">
        <v>0.5866666666666667</v>
      </c>
      <c r="N100" s="1">
        <f t="shared" si="1"/>
        <v>48.02165333333334</v>
      </c>
      <c r="O100">
        <v>880</v>
      </c>
      <c r="P100">
        <v>5870</v>
      </c>
    </row>
    <row r="101" spans="1:16" ht="12.75">
      <c r="A101" t="s">
        <v>558</v>
      </c>
      <c r="B101" s="10">
        <v>50.777518666666666</v>
      </c>
      <c r="C101" s="1">
        <v>2.50304</v>
      </c>
      <c r="D101" s="1">
        <v>13.859</v>
      </c>
      <c r="E101" s="1">
        <v>11.001666666666667</v>
      </c>
      <c r="F101" s="1">
        <v>0.16233333333333333</v>
      </c>
      <c r="G101" s="1">
        <v>7.611999999999999</v>
      </c>
      <c r="H101" s="1">
        <v>11.527666666666667</v>
      </c>
      <c r="I101" s="1">
        <v>2.155333333333333</v>
      </c>
      <c r="J101" s="1">
        <v>0.3516666666666666</v>
      </c>
      <c r="K101" s="1">
        <v>0.20533333333333334</v>
      </c>
      <c r="L101" s="1">
        <v>0.044333333333333336</v>
      </c>
      <c r="M101" s="1">
        <v>0.019</v>
      </c>
      <c r="N101" s="1">
        <f t="shared" si="1"/>
        <v>49.44137333333333</v>
      </c>
      <c r="O101">
        <v>180</v>
      </c>
      <c r="P101">
        <v>190</v>
      </c>
    </row>
    <row r="102" spans="1:16" ht="12.75">
      <c r="A102" t="s">
        <v>559</v>
      </c>
      <c r="B102" s="10">
        <v>51.26443</v>
      </c>
      <c r="C102" s="1">
        <v>2.7411199999999996</v>
      </c>
      <c r="D102" s="1">
        <v>13.773000000000001</v>
      </c>
      <c r="E102" s="1">
        <v>11.458333333333334</v>
      </c>
      <c r="F102" s="1">
        <v>0.20233333333333334</v>
      </c>
      <c r="G102" s="1">
        <v>6.379666666666666</v>
      </c>
      <c r="H102" s="1">
        <v>11.263333333333334</v>
      </c>
      <c r="I102" s="1">
        <v>2.2133333333333334</v>
      </c>
      <c r="J102" s="1">
        <v>0.38566666666666666</v>
      </c>
      <c r="K102" s="1">
        <v>0.23066666666666666</v>
      </c>
      <c r="L102" s="1">
        <v>0.07</v>
      </c>
      <c r="M102" s="1">
        <v>0.0016666666666666668</v>
      </c>
      <c r="N102" s="1">
        <f t="shared" si="1"/>
        <v>48.71912</v>
      </c>
      <c r="O102">
        <v>280</v>
      </c>
      <c r="P102">
        <v>20</v>
      </c>
    </row>
    <row r="103" spans="1:16" ht="12.75">
      <c r="A103" t="s">
        <v>560</v>
      </c>
      <c r="B103" s="10">
        <v>51.60269133333333</v>
      </c>
      <c r="C103" s="1">
        <v>2.37696</v>
      </c>
      <c r="D103" s="1">
        <v>14.135666666666665</v>
      </c>
      <c r="E103" s="1">
        <v>10.622</v>
      </c>
      <c r="F103" s="1">
        <v>0.16066666666666665</v>
      </c>
      <c r="G103" s="1">
        <v>6.898333333333333</v>
      </c>
      <c r="H103" s="1">
        <v>11.278</v>
      </c>
      <c r="I103" s="1">
        <v>2.219</v>
      </c>
      <c r="J103" s="1">
        <v>0.342</v>
      </c>
      <c r="K103" s="1">
        <v>0.19633333333333333</v>
      </c>
      <c r="L103" s="1">
        <v>0.051</v>
      </c>
      <c r="M103" s="1">
        <v>0.008</v>
      </c>
      <c r="N103" s="1">
        <f t="shared" si="1"/>
        <v>48.287960000000005</v>
      </c>
      <c r="O103">
        <v>200</v>
      </c>
      <c r="P103">
        <v>80</v>
      </c>
    </row>
    <row r="104" spans="1:16" ht="12.75">
      <c r="A104" t="s">
        <v>561</v>
      </c>
      <c r="B104" s="10">
        <v>51.25980533333333</v>
      </c>
      <c r="C104" s="1">
        <v>2.65568</v>
      </c>
      <c r="D104" s="1">
        <v>14.069666666666665</v>
      </c>
      <c r="E104" s="1">
        <v>10.893333333333333</v>
      </c>
      <c r="F104" s="1">
        <v>0.15666666666666665</v>
      </c>
      <c r="G104" s="1">
        <v>6.586000000000001</v>
      </c>
      <c r="H104" s="1">
        <v>11.513333333333334</v>
      </c>
      <c r="I104" s="1">
        <v>2.1969999999999996</v>
      </c>
      <c r="J104" s="1">
        <v>0.37566666666666665</v>
      </c>
      <c r="K104" s="1">
        <v>0.22266666666666665</v>
      </c>
      <c r="L104" s="1">
        <v>0.04633333333333334</v>
      </c>
      <c r="M104" s="1">
        <v>0.011333333333333334</v>
      </c>
      <c r="N104" s="1">
        <f t="shared" si="1"/>
        <v>48.72768000000001</v>
      </c>
      <c r="O104">
        <v>190</v>
      </c>
      <c r="P104">
        <v>110</v>
      </c>
    </row>
    <row r="105" spans="1:16" ht="12.75">
      <c r="A105" t="s">
        <v>1355</v>
      </c>
      <c r="B105" s="10">
        <v>50.824426</v>
      </c>
      <c r="C105" s="1">
        <v>2.54432</v>
      </c>
      <c r="D105" s="1">
        <v>13.749</v>
      </c>
      <c r="E105" s="1">
        <v>10.764333333333333</v>
      </c>
      <c r="F105" s="1">
        <v>0.171</v>
      </c>
      <c r="G105" s="1">
        <v>7.332333333333334</v>
      </c>
      <c r="H105" s="1">
        <v>11.635666666666665</v>
      </c>
      <c r="I105" s="1">
        <v>2.1236666666666664</v>
      </c>
      <c r="J105" s="1">
        <v>0.36533333333333334</v>
      </c>
      <c r="K105" s="1">
        <v>0.217</v>
      </c>
      <c r="L105" s="1">
        <v>0.03466666666666667</v>
      </c>
      <c r="M105" s="1">
        <v>0.005333333333333333</v>
      </c>
      <c r="N105" s="1">
        <f t="shared" si="1"/>
        <v>48.942653333333325</v>
      </c>
      <c r="O105">
        <v>140</v>
      </c>
      <c r="P105">
        <v>50</v>
      </c>
    </row>
    <row r="106" spans="1:16" ht="12.75">
      <c r="A106" t="s">
        <v>1356</v>
      </c>
      <c r="B106" s="10">
        <v>51.16995466666667</v>
      </c>
      <c r="C106" s="1">
        <v>2.53728</v>
      </c>
      <c r="D106" s="1">
        <v>13.994333333333335</v>
      </c>
      <c r="E106" s="1">
        <v>10.88</v>
      </c>
      <c r="F106" s="1">
        <v>0.17066666666666666</v>
      </c>
      <c r="G106" s="1">
        <v>6.644666666666666</v>
      </c>
      <c r="H106" s="1">
        <v>11.532666666666666</v>
      </c>
      <c r="I106" s="1">
        <v>2.1456666666666666</v>
      </c>
      <c r="J106" s="1">
        <v>0.36166666666666664</v>
      </c>
      <c r="K106" s="1">
        <v>0.22166666666666668</v>
      </c>
      <c r="L106" s="1">
        <v>0.057999999999999996</v>
      </c>
      <c r="M106" s="1">
        <v>0.007333333333333333</v>
      </c>
      <c r="N106" s="1">
        <f t="shared" si="1"/>
        <v>48.553946666666654</v>
      </c>
      <c r="O106">
        <v>230</v>
      </c>
      <c r="P106">
        <v>70</v>
      </c>
    </row>
    <row r="107" spans="1:16" ht="12.75">
      <c r="A107" t="s">
        <v>1357</v>
      </c>
      <c r="B107" s="10">
        <v>51.186141000000006</v>
      </c>
      <c r="C107" s="1">
        <v>2.60416</v>
      </c>
      <c r="D107" s="1">
        <v>14.017666666666665</v>
      </c>
      <c r="E107" s="1">
        <v>10.899000000000001</v>
      </c>
      <c r="F107" s="1">
        <v>0.16133333333333333</v>
      </c>
      <c r="G107" s="1">
        <v>6.582</v>
      </c>
      <c r="H107" s="1">
        <v>11.457999999999998</v>
      </c>
      <c r="I107" s="1">
        <v>2.1809999999999996</v>
      </c>
      <c r="J107" s="1">
        <v>0.391</v>
      </c>
      <c r="K107" s="1">
        <v>0.20099999999999998</v>
      </c>
      <c r="L107" s="1">
        <v>0.056666666666666664</v>
      </c>
      <c r="M107" s="1">
        <v>0.012333333333333333</v>
      </c>
      <c r="N107" s="1">
        <f t="shared" si="1"/>
        <v>48.56415999999999</v>
      </c>
      <c r="O107">
        <v>230</v>
      </c>
      <c r="P107">
        <v>120</v>
      </c>
    </row>
    <row r="108" spans="1:16" ht="12.75">
      <c r="A108" t="s">
        <v>1358</v>
      </c>
      <c r="B108" s="10">
        <v>51.785696</v>
      </c>
      <c r="C108" s="1">
        <v>2.4847999999999995</v>
      </c>
      <c r="D108" s="1">
        <v>14.189666666666666</v>
      </c>
      <c r="E108" s="1">
        <v>9.982999999999999</v>
      </c>
      <c r="F108" s="1">
        <v>0.15133333333333332</v>
      </c>
      <c r="G108" s="1">
        <v>6.910666666666667</v>
      </c>
      <c r="H108" s="1">
        <v>11.696666666666667</v>
      </c>
      <c r="I108" s="1">
        <v>2.215333333333333</v>
      </c>
      <c r="J108" s="1">
        <v>0.3473333333333333</v>
      </c>
      <c r="K108" s="1">
        <v>0.21033333333333334</v>
      </c>
      <c r="L108" s="1">
        <v>0.03333333333333333</v>
      </c>
      <c r="M108" s="1">
        <v>0.009333333333333334</v>
      </c>
      <c r="N108" s="1">
        <f t="shared" si="1"/>
        <v>48.231799999999986</v>
      </c>
      <c r="O108">
        <v>130</v>
      </c>
      <c r="P108">
        <v>90</v>
      </c>
    </row>
    <row r="109" spans="1:16" ht="12.75">
      <c r="A109" t="s">
        <v>1359</v>
      </c>
      <c r="B109" s="10">
        <v>51.22247766666666</v>
      </c>
      <c r="C109" s="1">
        <v>2.59616</v>
      </c>
      <c r="D109" s="1">
        <v>13.965</v>
      </c>
      <c r="E109" s="1">
        <v>10.995666666666667</v>
      </c>
      <c r="F109" s="1">
        <v>0.17</v>
      </c>
      <c r="G109" s="1">
        <v>6.682333333333333</v>
      </c>
      <c r="H109" s="1">
        <v>11.577333333333334</v>
      </c>
      <c r="I109" s="1">
        <v>2.1573333333333333</v>
      </c>
      <c r="J109" s="1">
        <v>0.37200000000000005</v>
      </c>
      <c r="K109" s="1">
        <v>0.21966666666666668</v>
      </c>
      <c r="L109" s="1">
        <v>0.057333333333333326</v>
      </c>
      <c r="M109" s="1">
        <v>0.006333333333333334</v>
      </c>
      <c r="N109" s="1">
        <f t="shared" si="1"/>
        <v>48.79916</v>
      </c>
      <c r="O109">
        <v>230</v>
      </c>
      <c r="P109">
        <v>60</v>
      </c>
    </row>
    <row r="110" spans="1:16" ht="12.75">
      <c r="A110" t="s">
        <v>1360</v>
      </c>
      <c r="B110" s="10">
        <v>51.440827999999996</v>
      </c>
      <c r="C110" s="1">
        <v>2.6150399999999996</v>
      </c>
      <c r="D110" s="1">
        <v>13.929333333333334</v>
      </c>
      <c r="E110" s="1">
        <v>11.250666666666667</v>
      </c>
      <c r="F110" s="1">
        <v>0.18</v>
      </c>
      <c r="G110" s="1">
        <v>6.402666666666666</v>
      </c>
      <c r="H110" s="1">
        <v>11.237333333333334</v>
      </c>
      <c r="I110" s="1">
        <v>2.296</v>
      </c>
      <c r="J110" s="1">
        <v>0.4046666666666667</v>
      </c>
      <c r="K110" s="1">
        <v>0.20666666666666667</v>
      </c>
      <c r="L110" s="1">
        <v>0.066</v>
      </c>
      <c r="M110" s="1">
        <v>0.007666666666666666</v>
      </c>
      <c r="N110" s="1">
        <f t="shared" si="1"/>
        <v>48.596039999999995</v>
      </c>
      <c r="O110">
        <v>260</v>
      </c>
      <c r="P110">
        <v>80</v>
      </c>
    </row>
    <row r="111" spans="1:16" ht="12.75">
      <c r="A111" t="s">
        <v>1361</v>
      </c>
      <c r="B111" s="10">
        <v>51.070854666666676</v>
      </c>
      <c r="C111" s="1">
        <v>2.6147199999999997</v>
      </c>
      <c r="D111" s="1">
        <v>14.104</v>
      </c>
      <c r="E111" s="1">
        <v>10.619666666666665</v>
      </c>
      <c r="F111" s="1">
        <v>0.19733333333333336</v>
      </c>
      <c r="G111" s="1">
        <v>6.717666666666666</v>
      </c>
      <c r="H111" s="1">
        <v>11.797333333333333</v>
      </c>
      <c r="I111" s="1">
        <v>2.1903333333333332</v>
      </c>
      <c r="J111" s="1">
        <v>0.371</v>
      </c>
      <c r="K111" s="1">
        <v>0.22633333333333336</v>
      </c>
      <c r="L111" s="1">
        <v>0.036333333333333336</v>
      </c>
      <c r="M111" s="1">
        <v>0.006333333333333334</v>
      </c>
      <c r="N111" s="1">
        <f t="shared" si="1"/>
        <v>48.881053333333334</v>
      </c>
      <c r="O111">
        <v>150</v>
      </c>
      <c r="P111">
        <v>60</v>
      </c>
    </row>
    <row r="112" spans="1:16" ht="12.75">
      <c r="A112" t="s">
        <v>1362</v>
      </c>
      <c r="B112" s="10">
        <v>51.72887866666667</v>
      </c>
      <c r="C112" s="1">
        <v>2.23072</v>
      </c>
      <c r="D112" s="1">
        <v>14.151666666666666</v>
      </c>
      <c r="E112" s="1">
        <v>10.713666666666667</v>
      </c>
      <c r="F112" s="1">
        <v>0.1743333333333333</v>
      </c>
      <c r="G112" s="1">
        <v>6.910999999999999</v>
      </c>
      <c r="H112" s="1">
        <v>11.213999999999999</v>
      </c>
      <c r="I112" s="1">
        <v>2.159333333333333</v>
      </c>
      <c r="J112" s="1">
        <v>0.315</v>
      </c>
      <c r="K112" s="1">
        <v>0.18233333333333332</v>
      </c>
      <c r="L112" s="1">
        <v>0.06433333333333334</v>
      </c>
      <c r="M112" s="1">
        <v>0.012666666666666666</v>
      </c>
      <c r="N112" s="1">
        <f t="shared" si="1"/>
        <v>48.129053333333324</v>
      </c>
      <c r="O112">
        <v>260</v>
      </c>
      <c r="P112">
        <v>130</v>
      </c>
    </row>
    <row r="113" spans="1:16" ht="12.75">
      <c r="A113" t="s">
        <v>1363</v>
      </c>
      <c r="B113" s="10">
        <v>51.619868666666676</v>
      </c>
      <c r="C113" s="1">
        <v>2.3478399999999997</v>
      </c>
      <c r="D113" s="1">
        <v>13.966666666666667</v>
      </c>
      <c r="E113" s="1">
        <v>10.335</v>
      </c>
      <c r="F113" s="1">
        <v>0.1743333333333333</v>
      </c>
      <c r="G113" s="1">
        <v>7.068666666666666</v>
      </c>
      <c r="H113" s="1">
        <v>11.527000000000001</v>
      </c>
      <c r="I113" s="1">
        <v>2.167</v>
      </c>
      <c r="J113" s="1">
        <v>0.36566666666666664</v>
      </c>
      <c r="K113" s="1">
        <v>0.21066666666666667</v>
      </c>
      <c r="L113" s="1">
        <v>0.016</v>
      </c>
      <c r="M113" s="1">
        <v>0.007666666666666666</v>
      </c>
      <c r="N113" s="1">
        <f t="shared" si="1"/>
        <v>48.18650666666667</v>
      </c>
      <c r="O113">
        <v>60</v>
      </c>
      <c r="P113">
        <v>80</v>
      </c>
    </row>
    <row r="114" spans="1:16" ht="12.75">
      <c r="A114" t="s">
        <v>1364</v>
      </c>
      <c r="B114" s="10">
        <v>51.76455466666667</v>
      </c>
      <c r="C114" s="1">
        <v>2.4320000000000004</v>
      </c>
      <c r="D114" s="1">
        <v>14.176333333333332</v>
      </c>
      <c r="E114" s="1">
        <v>9.759333333333332</v>
      </c>
      <c r="F114" s="1">
        <v>0.16933333333333334</v>
      </c>
      <c r="G114" s="1">
        <v>7.150333333333333</v>
      </c>
      <c r="H114" s="1">
        <v>11.764333333333335</v>
      </c>
      <c r="I114" s="1">
        <v>2.2176666666666667</v>
      </c>
      <c r="J114" s="1">
        <v>0.34733333333333327</v>
      </c>
      <c r="K114" s="1">
        <v>0.20566666666666666</v>
      </c>
      <c r="L114" s="1">
        <v>0.028333333333333332</v>
      </c>
      <c r="M114" s="1">
        <v>0.008333333333333333</v>
      </c>
      <c r="N114" s="1">
        <f t="shared" si="1"/>
        <v>48.259</v>
      </c>
      <c r="O114">
        <v>110</v>
      </c>
      <c r="P114">
        <v>80</v>
      </c>
    </row>
    <row r="115" spans="1:16" ht="12.75">
      <c r="A115" t="s">
        <v>1365</v>
      </c>
      <c r="B115" s="10">
        <v>51.891733</v>
      </c>
      <c r="C115" s="1">
        <v>2.17856</v>
      </c>
      <c r="D115" s="1">
        <v>14.203000000000001</v>
      </c>
      <c r="E115" s="1">
        <v>10.563333333333333</v>
      </c>
      <c r="F115" s="1">
        <v>0.18566666666666665</v>
      </c>
      <c r="G115" s="1">
        <v>6.93</v>
      </c>
      <c r="H115" s="1">
        <v>11.229333333333331</v>
      </c>
      <c r="I115" s="1">
        <v>2.2506666666666666</v>
      </c>
      <c r="J115" s="1">
        <v>0.304</v>
      </c>
      <c r="K115" s="1">
        <v>0.19833333333333333</v>
      </c>
      <c r="L115" s="1">
        <v>0.07233333333333332</v>
      </c>
      <c r="M115" s="1">
        <v>0.006666666666666667</v>
      </c>
      <c r="N115" s="1">
        <f t="shared" si="1"/>
        <v>48.121893333333325</v>
      </c>
      <c r="O115">
        <v>290</v>
      </c>
      <c r="P115">
        <v>70</v>
      </c>
    </row>
    <row r="116" ht="12.75">
      <c r="B116" s="10"/>
    </row>
    <row r="117" spans="1:16" ht="12.75">
      <c r="A117" t="s">
        <v>698</v>
      </c>
      <c r="B117" s="10">
        <v>51.45354583333333</v>
      </c>
      <c r="C117" s="1">
        <v>2.9683333333333333</v>
      </c>
      <c r="D117" s="1">
        <v>14.7755</v>
      </c>
      <c r="E117" s="1">
        <v>10.466000000000001</v>
      </c>
      <c r="F117" s="1">
        <v>0.16416666666666666</v>
      </c>
      <c r="G117" s="1">
        <v>5.739</v>
      </c>
      <c r="H117" s="1">
        <v>10.580666666666668</v>
      </c>
      <c r="I117" s="1">
        <v>2.6638333333333333</v>
      </c>
      <c r="J117" s="1">
        <v>0.575</v>
      </c>
      <c r="K117" s="1">
        <v>0.26883333333333337</v>
      </c>
      <c r="L117" s="1">
        <v>0.21816666666666665</v>
      </c>
      <c r="M117" s="1">
        <v>0.335</v>
      </c>
      <c r="N117" s="1">
        <v>100.59983333333332</v>
      </c>
      <c r="O117">
        <v>870</v>
      </c>
      <c r="P117">
        <v>3350</v>
      </c>
    </row>
    <row r="118" spans="1:16" ht="12.75">
      <c r="A118" t="s">
        <v>699</v>
      </c>
      <c r="B118" s="10">
        <v>51.66512433333333</v>
      </c>
      <c r="C118" s="1">
        <v>2.521333333333333</v>
      </c>
      <c r="D118" s="1">
        <v>14.16</v>
      </c>
      <c r="E118" s="1">
        <v>10.782666666666666</v>
      </c>
      <c r="F118" s="1">
        <v>0.16633333333333333</v>
      </c>
      <c r="G118" s="1">
        <v>6.7686666666666655</v>
      </c>
      <c r="H118" s="1">
        <v>11.456000000000001</v>
      </c>
      <c r="I118" s="1">
        <v>2.2296666666666667</v>
      </c>
      <c r="J118" s="1">
        <v>0.36566666666666664</v>
      </c>
      <c r="K118" s="1">
        <v>0.20166666666666666</v>
      </c>
      <c r="L118" s="1">
        <v>0.04700000000000001</v>
      </c>
      <c r="M118" s="1">
        <v>0.008333333333333333</v>
      </c>
      <c r="N118" s="1">
        <v>100.83966666666667</v>
      </c>
      <c r="O118">
        <v>190</v>
      </c>
      <c r="P118">
        <v>80</v>
      </c>
    </row>
    <row r="119" spans="1:16" ht="12.75">
      <c r="A119" t="s">
        <v>700</v>
      </c>
      <c r="B119" s="10">
        <v>50.624244</v>
      </c>
      <c r="C119" s="1">
        <v>2.919</v>
      </c>
      <c r="D119" s="1">
        <v>14.552333333333335</v>
      </c>
      <c r="E119" s="1">
        <v>10.413499999999999</v>
      </c>
      <c r="F119" s="1">
        <v>0.17616666666666667</v>
      </c>
      <c r="G119" s="1">
        <v>5.503</v>
      </c>
      <c r="H119" s="1">
        <v>10.441666666666665</v>
      </c>
      <c r="I119" s="1">
        <v>2.8328333333333333</v>
      </c>
      <c r="J119" s="1">
        <v>0.666</v>
      </c>
      <c r="K119" s="1">
        <v>0.2826666666666666</v>
      </c>
      <c r="L119" s="1">
        <v>0.24116666666666667</v>
      </c>
      <c r="M119" s="1">
        <v>0.7476666666666666</v>
      </c>
      <c r="N119" s="1">
        <v>99.69133333333333</v>
      </c>
      <c r="O119">
        <v>970</v>
      </c>
      <c r="P119">
        <v>7480</v>
      </c>
    </row>
    <row r="120" spans="1:16" ht="12.75">
      <c r="A120" t="s">
        <v>701</v>
      </c>
      <c r="B120" s="10">
        <v>50.77091199999999</v>
      </c>
      <c r="C120" s="1">
        <v>3.0141666666666667</v>
      </c>
      <c r="D120" s="1">
        <v>14.525833333333333</v>
      </c>
      <c r="E120" s="1">
        <v>10.415</v>
      </c>
      <c r="F120" s="1">
        <v>0.1861666666666667</v>
      </c>
      <c r="G120" s="1">
        <v>5.523833333333333</v>
      </c>
      <c r="H120" s="1">
        <v>10.377833333333333</v>
      </c>
      <c r="I120" s="1">
        <v>2.9010000000000002</v>
      </c>
      <c r="J120" s="1">
        <v>0.6511666666666667</v>
      </c>
      <c r="K120" s="1">
        <v>0.2866666666666666</v>
      </c>
      <c r="L120" s="1">
        <v>0.2325</v>
      </c>
      <c r="M120" s="1">
        <v>0.609</v>
      </c>
      <c r="N120" s="1">
        <v>99.81766666666668</v>
      </c>
      <c r="O120">
        <v>930</v>
      </c>
      <c r="P120">
        <v>6090</v>
      </c>
    </row>
    <row r="121" spans="1:16" ht="12.75">
      <c r="A121" t="s">
        <v>962</v>
      </c>
      <c r="B121" s="10">
        <v>50.77652766666666</v>
      </c>
      <c r="C121" s="1">
        <v>2.6523333333333334</v>
      </c>
      <c r="D121" s="1">
        <v>13.768666666666668</v>
      </c>
      <c r="E121" s="1">
        <v>10.849666666666666</v>
      </c>
      <c r="F121" s="1">
        <v>0.1406666666666667</v>
      </c>
      <c r="G121" s="1">
        <v>7.123666666666668</v>
      </c>
      <c r="H121" s="1">
        <v>11.760666666666665</v>
      </c>
      <c r="I121" s="1">
        <v>2.188</v>
      </c>
      <c r="J121" s="1">
        <v>0.36866666666666664</v>
      </c>
      <c r="K121" s="1">
        <v>0.22566666666666668</v>
      </c>
      <c r="L121" s="1">
        <v>0.04566666666666667</v>
      </c>
      <c r="M121" s="1">
        <v>0.014333333333333332</v>
      </c>
      <c r="N121" s="1">
        <v>100.37266666666669</v>
      </c>
      <c r="O121">
        <v>180</v>
      </c>
      <c r="P121">
        <v>140</v>
      </c>
    </row>
    <row r="122" spans="1:16" ht="12.75">
      <c r="A122" t="s">
        <v>963</v>
      </c>
      <c r="B122" s="10">
        <v>50.00652066666667</v>
      </c>
      <c r="C122" s="1">
        <v>2.847</v>
      </c>
      <c r="D122" s="1">
        <v>14.141833333333333</v>
      </c>
      <c r="E122" s="1">
        <v>10.336666666666666</v>
      </c>
      <c r="F122" s="1">
        <v>0.13</v>
      </c>
      <c r="G122" s="1">
        <v>5.471333333333333</v>
      </c>
      <c r="H122" s="1">
        <v>10.533666666666667</v>
      </c>
      <c r="I122" s="1">
        <v>3.026166666666667</v>
      </c>
      <c r="J122" s="1">
        <v>0.7676666666666666</v>
      </c>
      <c r="K122" s="1">
        <v>0.2738333333333333</v>
      </c>
      <c r="L122" s="1">
        <v>0.21666666666666667</v>
      </c>
      <c r="M122" s="1">
        <v>1.1773333333333333</v>
      </c>
      <c r="N122" s="1">
        <v>99.11716666666666</v>
      </c>
      <c r="O122">
        <v>870</v>
      </c>
      <c r="P122">
        <v>11770</v>
      </c>
    </row>
    <row r="123" spans="2:14" ht="12.75">
      <c r="B123" s="1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6" ht="12.75">
      <c r="A124" t="s">
        <v>964</v>
      </c>
      <c r="B124" s="10">
        <v>51.12354283333333</v>
      </c>
      <c r="C124" s="1">
        <v>2.670666666666667</v>
      </c>
      <c r="D124" s="1">
        <v>13.811500000000002</v>
      </c>
      <c r="E124" s="1">
        <v>10.688666666666668</v>
      </c>
      <c r="F124" s="1">
        <v>0.14983333333333335</v>
      </c>
      <c r="G124" s="1">
        <v>7.018833333333333</v>
      </c>
      <c r="H124" s="1">
        <v>10.909333333333334</v>
      </c>
      <c r="I124" s="1">
        <v>2.3654999999999995</v>
      </c>
      <c r="J124" s="1">
        <v>0.42449999999999993</v>
      </c>
      <c r="K124" s="1">
        <v>0.24316666666666667</v>
      </c>
      <c r="L124" s="1">
        <v>0.2575</v>
      </c>
      <c r="M124" s="1">
        <v>0.04699999999999999</v>
      </c>
      <c r="N124" s="1">
        <v>100.16383333333334</v>
      </c>
      <c r="O124">
        <v>1030</v>
      </c>
      <c r="P124">
        <v>470</v>
      </c>
    </row>
    <row r="125" spans="1:16" ht="12.75">
      <c r="A125" t="s">
        <v>965</v>
      </c>
      <c r="B125" s="10">
        <v>51.05912783333333</v>
      </c>
      <c r="C125" s="1">
        <v>2.8993333333333333</v>
      </c>
      <c r="D125" s="1">
        <v>14.167666666666667</v>
      </c>
      <c r="E125" s="1">
        <v>10.337833333333334</v>
      </c>
      <c r="F125" s="1">
        <v>0.16799999999999995</v>
      </c>
      <c r="G125" s="1">
        <v>6.253666666666667</v>
      </c>
      <c r="H125" s="1">
        <v>10.883166666666668</v>
      </c>
      <c r="I125" s="1">
        <v>2.4726666666666666</v>
      </c>
      <c r="J125" s="1">
        <v>0.475</v>
      </c>
      <c r="K125" s="1">
        <v>0.25933333333333336</v>
      </c>
      <c r="L125" s="1">
        <v>0.2263333333333333</v>
      </c>
      <c r="M125" s="1">
        <v>0.066</v>
      </c>
      <c r="N125" s="1">
        <v>99.71683333333333</v>
      </c>
      <c r="O125">
        <v>910</v>
      </c>
      <c r="P125">
        <v>660</v>
      </c>
    </row>
    <row r="126" spans="1:16" ht="12.75">
      <c r="A126" t="s">
        <v>966</v>
      </c>
      <c r="B126" s="10">
        <v>51.208934</v>
      </c>
      <c r="C126" s="1">
        <v>2.716333333333333</v>
      </c>
      <c r="D126" s="1">
        <v>13.732333333333335</v>
      </c>
      <c r="E126" s="1">
        <v>11.205</v>
      </c>
      <c r="F126" s="1">
        <v>0.175</v>
      </c>
      <c r="G126" s="1">
        <v>6.392666666666667</v>
      </c>
      <c r="H126" s="1">
        <v>11.253666666666668</v>
      </c>
      <c r="I126" s="1">
        <v>2.2396666666666665</v>
      </c>
      <c r="J126" s="1">
        <v>0.41733333333333333</v>
      </c>
      <c r="K126" s="1">
        <v>0.18200000000000002</v>
      </c>
      <c r="L126" s="1">
        <v>0.059666666666666666</v>
      </c>
      <c r="M126" s="1">
        <v>0.006999999999999999</v>
      </c>
      <c r="N126" s="1">
        <v>100.053</v>
      </c>
      <c r="O126">
        <v>240</v>
      </c>
      <c r="P126">
        <v>70</v>
      </c>
    </row>
    <row r="127" spans="1:16" ht="12.75">
      <c r="A127" t="s">
        <v>967</v>
      </c>
      <c r="B127" s="10">
        <v>50.45214033333333</v>
      </c>
      <c r="C127" s="1">
        <v>2.7336666666666667</v>
      </c>
      <c r="D127" s="1">
        <v>13.712333333333333</v>
      </c>
      <c r="E127" s="1">
        <v>10.613</v>
      </c>
      <c r="F127" s="1">
        <v>0.12966666666666668</v>
      </c>
      <c r="G127" s="1">
        <v>7.026666666666667</v>
      </c>
      <c r="H127" s="1">
        <v>11.77</v>
      </c>
      <c r="I127" s="1">
        <v>2.150333333333333</v>
      </c>
      <c r="J127" s="1">
        <v>0.37</v>
      </c>
      <c r="K127" s="1">
        <v>0.21933333333333335</v>
      </c>
      <c r="L127" s="1">
        <v>0.03833333333333334</v>
      </c>
      <c r="M127" s="1">
        <v>0.006333333333333334</v>
      </c>
      <c r="N127" s="1">
        <v>99.67866666666667</v>
      </c>
      <c r="O127">
        <v>150</v>
      </c>
      <c r="P127">
        <v>60</v>
      </c>
    </row>
    <row r="128" spans="1:16" ht="12.75">
      <c r="A128" t="s">
        <v>968</v>
      </c>
      <c r="B128" s="10">
        <v>51.01767099999999</v>
      </c>
      <c r="C128" s="1">
        <v>2.7866666666666666</v>
      </c>
      <c r="D128" s="1">
        <v>13.571333333333333</v>
      </c>
      <c r="E128" s="1">
        <v>11.586666666666668</v>
      </c>
      <c r="F128" s="1">
        <v>0.17099999999999996</v>
      </c>
      <c r="G128" s="1">
        <v>6.414333333333334</v>
      </c>
      <c r="H128" s="1">
        <v>11.305666666666667</v>
      </c>
      <c r="I128" s="1">
        <v>2.2773333333333334</v>
      </c>
      <c r="J128" s="1">
        <v>0.3873333333333333</v>
      </c>
      <c r="K128" s="1">
        <v>0.219</v>
      </c>
      <c r="L128" s="1">
        <v>0.068</v>
      </c>
      <c r="M128" s="1">
        <v>0.009666666666666665</v>
      </c>
      <c r="N128" s="1">
        <v>100.276</v>
      </c>
      <c r="O128">
        <v>270</v>
      </c>
      <c r="P128">
        <v>100</v>
      </c>
    </row>
    <row r="129" spans="1:16" ht="12.75">
      <c r="A129" t="s">
        <v>969</v>
      </c>
      <c r="B129" s="10">
        <v>51.0528515</v>
      </c>
      <c r="C129" s="1">
        <v>2.893166666666666</v>
      </c>
      <c r="D129" s="1">
        <v>14.185833333333333</v>
      </c>
      <c r="E129" s="1">
        <v>10.23</v>
      </c>
      <c r="F129" s="1">
        <v>0.16283333333333336</v>
      </c>
      <c r="G129" s="1">
        <v>6.2395</v>
      </c>
      <c r="H129" s="1">
        <v>10.754</v>
      </c>
      <c r="I129" s="1">
        <v>2.496833333333333</v>
      </c>
      <c r="J129" s="1">
        <v>0.4986666666666666</v>
      </c>
      <c r="K129" s="1">
        <v>0.265</v>
      </c>
      <c r="L129" s="1">
        <v>0.22516666666666665</v>
      </c>
      <c r="M129" s="1">
        <v>0.07033333333333334</v>
      </c>
      <c r="N129" s="1">
        <v>99.52216666666665</v>
      </c>
      <c r="O129">
        <v>900</v>
      </c>
      <c r="P129">
        <v>700</v>
      </c>
    </row>
    <row r="130" spans="1:16" ht="12.75">
      <c r="A130" t="s">
        <v>970</v>
      </c>
      <c r="B130" s="10">
        <v>51.202988</v>
      </c>
      <c r="C130" s="1">
        <v>2.7405000000000004</v>
      </c>
      <c r="D130" s="1">
        <v>14.152833333333334</v>
      </c>
      <c r="E130" s="1">
        <v>10.267333333333335</v>
      </c>
      <c r="F130" s="1">
        <v>0.16433333333333336</v>
      </c>
      <c r="G130" s="1">
        <v>6.1575</v>
      </c>
      <c r="H130" s="1">
        <v>10.605500000000001</v>
      </c>
      <c r="I130" s="1">
        <v>2.5635</v>
      </c>
      <c r="J130" s="1">
        <v>0.45100000000000007</v>
      </c>
      <c r="K130" s="1">
        <v>0.27899999999999997</v>
      </c>
      <c r="L130" s="1">
        <v>0.262</v>
      </c>
      <c r="M130" s="1">
        <v>0.12083333333333333</v>
      </c>
      <c r="N130" s="1">
        <v>99.405</v>
      </c>
      <c r="O130">
        <v>1050</v>
      </c>
      <c r="P130">
        <v>1210</v>
      </c>
    </row>
    <row r="131" spans="1:16" ht="12.75">
      <c r="A131" s="63" t="s">
        <v>971</v>
      </c>
      <c r="B131" s="73">
        <v>50.380127666666674</v>
      </c>
      <c r="C131" s="64">
        <v>2.499333333333333</v>
      </c>
      <c r="D131" s="64">
        <v>13.363500000000002</v>
      </c>
      <c r="E131" s="64">
        <v>11.291333333333334</v>
      </c>
      <c r="F131" s="64">
        <v>0.18533333333333332</v>
      </c>
      <c r="G131" s="64">
        <v>7.5875</v>
      </c>
      <c r="H131" s="64">
        <v>11.158166666666666</v>
      </c>
      <c r="I131" s="64">
        <v>2.178</v>
      </c>
      <c r="J131" s="64">
        <v>0.367</v>
      </c>
      <c r="K131" s="64">
        <v>0.17066666666666666</v>
      </c>
      <c r="L131" s="64">
        <v>0.20350000000000001</v>
      </c>
      <c r="M131" s="64">
        <v>0.011000000000000001</v>
      </c>
      <c r="N131" s="64">
        <v>99.8505</v>
      </c>
      <c r="O131" s="63">
        <v>820</v>
      </c>
      <c r="P131" s="63">
        <v>110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6"/>
  <sheetViews>
    <sheetView workbookViewId="0" topLeftCell="A1">
      <pane xSplit="1" ySplit="1" topLeftCell="G1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0" sqref="A140"/>
    </sheetView>
  </sheetViews>
  <sheetFormatPr defaultColWidth="11.00390625" defaultRowHeight="12"/>
  <cols>
    <col min="1" max="1" width="14.00390625" style="0" customWidth="1"/>
    <col min="2" max="2" width="8.125" style="0" customWidth="1"/>
    <col min="3" max="9" width="7.375" style="0" customWidth="1"/>
    <col min="10" max="11" width="7.375" style="1" customWidth="1"/>
    <col min="12" max="14" width="7.875" style="0" customWidth="1"/>
    <col min="15" max="16" width="7.00390625" style="0" customWidth="1"/>
  </cols>
  <sheetData>
    <row r="1" spans="1:16" s="69" customFormat="1" ht="16.5">
      <c r="A1" s="139" t="s">
        <v>1067</v>
      </c>
      <c r="B1" s="135" t="s">
        <v>1181</v>
      </c>
      <c r="C1" s="135" t="s">
        <v>1182</v>
      </c>
      <c r="D1" s="136" t="s">
        <v>103</v>
      </c>
      <c r="E1" s="136" t="s">
        <v>274</v>
      </c>
      <c r="F1" s="135" t="s">
        <v>275</v>
      </c>
      <c r="G1" s="135" t="s">
        <v>276</v>
      </c>
      <c r="H1" s="136" t="s">
        <v>136</v>
      </c>
      <c r="I1" s="135" t="s">
        <v>639</v>
      </c>
      <c r="J1" s="137" t="s">
        <v>897</v>
      </c>
      <c r="K1" s="137" t="s">
        <v>898</v>
      </c>
      <c r="L1" s="138" t="s">
        <v>899</v>
      </c>
      <c r="M1" s="138" t="s">
        <v>315</v>
      </c>
      <c r="N1" s="58" t="s">
        <v>759</v>
      </c>
      <c r="O1" s="57" t="s">
        <v>839</v>
      </c>
      <c r="P1" s="48" t="s">
        <v>470</v>
      </c>
    </row>
    <row r="2" spans="1:14" s="12" customFormat="1" ht="12.75">
      <c r="A2" s="50" t="s">
        <v>53</v>
      </c>
      <c r="B2" s="50"/>
      <c r="C2" s="40"/>
      <c r="D2" s="41"/>
      <c r="E2" s="41"/>
      <c r="F2" s="40"/>
      <c r="G2" s="40"/>
      <c r="H2" s="41"/>
      <c r="I2" s="40"/>
      <c r="J2" s="61"/>
      <c r="K2" s="61"/>
      <c r="L2" s="42"/>
      <c r="M2" s="42"/>
      <c r="N2" s="43"/>
    </row>
    <row r="3" spans="1:32" s="4" customFormat="1" ht="12.75">
      <c r="A3" s="39" t="s">
        <v>641</v>
      </c>
      <c r="B3" s="90">
        <v>46.577</v>
      </c>
      <c r="C3" s="8">
        <v>3.73</v>
      </c>
      <c r="D3" s="7">
        <v>16.8</v>
      </c>
      <c r="E3" s="7">
        <v>11.5</v>
      </c>
      <c r="F3" s="8">
        <v>0.19</v>
      </c>
      <c r="G3" s="8">
        <v>3.63</v>
      </c>
      <c r="H3" s="8">
        <v>9.07</v>
      </c>
      <c r="I3" s="8">
        <v>4.58</v>
      </c>
      <c r="J3" s="8">
        <v>1.44</v>
      </c>
      <c r="K3" s="8">
        <v>0.96</v>
      </c>
      <c r="L3" s="19">
        <v>0.03295880149812734</v>
      </c>
      <c r="M3" s="9">
        <v>0.058</v>
      </c>
      <c r="N3" s="7">
        <v>98.99095880149811</v>
      </c>
      <c r="O3" s="3">
        <v>130</v>
      </c>
      <c r="P3" s="3">
        <v>580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16" ht="12.75">
      <c r="A4" s="28" t="s">
        <v>412</v>
      </c>
      <c r="B4" s="43">
        <v>46.2575016</v>
      </c>
      <c r="C4" s="15">
        <v>3.8216</v>
      </c>
      <c r="D4" s="14">
        <v>14.6482</v>
      </c>
      <c r="E4" s="18">
        <v>12.385</v>
      </c>
      <c r="F4" s="16">
        <v>0.1658</v>
      </c>
      <c r="G4" s="16">
        <v>5.4044</v>
      </c>
      <c r="H4" s="16">
        <v>11.5264</v>
      </c>
      <c r="I4" s="16">
        <v>2.7678</v>
      </c>
      <c r="J4" s="16">
        <v>0.8728</v>
      </c>
      <c r="K4" s="16">
        <v>0.39180000000000004</v>
      </c>
      <c r="L4" s="17">
        <v>0.3738</v>
      </c>
      <c r="M4" s="17">
        <v>0.0828</v>
      </c>
      <c r="N4" s="18">
        <v>99.0992</v>
      </c>
      <c r="O4" s="3">
        <v>1500</v>
      </c>
      <c r="P4" s="3">
        <v>830</v>
      </c>
    </row>
    <row r="5" spans="1:16" ht="12.75">
      <c r="A5" s="28" t="s">
        <v>413</v>
      </c>
      <c r="B5" s="43">
        <v>45.754271800000005</v>
      </c>
      <c r="C5" s="15">
        <v>3.8222</v>
      </c>
      <c r="D5" s="14">
        <v>14.5522</v>
      </c>
      <c r="E5" s="18">
        <v>12.239799999999999</v>
      </c>
      <c r="F5" s="16">
        <v>0.1652</v>
      </c>
      <c r="G5" s="16">
        <v>5.369800000000001</v>
      </c>
      <c r="H5" s="16">
        <v>11.232399999999998</v>
      </c>
      <c r="I5" s="16">
        <v>3.0906</v>
      </c>
      <c r="J5" s="16">
        <v>0.8894000000000002</v>
      </c>
      <c r="K5" s="16">
        <v>0.3970000000000001</v>
      </c>
      <c r="L5" s="17">
        <v>0.4488</v>
      </c>
      <c r="M5" s="17">
        <v>0.0784</v>
      </c>
      <c r="N5" s="18">
        <v>98.438</v>
      </c>
      <c r="O5" s="3">
        <v>1800</v>
      </c>
      <c r="P5" s="3">
        <v>780</v>
      </c>
    </row>
    <row r="6" spans="1:16" ht="12.75">
      <c r="A6" s="28" t="s">
        <v>453</v>
      </c>
      <c r="B6" s="43">
        <v>48.6067662</v>
      </c>
      <c r="C6" s="15">
        <v>2.9295999999999998</v>
      </c>
      <c r="D6" s="18">
        <v>14.363799999999998</v>
      </c>
      <c r="E6" s="18">
        <v>12.472999999999999</v>
      </c>
      <c r="F6" s="16">
        <v>0.18580000000000002</v>
      </c>
      <c r="G6" s="16">
        <v>5.5648</v>
      </c>
      <c r="H6" s="18">
        <v>11.2266</v>
      </c>
      <c r="I6" s="16">
        <v>2.4215999999999998</v>
      </c>
      <c r="J6" s="16">
        <v>0.47319999999999995</v>
      </c>
      <c r="K6" s="16">
        <v>0.25439999999999996</v>
      </c>
      <c r="L6" s="17">
        <v>0.39260000000000006</v>
      </c>
      <c r="M6" s="17">
        <v>0.0238</v>
      </c>
      <c r="N6" s="18">
        <v>99.352</v>
      </c>
      <c r="O6" s="3">
        <v>1570</v>
      </c>
      <c r="P6" s="3">
        <v>240</v>
      </c>
    </row>
    <row r="7" spans="1:16" ht="12.75">
      <c r="A7" s="28" t="s">
        <v>454</v>
      </c>
      <c r="B7" s="43">
        <v>46.123121999999995</v>
      </c>
      <c r="C7" s="15">
        <v>4.3826</v>
      </c>
      <c r="D7" s="18">
        <v>16.461399999999998</v>
      </c>
      <c r="E7" s="18">
        <v>12.8888</v>
      </c>
      <c r="F7" s="16">
        <v>0.1714</v>
      </c>
      <c r="G7" s="16">
        <v>4.2946</v>
      </c>
      <c r="H7" s="18">
        <v>8.711</v>
      </c>
      <c r="I7" s="16">
        <v>4.404599999999999</v>
      </c>
      <c r="J7" s="16">
        <v>1.3148</v>
      </c>
      <c r="K7" s="16">
        <v>0.7218</v>
      </c>
      <c r="L7" s="17">
        <v>0.3362</v>
      </c>
      <c r="M7" s="17">
        <v>0.0566</v>
      </c>
      <c r="N7" s="18">
        <v>100.2732</v>
      </c>
      <c r="O7" s="3">
        <v>1350</v>
      </c>
      <c r="P7" s="3">
        <v>570</v>
      </c>
    </row>
    <row r="8" spans="1:16" ht="12.75">
      <c r="A8" s="28" t="s">
        <v>213</v>
      </c>
      <c r="B8" s="43">
        <v>47.682956</v>
      </c>
      <c r="C8" s="15">
        <v>4.0484</v>
      </c>
      <c r="D8" s="18">
        <v>13.565999999999999</v>
      </c>
      <c r="E8" s="18">
        <v>13.0898</v>
      </c>
      <c r="F8" s="16">
        <v>0.18119999999999997</v>
      </c>
      <c r="G8" s="16">
        <v>5.565799999999999</v>
      </c>
      <c r="H8" s="18">
        <v>11.3158</v>
      </c>
      <c r="I8" s="16">
        <v>2.8442</v>
      </c>
      <c r="J8" s="16">
        <v>0.818</v>
      </c>
      <c r="K8" s="16">
        <v>0.44160000000000005</v>
      </c>
      <c r="L8" s="17">
        <v>0.0274</v>
      </c>
      <c r="M8" s="17">
        <v>0.016</v>
      </c>
      <c r="N8" s="18">
        <v>100.0266</v>
      </c>
      <c r="O8" s="3">
        <v>110</v>
      </c>
      <c r="P8" s="3">
        <v>160</v>
      </c>
    </row>
    <row r="9" spans="1:16" s="86" customFormat="1" ht="12.75">
      <c r="A9" s="12" t="s">
        <v>282</v>
      </c>
      <c r="B9" s="91">
        <v>46.149879</v>
      </c>
      <c r="C9" s="84">
        <v>3.8908586725897294</v>
      </c>
      <c r="D9" s="83">
        <v>16.075599999999998</v>
      </c>
      <c r="E9" s="83">
        <v>12.118451371320257</v>
      </c>
      <c r="F9" s="84">
        <v>0.1778</v>
      </c>
      <c r="G9" s="84">
        <v>3.671733333333334</v>
      </c>
      <c r="H9" s="83">
        <v>8.961999999999998</v>
      </c>
      <c r="I9" s="84">
        <v>5.182</v>
      </c>
      <c r="J9" s="84">
        <v>1.7474666666666665</v>
      </c>
      <c r="K9" s="84">
        <v>0.9574666666666668</v>
      </c>
      <c r="L9" s="84">
        <v>0.36</v>
      </c>
      <c r="M9" s="84">
        <v>0.07</v>
      </c>
      <c r="N9" s="83">
        <v>99.78514192686649</v>
      </c>
      <c r="O9" s="117">
        <v>1440</v>
      </c>
      <c r="P9" s="166">
        <v>700</v>
      </c>
    </row>
    <row r="10" spans="1:16" ht="12.75">
      <c r="A10" s="12" t="s">
        <v>1366</v>
      </c>
      <c r="B10" s="91">
        <v>49.42124065232297</v>
      </c>
      <c r="C10" s="84">
        <v>2.4278754834890246</v>
      </c>
      <c r="D10" s="84">
        <v>17.80335714285714</v>
      </c>
      <c r="E10" s="84">
        <v>9.234266969501045</v>
      </c>
      <c r="F10" s="84">
        <v>0.2674285714285714</v>
      </c>
      <c r="G10" s="84">
        <v>3.2143429407406963</v>
      </c>
      <c r="H10" s="84">
        <v>6.660428571428571</v>
      </c>
      <c r="I10" s="84">
        <v>5.587000000000001</v>
      </c>
      <c r="J10" s="84">
        <v>2.3425</v>
      </c>
      <c r="K10" s="84">
        <v>1.143857142857143</v>
      </c>
      <c r="L10" s="84">
        <v>0.14055671670150102</v>
      </c>
      <c r="M10" s="84">
        <v>0.10378571428571427</v>
      </c>
      <c r="N10" s="84">
        <v>98.79547054725809</v>
      </c>
      <c r="O10" s="167">
        <v>560</v>
      </c>
      <c r="P10" s="3">
        <v>1040</v>
      </c>
    </row>
    <row r="11" spans="1:16" ht="12.75">
      <c r="A11" s="12"/>
      <c r="B11" s="91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67"/>
      <c r="P11" s="3"/>
    </row>
    <row r="12" spans="1:16" ht="12.75">
      <c r="A12" s="51" t="s">
        <v>54</v>
      </c>
      <c r="B12" s="92"/>
      <c r="O12" s="3"/>
      <c r="P12" s="3"/>
    </row>
    <row r="13" spans="1:32" s="4" customFormat="1" ht="12.75">
      <c r="A13" s="39" t="s">
        <v>1367</v>
      </c>
      <c r="B13" s="90">
        <v>39.8382</v>
      </c>
      <c r="C13" s="8">
        <v>5.09</v>
      </c>
      <c r="D13" s="7">
        <v>13.7</v>
      </c>
      <c r="E13" s="7">
        <v>12</v>
      </c>
      <c r="F13" s="8">
        <v>0.21</v>
      </c>
      <c r="G13" s="8">
        <v>5.22</v>
      </c>
      <c r="H13" s="7">
        <v>11.1</v>
      </c>
      <c r="I13" s="8">
        <v>5.67</v>
      </c>
      <c r="J13" s="8">
        <v>2.9</v>
      </c>
      <c r="K13" s="8">
        <v>1.12</v>
      </c>
      <c r="L13" s="19">
        <v>0.733083645443196</v>
      </c>
      <c r="M13" s="9">
        <v>0.135</v>
      </c>
      <c r="N13" s="7">
        <v>98.07808364544321</v>
      </c>
      <c r="O13" s="3">
        <v>2940</v>
      </c>
      <c r="P13" s="3">
        <v>1350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4" customFormat="1" ht="12.75">
      <c r="A14" s="28"/>
      <c r="B14" s="43"/>
      <c r="C14" s="16"/>
      <c r="D14" s="18"/>
      <c r="E14" s="18"/>
      <c r="F14" s="16"/>
      <c r="G14" s="16"/>
      <c r="H14" s="18"/>
      <c r="I14" s="16"/>
      <c r="J14" s="16"/>
      <c r="K14" s="16"/>
      <c r="L14" s="17"/>
      <c r="M14" s="17"/>
      <c r="N14" s="18"/>
      <c r="O14" s="3"/>
      <c r="P14" s="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16" ht="12.75">
      <c r="A15" s="49" t="s">
        <v>55</v>
      </c>
      <c r="B15" s="93"/>
      <c r="C15" s="15"/>
      <c r="D15" s="18"/>
      <c r="E15" s="18"/>
      <c r="F15" s="16"/>
      <c r="G15" s="16"/>
      <c r="H15" s="18"/>
      <c r="I15" s="16"/>
      <c r="J15" s="16"/>
      <c r="K15" s="16"/>
      <c r="L15" s="17"/>
      <c r="M15" s="17"/>
      <c r="N15" s="18"/>
      <c r="O15" s="3"/>
      <c r="P15" s="3"/>
    </row>
    <row r="16" spans="1:16" ht="12.75">
      <c r="A16" s="28" t="s">
        <v>944</v>
      </c>
      <c r="B16" s="43">
        <v>52.031568649600004</v>
      </c>
      <c r="C16" s="15">
        <v>2.1573333333333333</v>
      </c>
      <c r="D16" s="18">
        <v>13.988</v>
      </c>
      <c r="E16" s="18">
        <v>11.047637389666667</v>
      </c>
      <c r="F16" s="16">
        <v>0.16633333333333333</v>
      </c>
      <c r="G16" s="16">
        <v>6.598999999999999</v>
      </c>
      <c r="H16" s="18">
        <v>11.015666666666666</v>
      </c>
      <c r="I16" s="16">
        <v>2.21287186</v>
      </c>
      <c r="J16" s="16">
        <v>0.34</v>
      </c>
      <c r="K16" s="16">
        <v>0.21166666666666667</v>
      </c>
      <c r="L16" s="17">
        <v>0.002</v>
      </c>
      <c r="M16" s="17">
        <v>0.006666666666666667</v>
      </c>
      <c r="N16" s="18">
        <v>100.24261484966667</v>
      </c>
      <c r="O16" s="3">
        <v>10</v>
      </c>
      <c r="P16" s="3">
        <v>70</v>
      </c>
    </row>
    <row r="17" spans="1:16" ht="12.75">
      <c r="A17" s="28" t="s">
        <v>945</v>
      </c>
      <c r="B17" s="43">
        <v>52.3580852125</v>
      </c>
      <c r="C17" s="15">
        <v>2.1376666666666666</v>
      </c>
      <c r="D17" s="18">
        <v>14.229</v>
      </c>
      <c r="E17" s="18">
        <v>10.249907348</v>
      </c>
      <c r="F17" s="16">
        <v>0.15266666666666664</v>
      </c>
      <c r="G17" s="16">
        <v>6.561</v>
      </c>
      <c r="H17" s="18">
        <v>10.98</v>
      </c>
      <c r="I17" s="16">
        <v>2.273299634666667</v>
      </c>
      <c r="J17" s="16">
        <v>0.3456666666666666</v>
      </c>
      <c r="K17" s="16">
        <v>0.23666666666666666</v>
      </c>
      <c r="L17" s="17">
        <v>0.023</v>
      </c>
      <c r="M17" s="17">
        <v>0.006666666666666667</v>
      </c>
      <c r="N17" s="18">
        <v>99.99946114933333</v>
      </c>
      <c r="O17" s="3">
        <v>90</v>
      </c>
      <c r="P17" s="3">
        <v>70</v>
      </c>
    </row>
    <row r="18" spans="1:16" ht="12.75">
      <c r="A18" s="28" t="s">
        <v>358</v>
      </c>
      <c r="B18" s="43">
        <v>51.90228128328</v>
      </c>
      <c r="C18" s="15">
        <v>2.1726666666666667</v>
      </c>
      <c r="D18" s="18">
        <v>13.994</v>
      </c>
      <c r="E18" s="18">
        <v>10.899511516666665</v>
      </c>
      <c r="F18" s="16">
        <v>0.16566666666666666</v>
      </c>
      <c r="G18" s="16">
        <v>6.546333333333333</v>
      </c>
      <c r="H18" s="18">
        <v>11.071333333333335</v>
      </c>
      <c r="I18" s="16">
        <v>2.1696609373333335</v>
      </c>
      <c r="J18" s="16">
        <v>0.3393333333333333</v>
      </c>
      <c r="K18" s="16">
        <v>0.19600000000000004</v>
      </c>
      <c r="L18" s="17">
        <v>0.006333333333333333</v>
      </c>
      <c r="M18" s="17">
        <v>0.008333333333333333</v>
      </c>
      <c r="N18" s="18">
        <v>99.92814986733332</v>
      </c>
      <c r="O18" s="3">
        <v>30</v>
      </c>
      <c r="P18" s="3">
        <v>80</v>
      </c>
    </row>
    <row r="19" spans="1:16" ht="12.75">
      <c r="A19" s="28" t="s">
        <v>359</v>
      </c>
      <c r="B19" s="43">
        <v>51.56422120553001</v>
      </c>
      <c r="C19" s="15">
        <v>2.279</v>
      </c>
      <c r="D19" s="18">
        <v>13.978333333333333</v>
      </c>
      <c r="E19" s="18">
        <v>11.126906564333334</v>
      </c>
      <c r="F19" s="16">
        <v>0.20066666666666666</v>
      </c>
      <c r="G19" s="16">
        <v>6.415666666666667</v>
      </c>
      <c r="H19" s="18">
        <v>11.029000000000002</v>
      </c>
      <c r="I19" s="16">
        <v>2.2719492933333334</v>
      </c>
      <c r="J19" s="16">
        <v>0.35400000000000004</v>
      </c>
      <c r="K19" s="16">
        <v>0.2293333333333333</v>
      </c>
      <c r="L19" s="17">
        <v>0.0016666666666666666</v>
      </c>
      <c r="M19" s="17">
        <v>0.005333333333333333</v>
      </c>
      <c r="N19" s="18">
        <v>99.91736968766668</v>
      </c>
      <c r="O19" s="3">
        <v>10</v>
      </c>
      <c r="P19" s="3">
        <v>50</v>
      </c>
    </row>
    <row r="20" spans="1:16" ht="12.75">
      <c r="A20" s="28" t="s">
        <v>360</v>
      </c>
      <c r="B20" s="43">
        <v>51.813890941000004</v>
      </c>
      <c r="C20" s="15">
        <v>2.064</v>
      </c>
      <c r="D20" s="18">
        <v>14.123</v>
      </c>
      <c r="E20" s="18">
        <v>10.538433708333335</v>
      </c>
      <c r="F20" s="16">
        <v>0.13833333333333334</v>
      </c>
      <c r="G20" s="16">
        <v>6.931</v>
      </c>
      <c r="H20" s="18">
        <v>10.896666666666667</v>
      </c>
      <c r="I20" s="16">
        <v>2.2493310760000003</v>
      </c>
      <c r="J20" s="16">
        <v>0.2886666666666666</v>
      </c>
      <c r="K20" s="16">
        <v>0.19899999999999998</v>
      </c>
      <c r="L20" s="17">
        <v>0.0036666666666666666</v>
      </c>
      <c r="M20" s="17">
        <v>0.010666666666666666</v>
      </c>
      <c r="N20" s="18">
        <v>99.712882451</v>
      </c>
      <c r="O20" s="3">
        <v>10</v>
      </c>
      <c r="P20" s="3">
        <v>110</v>
      </c>
    </row>
    <row r="21" spans="1:16" ht="12.75">
      <c r="A21" s="28" t="s">
        <v>361</v>
      </c>
      <c r="B21" s="43">
        <v>52.30795337658001</v>
      </c>
      <c r="C21" s="15">
        <v>2.1343333333333336</v>
      </c>
      <c r="D21" s="18">
        <v>14.191666666666668</v>
      </c>
      <c r="E21" s="18">
        <v>10.895816767000001</v>
      </c>
      <c r="F21" s="16">
        <v>0.17533333333333334</v>
      </c>
      <c r="G21" s="16">
        <v>6.532666666666667</v>
      </c>
      <c r="H21" s="18">
        <v>10.821333333333333</v>
      </c>
      <c r="I21" s="16">
        <v>2.286803048</v>
      </c>
      <c r="J21" s="16">
        <v>0.327</v>
      </c>
      <c r="K21" s="16">
        <v>0.20266666666666666</v>
      </c>
      <c r="L21" s="17">
        <v>0.0036666666666666666</v>
      </c>
      <c r="M21" s="17">
        <v>0.005666666666666667</v>
      </c>
      <c r="N21" s="18">
        <v>100.350620195</v>
      </c>
      <c r="O21" s="3">
        <v>10</v>
      </c>
      <c r="P21" s="3">
        <v>60</v>
      </c>
    </row>
    <row r="22" spans="1:16" ht="12.75">
      <c r="A22" s="28" t="s">
        <v>362</v>
      </c>
      <c r="B22" s="43">
        <v>52.20340211351</v>
      </c>
      <c r="C22" s="15">
        <v>2.5559999999999996</v>
      </c>
      <c r="D22" s="18">
        <v>14.022</v>
      </c>
      <c r="E22" s="18">
        <v>10.666406401333333</v>
      </c>
      <c r="F22" s="16">
        <v>0.164</v>
      </c>
      <c r="G22" s="16">
        <v>6.392666666666667</v>
      </c>
      <c r="H22" s="18">
        <v>10.828999999999999</v>
      </c>
      <c r="I22" s="16">
        <v>2.3539825293333334</v>
      </c>
      <c r="J22" s="16">
        <v>0.37666666666666665</v>
      </c>
      <c r="K22" s="16">
        <v>0.24666666666666667</v>
      </c>
      <c r="L22" s="17">
        <v>0.010333333333333333</v>
      </c>
      <c r="M22" s="17">
        <v>0.009333333333333332</v>
      </c>
      <c r="N22" s="18">
        <v>100.28488854066667</v>
      </c>
      <c r="O22" s="3">
        <v>40</v>
      </c>
      <c r="P22" s="3">
        <v>90</v>
      </c>
    </row>
    <row r="23" spans="1:16" ht="12.75">
      <c r="A23" s="28" t="s">
        <v>1183</v>
      </c>
      <c r="B23" s="43">
        <v>52.008151805189996</v>
      </c>
      <c r="C23" s="15">
        <v>2.255333333333333</v>
      </c>
      <c r="D23" s="18">
        <v>13.874666666666664</v>
      </c>
      <c r="E23" s="18">
        <v>11.198786239666667</v>
      </c>
      <c r="F23" s="16">
        <v>0.16166666666666665</v>
      </c>
      <c r="G23" s="16">
        <v>6.324666666666666</v>
      </c>
      <c r="H23" s="18">
        <v>10.860999999999999</v>
      </c>
      <c r="I23" s="16">
        <v>2.231101468</v>
      </c>
      <c r="J23" s="16">
        <v>0.36033333333333334</v>
      </c>
      <c r="K23" s="16">
        <v>0.229</v>
      </c>
      <c r="L23" s="17">
        <v>0.0013333333333333333</v>
      </c>
      <c r="M23" s="17">
        <v>0.01</v>
      </c>
      <c r="N23" s="18">
        <v>99.97703046433334</v>
      </c>
      <c r="O23" s="3">
        <v>10</v>
      </c>
      <c r="P23" s="3">
        <v>100</v>
      </c>
    </row>
    <row r="24" spans="1:16" ht="12.75">
      <c r="A24" s="28" t="s">
        <v>391</v>
      </c>
      <c r="B24" s="43">
        <v>51.589616938199995</v>
      </c>
      <c r="C24" s="15">
        <v>2.2976666666666667</v>
      </c>
      <c r="D24" s="18">
        <v>13.918999999999999</v>
      </c>
      <c r="E24" s="18">
        <v>11.235061963666666</v>
      </c>
      <c r="F24" s="16">
        <v>0.17066666666666666</v>
      </c>
      <c r="G24" s="16">
        <v>6.432333333333333</v>
      </c>
      <c r="H24" s="18">
        <v>10.977333333333334</v>
      </c>
      <c r="I24" s="16">
        <v>2.220973908</v>
      </c>
      <c r="J24" s="16">
        <v>0.338</v>
      </c>
      <c r="K24" s="16">
        <v>0.21533333333333335</v>
      </c>
      <c r="L24" s="17">
        <v>0.010333333333333333</v>
      </c>
      <c r="M24" s="17">
        <v>0.011333333333333334</v>
      </c>
      <c r="N24" s="18">
        <v>99.86450940499999</v>
      </c>
      <c r="O24" s="3">
        <v>40</v>
      </c>
      <c r="P24" s="3">
        <v>110</v>
      </c>
    </row>
    <row r="25" spans="1:16" ht="12.75">
      <c r="A25" s="28" t="s">
        <v>392</v>
      </c>
      <c r="B25" s="43">
        <v>51.990011996140005</v>
      </c>
      <c r="C25" s="15">
        <v>2.1686666666666667</v>
      </c>
      <c r="D25" s="18">
        <v>14.157666666666666</v>
      </c>
      <c r="E25" s="18">
        <v>10.907236902333333</v>
      </c>
      <c r="F25" s="16">
        <v>0.17333333333333334</v>
      </c>
      <c r="G25" s="16">
        <v>6.546666666666667</v>
      </c>
      <c r="H25" s="18">
        <v>10.876666666666667</v>
      </c>
      <c r="I25" s="16">
        <v>2.2895037306666666</v>
      </c>
      <c r="J25" s="16">
        <v>0.303</v>
      </c>
      <c r="K25" s="16">
        <v>0.18566666666666665</v>
      </c>
      <c r="L25" s="17">
        <v>0</v>
      </c>
      <c r="M25" s="17">
        <v>0.009666666666666667</v>
      </c>
      <c r="N25" s="18">
        <v>100.07057883966667</v>
      </c>
      <c r="O25" s="3">
        <v>0</v>
      </c>
      <c r="P25" s="3">
        <v>100</v>
      </c>
    </row>
    <row r="26" spans="1:16" ht="12.75">
      <c r="A26" s="28" t="s">
        <v>393</v>
      </c>
      <c r="B26" s="43">
        <v>51.8402761178</v>
      </c>
      <c r="C26" s="15">
        <v>2.1486666666666667</v>
      </c>
      <c r="D26" s="18">
        <v>14.026666666666666</v>
      </c>
      <c r="E26" s="18">
        <v>10.975757714333334</v>
      </c>
      <c r="F26" s="16">
        <v>0.14900000000000002</v>
      </c>
      <c r="G26" s="16">
        <v>6.58</v>
      </c>
      <c r="H26" s="18">
        <v>11.072666666666665</v>
      </c>
      <c r="I26" s="16">
        <v>2.2446048813333337</v>
      </c>
      <c r="J26" s="16">
        <v>0.3273333333333333</v>
      </c>
      <c r="K26" s="16">
        <v>0.22266666666666668</v>
      </c>
      <c r="L26" s="17">
        <v>0.003333333333333333</v>
      </c>
      <c r="M26" s="17">
        <v>0.017666666666666667</v>
      </c>
      <c r="N26" s="18">
        <v>100.05843839566667</v>
      </c>
      <c r="O26" s="3">
        <v>10</v>
      </c>
      <c r="P26" s="3">
        <v>180</v>
      </c>
    </row>
    <row r="27" spans="1:16" ht="12.75">
      <c r="A27" s="28" t="s">
        <v>394</v>
      </c>
      <c r="B27" s="43">
        <v>52.121278250719996</v>
      </c>
      <c r="C27" s="15">
        <v>2.162333333333333</v>
      </c>
      <c r="D27" s="18">
        <v>13.952333333333334</v>
      </c>
      <c r="E27" s="18">
        <v>10.801768593666667</v>
      </c>
      <c r="F27" s="16">
        <v>0.16833333333333333</v>
      </c>
      <c r="G27" s="16">
        <v>6.627666666666666</v>
      </c>
      <c r="H27" s="18">
        <v>10.952999999999998</v>
      </c>
      <c r="I27" s="16">
        <v>2.2678982693333336</v>
      </c>
      <c r="J27" s="16">
        <v>0.30466666666666664</v>
      </c>
      <c r="K27" s="16">
        <v>0.214</v>
      </c>
      <c r="L27" s="17">
        <v>0.009000000000000001</v>
      </c>
      <c r="M27" s="17">
        <v>0.012333333333333333</v>
      </c>
      <c r="N27" s="18">
        <v>100.04663011633333</v>
      </c>
      <c r="O27" s="3">
        <v>40</v>
      </c>
      <c r="P27" s="3">
        <v>120</v>
      </c>
    </row>
    <row r="28" spans="1:16" ht="12.75">
      <c r="A28" s="28" t="s">
        <v>395</v>
      </c>
      <c r="B28" s="43">
        <v>51.90821794806001</v>
      </c>
      <c r="C28" s="15">
        <v>2.1159999999999997</v>
      </c>
      <c r="D28" s="18">
        <v>14.296999999999999</v>
      </c>
      <c r="E28" s="18">
        <v>10.779600095666668</v>
      </c>
      <c r="F28" s="16">
        <v>0.14700000000000002</v>
      </c>
      <c r="G28" s="16">
        <v>6.593666666666667</v>
      </c>
      <c r="H28" s="18">
        <v>11.055</v>
      </c>
      <c r="I28" s="16">
        <v>2.28882856</v>
      </c>
      <c r="J28" s="16">
        <v>0.33033333333333337</v>
      </c>
      <c r="K28" s="16">
        <v>0.21599999999999997</v>
      </c>
      <c r="L28" s="17">
        <v>0.015</v>
      </c>
      <c r="M28" s="17">
        <v>0.012333333333333333</v>
      </c>
      <c r="N28" s="18">
        <v>100.20306331566667</v>
      </c>
      <c r="O28" s="3">
        <v>60</v>
      </c>
      <c r="P28" s="3">
        <v>120</v>
      </c>
    </row>
    <row r="29" spans="1:16" ht="12.75">
      <c r="A29" s="28" t="s">
        <v>683</v>
      </c>
      <c r="B29" s="43">
        <v>51.876225921190006</v>
      </c>
      <c r="C29" s="15">
        <v>2.264666666666667</v>
      </c>
      <c r="D29" s="18">
        <v>14.274000000000001</v>
      </c>
      <c r="E29" s="18">
        <v>10.672452355333334</v>
      </c>
      <c r="F29" s="16">
        <v>0.16166666666666665</v>
      </c>
      <c r="G29" s="16">
        <v>6.461333333333333</v>
      </c>
      <c r="H29" s="18">
        <v>10.934666666666667</v>
      </c>
      <c r="I29" s="16">
        <v>2.306720582666667</v>
      </c>
      <c r="J29" s="16">
        <v>0.36833333333333335</v>
      </c>
      <c r="K29" s="16">
        <v>0.22933333333333336</v>
      </c>
      <c r="L29" s="17">
        <v>0.03533333333333333</v>
      </c>
      <c r="M29" s="17">
        <v>0.009666666666666665</v>
      </c>
      <c r="N29" s="18">
        <v>100.02052502800001</v>
      </c>
      <c r="O29" s="3">
        <v>140</v>
      </c>
      <c r="P29" s="3">
        <v>100</v>
      </c>
    </row>
    <row r="30" spans="1:16" ht="12.75">
      <c r="A30" s="28" t="s">
        <v>684</v>
      </c>
      <c r="B30" s="43">
        <v>52.15425972172</v>
      </c>
      <c r="C30" s="15">
        <v>2.0433333333333334</v>
      </c>
      <c r="D30" s="18">
        <v>14.148666666666665</v>
      </c>
      <c r="E30" s="18">
        <v>10.527685345666669</v>
      </c>
      <c r="F30" s="16">
        <v>0.14333333333333334</v>
      </c>
      <c r="G30" s="16">
        <v>6.823</v>
      </c>
      <c r="H30" s="18">
        <v>10.868</v>
      </c>
      <c r="I30" s="16">
        <v>2.226037688</v>
      </c>
      <c r="J30" s="16">
        <v>0.2936666666666667</v>
      </c>
      <c r="K30" s="16">
        <v>0.20566666666666666</v>
      </c>
      <c r="L30" s="17">
        <v>0.008333333333333333</v>
      </c>
      <c r="M30" s="17">
        <v>0.011</v>
      </c>
      <c r="N30" s="18">
        <v>99.90730062033334</v>
      </c>
      <c r="O30" s="3">
        <v>30</v>
      </c>
      <c r="P30" s="3">
        <v>110</v>
      </c>
    </row>
    <row r="31" spans="1:16" ht="12.75">
      <c r="A31" s="28" t="s">
        <v>685</v>
      </c>
      <c r="B31" s="43">
        <v>51.85841592685</v>
      </c>
      <c r="C31" s="15">
        <v>2.26</v>
      </c>
      <c r="D31" s="18">
        <v>14.277666666666667</v>
      </c>
      <c r="E31" s="18">
        <v>10.646589107666669</v>
      </c>
      <c r="F31" s="16">
        <v>0.18</v>
      </c>
      <c r="G31" s="16">
        <v>6.714333333333333</v>
      </c>
      <c r="H31" s="18">
        <v>11.037666666666667</v>
      </c>
      <c r="I31" s="16">
        <v>2.228400785333333</v>
      </c>
      <c r="J31" s="16">
        <v>0.34833333333333333</v>
      </c>
      <c r="K31" s="16">
        <v>0.20766666666666667</v>
      </c>
      <c r="L31" s="17">
        <v>0.0036666666666666666</v>
      </c>
      <c r="M31" s="17">
        <v>0.011666666666666667</v>
      </c>
      <c r="N31" s="18">
        <v>100.23003690966667</v>
      </c>
      <c r="O31" s="3">
        <v>10</v>
      </c>
      <c r="P31" s="3">
        <v>120</v>
      </c>
    </row>
    <row r="32" spans="1:16" ht="12.75">
      <c r="A32" s="28" t="s">
        <v>937</v>
      </c>
      <c r="B32" s="43">
        <v>51.994629402079994</v>
      </c>
      <c r="C32" s="15">
        <v>2.2433333333333336</v>
      </c>
      <c r="D32" s="18">
        <v>13.924</v>
      </c>
      <c r="E32" s="18">
        <v>11.226328919000002</v>
      </c>
      <c r="F32" s="16">
        <v>0.16966666666666663</v>
      </c>
      <c r="G32" s="16">
        <v>6.359666666666667</v>
      </c>
      <c r="H32" s="18">
        <v>10.921333333333335</v>
      </c>
      <c r="I32" s="16">
        <v>2.1939670813333336</v>
      </c>
      <c r="J32" s="16">
        <v>0.35333333333333333</v>
      </c>
      <c r="K32" s="16">
        <v>0.20133333333333334</v>
      </c>
      <c r="L32" s="17">
        <v>0.019333333333333334</v>
      </c>
      <c r="M32" s="17">
        <v>0.01</v>
      </c>
      <c r="N32" s="18">
        <v>100.05979354700001</v>
      </c>
      <c r="O32" s="3">
        <v>80</v>
      </c>
      <c r="P32" s="3">
        <v>100</v>
      </c>
    </row>
    <row r="33" spans="1:16" ht="12.75">
      <c r="A33" s="28" t="s">
        <v>938</v>
      </c>
      <c r="B33" s="43">
        <v>51.772004472830005</v>
      </c>
      <c r="C33" s="15">
        <v>2.172</v>
      </c>
      <c r="D33" s="18">
        <v>14.450333333333333</v>
      </c>
      <c r="E33" s="18">
        <v>10.296259662000002</v>
      </c>
      <c r="F33" s="16">
        <v>0.15766666666666665</v>
      </c>
      <c r="G33" s="16">
        <v>6.719666666666666</v>
      </c>
      <c r="H33" s="18">
        <v>11.043333333333331</v>
      </c>
      <c r="I33" s="16">
        <v>2.3168481426666667</v>
      </c>
      <c r="J33" s="16">
        <v>0.326</v>
      </c>
      <c r="K33" s="16">
        <v>0.20033333333333334</v>
      </c>
      <c r="L33" s="17">
        <v>0.012666666666666666</v>
      </c>
      <c r="M33" s="17">
        <v>0.004</v>
      </c>
      <c r="N33" s="18">
        <v>99.924625268</v>
      </c>
      <c r="O33" s="3">
        <v>50</v>
      </c>
      <c r="P33" s="3">
        <v>40</v>
      </c>
    </row>
    <row r="34" spans="1:16" ht="12.75">
      <c r="A34" s="28" t="s">
        <v>400</v>
      </c>
      <c r="B34" s="43">
        <v>52.01639717294001</v>
      </c>
      <c r="C34" s="15">
        <v>2.231333333333333</v>
      </c>
      <c r="D34" s="18">
        <v>14.106333333333334</v>
      </c>
      <c r="E34" s="18">
        <v>11.084920772666669</v>
      </c>
      <c r="F34" s="16">
        <v>0.15266666666666664</v>
      </c>
      <c r="G34" s="16">
        <v>6.177333333333333</v>
      </c>
      <c r="H34" s="18">
        <v>10.919333333333334</v>
      </c>
      <c r="I34" s="16">
        <v>2.2155725426666666</v>
      </c>
      <c r="J34" s="16">
        <v>0.33899999999999997</v>
      </c>
      <c r="K34" s="16">
        <v>0.18800000000000003</v>
      </c>
      <c r="L34" s="17">
        <v>0.018000000000000002</v>
      </c>
      <c r="M34" s="17">
        <v>0.005333333333333333</v>
      </c>
      <c r="N34" s="18">
        <v>99.90328965533334</v>
      </c>
      <c r="O34" s="3">
        <v>70</v>
      </c>
      <c r="P34" s="3">
        <v>50</v>
      </c>
    </row>
    <row r="35" spans="1:16" ht="12.75">
      <c r="A35" s="28" t="s">
        <v>401</v>
      </c>
      <c r="B35" s="43">
        <v>51.965605707600005</v>
      </c>
      <c r="C35" s="15">
        <v>2.2406666666666664</v>
      </c>
      <c r="D35" s="18">
        <v>14.021333333333333</v>
      </c>
      <c r="E35" s="18">
        <v>11.268314710666667</v>
      </c>
      <c r="F35" s="16">
        <v>0.17866666666666667</v>
      </c>
      <c r="G35" s="16">
        <v>6.237333333333333</v>
      </c>
      <c r="H35" s="18">
        <v>10.785333333333332</v>
      </c>
      <c r="I35" s="16">
        <v>2.3269757026666666</v>
      </c>
      <c r="J35" s="16">
        <v>0.35633333333333334</v>
      </c>
      <c r="K35" s="16">
        <v>0.19299999999999998</v>
      </c>
      <c r="L35" s="17">
        <v>0.023666666666666666</v>
      </c>
      <c r="M35" s="17">
        <v>0.005666666666666667</v>
      </c>
      <c r="N35" s="18">
        <v>100.04550068000003</v>
      </c>
      <c r="O35" s="3">
        <v>90</v>
      </c>
      <c r="P35" s="3">
        <v>60</v>
      </c>
    </row>
    <row r="36" spans="1:16" ht="12.75">
      <c r="A36" s="28" t="s">
        <v>402</v>
      </c>
      <c r="B36" s="43">
        <v>52.26243894660001</v>
      </c>
      <c r="C36" s="15">
        <v>2.297</v>
      </c>
      <c r="D36" s="18">
        <v>13.895666666666665</v>
      </c>
      <c r="E36" s="18">
        <v>11.138662586</v>
      </c>
      <c r="F36" s="16">
        <v>0.19699999999999998</v>
      </c>
      <c r="G36" s="16">
        <v>6.313</v>
      </c>
      <c r="H36" s="18">
        <v>10.770333333333333</v>
      </c>
      <c r="I36" s="16">
        <v>2.2726244639999997</v>
      </c>
      <c r="J36" s="16">
        <v>0.3373333333333333</v>
      </c>
      <c r="K36" s="16">
        <v>0.20633333333333334</v>
      </c>
      <c r="L36" s="17">
        <v>0.043333333333333335</v>
      </c>
      <c r="M36" s="17">
        <v>0.0016666666666666668</v>
      </c>
      <c r="N36" s="18">
        <v>100.16502631666667</v>
      </c>
      <c r="O36" s="3">
        <v>170</v>
      </c>
      <c r="P36" s="3">
        <v>20</v>
      </c>
    </row>
    <row r="37" spans="1:16" ht="12.75">
      <c r="A37" s="28" t="s">
        <v>713</v>
      </c>
      <c r="B37" s="43">
        <v>51.996278475630014</v>
      </c>
      <c r="C37" s="15">
        <v>2.162333333333333</v>
      </c>
      <c r="D37" s="18">
        <v>14.192333333333332</v>
      </c>
      <c r="E37" s="18">
        <v>11.037896686000002</v>
      </c>
      <c r="F37" s="16">
        <v>0.17866666666666667</v>
      </c>
      <c r="G37" s="16">
        <v>6.450666666666667</v>
      </c>
      <c r="H37" s="18">
        <v>10.937</v>
      </c>
      <c r="I37" s="16">
        <v>2.2466303933333336</v>
      </c>
      <c r="J37" s="16">
        <v>0.334</v>
      </c>
      <c r="K37" s="16">
        <v>0.185</v>
      </c>
      <c r="L37" s="17">
        <v>0.011</v>
      </c>
      <c r="M37" s="17">
        <v>0.006</v>
      </c>
      <c r="N37" s="18">
        <v>100.19302200933335</v>
      </c>
      <c r="O37" s="3">
        <v>40</v>
      </c>
      <c r="P37" s="3">
        <v>60</v>
      </c>
    </row>
    <row r="38" spans="1:16" ht="12.75">
      <c r="A38" s="28" t="s">
        <v>714</v>
      </c>
      <c r="B38" s="43">
        <v>52.34225410642</v>
      </c>
      <c r="C38" s="15">
        <v>2.0803333333333334</v>
      </c>
      <c r="D38" s="18">
        <v>14.235999999999999</v>
      </c>
      <c r="E38" s="18">
        <v>10.539441367333334</v>
      </c>
      <c r="F38" s="16">
        <v>0.19533333333333333</v>
      </c>
      <c r="G38" s="16">
        <v>6.773000000000001</v>
      </c>
      <c r="H38" s="18">
        <v>10.878333333333336</v>
      </c>
      <c r="I38" s="16">
        <v>2.188903301333333</v>
      </c>
      <c r="J38" s="16">
        <v>0.306</v>
      </c>
      <c r="K38" s="16">
        <v>0.19033333333333335</v>
      </c>
      <c r="L38" s="17">
        <v>0.0036666666666666666</v>
      </c>
      <c r="M38" s="17">
        <v>0.0003333333333333333</v>
      </c>
      <c r="N38" s="18">
        <v>100.205290622</v>
      </c>
      <c r="O38" s="3">
        <v>10</v>
      </c>
      <c r="P38" s="3">
        <v>0</v>
      </c>
    </row>
    <row r="39" spans="1:16" ht="12.75">
      <c r="A39" s="28" t="s">
        <v>715</v>
      </c>
      <c r="B39" s="43">
        <v>51.85742648272</v>
      </c>
      <c r="C39" s="15">
        <v>2.291</v>
      </c>
      <c r="D39" s="18">
        <v>13.941666666666665</v>
      </c>
      <c r="E39" s="18">
        <v>11.090630840333333</v>
      </c>
      <c r="F39" s="16">
        <v>0.14466666666666667</v>
      </c>
      <c r="G39" s="16">
        <v>6.505333333333333</v>
      </c>
      <c r="H39" s="18">
        <v>11.015666666666666</v>
      </c>
      <c r="I39" s="16">
        <v>2.277688244</v>
      </c>
      <c r="J39" s="16">
        <v>0.335</v>
      </c>
      <c r="K39" s="16">
        <v>0.22699999999999998</v>
      </c>
      <c r="L39" s="17">
        <v>0.03233333333333333</v>
      </c>
      <c r="M39" s="17">
        <v>0.013333333333333334</v>
      </c>
      <c r="N39" s="18">
        <v>100.15703433766664</v>
      </c>
      <c r="O39" s="3">
        <v>130</v>
      </c>
      <c r="P39" s="3">
        <v>130</v>
      </c>
    </row>
    <row r="40" spans="1:16" ht="12.75">
      <c r="A40" s="28" t="s">
        <v>280</v>
      </c>
      <c r="B40" s="43">
        <v>52.4834148023</v>
      </c>
      <c r="C40" s="15">
        <v>2.154666666666667</v>
      </c>
      <c r="D40" s="18">
        <v>14.474333333333334</v>
      </c>
      <c r="E40" s="18">
        <v>10.671108810000002</v>
      </c>
      <c r="F40" s="16">
        <v>0.168</v>
      </c>
      <c r="G40" s="16">
        <v>6.145</v>
      </c>
      <c r="H40" s="18">
        <v>10.830333333333334</v>
      </c>
      <c r="I40" s="16">
        <v>2.3026695586666666</v>
      </c>
      <c r="J40" s="16">
        <v>0.3</v>
      </c>
      <c r="K40" s="16">
        <v>0.20933333333333334</v>
      </c>
      <c r="L40" s="17">
        <v>0.006333333333333333</v>
      </c>
      <c r="M40" s="17">
        <v>0.010333333333333333</v>
      </c>
      <c r="N40" s="18">
        <v>100.21550033533333</v>
      </c>
      <c r="O40" s="3">
        <v>30</v>
      </c>
      <c r="P40" s="3">
        <v>100</v>
      </c>
    </row>
    <row r="41" spans="1:16" ht="12.75">
      <c r="A41" s="39"/>
      <c r="B41" s="90"/>
      <c r="C41" s="8"/>
      <c r="D41" s="7"/>
      <c r="E41" s="7"/>
      <c r="F41" s="8"/>
      <c r="G41" s="8"/>
      <c r="H41" s="7"/>
      <c r="I41" s="8"/>
      <c r="J41" s="8"/>
      <c r="K41" s="8"/>
      <c r="L41" s="19"/>
      <c r="M41" s="9"/>
      <c r="N41" s="7"/>
      <c r="O41" s="3"/>
      <c r="P41" s="3"/>
    </row>
    <row r="42" spans="1:16" ht="12.75">
      <c r="A42" s="49" t="s">
        <v>56</v>
      </c>
      <c r="B42" s="93"/>
      <c r="C42" s="21"/>
      <c r="D42" s="18"/>
      <c r="E42" s="18"/>
      <c r="F42" s="13"/>
      <c r="G42" s="13"/>
      <c r="H42" s="18"/>
      <c r="I42" s="13"/>
      <c r="J42" s="16"/>
      <c r="K42" s="16"/>
      <c r="L42" s="17"/>
      <c r="M42" s="17"/>
      <c r="N42" s="18"/>
      <c r="O42" s="3"/>
      <c r="P42" s="3"/>
    </row>
    <row r="43" spans="1:16" ht="12.75">
      <c r="A43" s="28" t="s">
        <v>523</v>
      </c>
      <c r="B43" s="43">
        <v>51.600048666666666</v>
      </c>
      <c r="C43" s="15">
        <v>2.4440000000000004</v>
      </c>
      <c r="D43" s="18">
        <v>13.993333333333334</v>
      </c>
      <c r="E43" s="18">
        <v>10.601244452666668</v>
      </c>
      <c r="F43" s="16">
        <v>0.126</v>
      </c>
      <c r="G43" s="16">
        <v>6.565</v>
      </c>
      <c r="H43" s="18">
        <v>11.037333333333335</v>
      </c>
      <c r="I43" s="16">
        <v>2.2685734399999995</v>
      </c>
      <c r="J43" s="16">
        <v>0.38033333333333336</v>
      </c>
      <c r="K43" s="16">
        <v>0.266</v>
      </c>
      <c r="L43" s="17">
        <v>0.044</v>
      </c>
      <c r="M43" s="17">
        <v>0.012</v>
      </c>
      <c r="N43" s="18">
        <v>99.75048455933334</v>
      </c>
      <c r="O43" s="3">
        <v>180</v>
      </c>
      <c r="P43" s="3">
        <v>120</v>
      </c>
    </row>
    <row r="44" spans="1:16" ht="12.75">
      <c r="A44" s="28" t="s">
        <v>524</v>
      </c>
      <c r="B44" s="43">
        <v>49.93219566666666</v>
      </c>
      <c r="C44" s="15">
        <v>3.2</v>
      </c>
      <c r="D44" s="18">
        <v>13.993</v>
      </c>
      <c r="E44" s="18">
        <v>11.798343344666668</v>
      </c>
      <c r="F44" s="16">
        <v>0.171</v>
      </c>
      <c r="G44" s="16">
        <v>5.956666666666667</v>
      </c>
      <c r="H44" s="18">
        <v>10.625</v>
      </c>
      <c r="I44" s="16">
        <v>2.5730754106666667</v>
      </c>
      <c r="J44" s="16">
        <v>0.6506666666666666</v>
      </c>
      <c r="K44" s="16">
        <v>0.36933333333333335</v>
      </c>
      <c r="L44" s="17">
        <v>0.043000000000000003</v>
      </c>
      <c r="M44" s="17">
        <v>0.017333333333333333</v>
      </c>
      <c r="N44" s="18">
        <v>99.72275208866665</v>
      </c>
      <c r="O44" s="3">
        <v>170</v>
      </c>
      <c r="P44" s="3">
        <v>170</v>
      </c>
    </row>
    <row r="45" spans="1:16" ht="12.75">
      <c r="A45" s="28" t="s">
        <v>525</v>
      </c>
      <c r="B45" s="43">
        <v>51.69022966666666</v>
      </c>
      <c r="C45" s="15">
        <v>3.439666666666667</v>
      </c>
      <c r="D45" s="18">
        <v>13.445</v>
      </c>
      <c r="E45" s="18">
        <v>11.766098256666666</v>
      </c>
      <c r="F45" s="16">
        <v>0.15433333333333332</v>
      </c>
      <c r="G45" s="16">
        <v>5.4863333333333335</v>
      </c>
      <c r="H45" s="18">
        <v>9.918333333333335</v>
      </c>
      <c r="I45" s="16">
        <v>2.596706384</v>
      </c>
      <c r="J45" s="16">
        <v>0.6156666666666667</v>
      </c>
      <c r="K45" s="16">
        <v>0.3873333333333333</v>
      </c>
      <c r="L45" s="17">
        <v>0.044333333333333336</v>
      </c>
      <c r="M45" s="17">
        <v>0.012666666666666666</v>
      </c>
      <c r="N45" s="18">
        <v>99.96913797399999</v>
      </c>
      <c r="O45" s="3">
        <v>180</v>
      </c>
      <c r="P45" s="3">
        <v>130</v>
      </c>
    </row>
    <row r="46" spans="1:16" ht="12.75">
      <c r="A46" s="28" t="s">
        <v>526</v>
      </c>
      <c r="B46" s="43">
        <v>51.37344</v>
      </c>
      <c r="C46" s="15">
        <v>3.0543333333333336</v>
      </c>
      <c r="D46" s="18">
        <v>13.950999999999999</v>
      </c>
      <c r="E46" s="18">
        <v>11.248833303333335</v>
      </c>
      <c r="F46" s="16">
        <v>0.164</v>
      </c>
      <c r="G46" s="16">
        <v>6.128333333333333</v>
      </c>
      <c r="H46" s="18">
        <v>10.72</v>
      </c>
      <c r="I46" s="16">
        <v>2.4481688373333337</v>
      </c>
      <c r="J46" s="16">
        <v>0.5526666666666668</v>
      </c>
      <c r="K46" s="16">
        <v>0.3466666666666667</v>
      </c>
      <c r="L46" s="17">
        <v>0.04533333333333334</v>
      </c>
      <c r="M46" s="17">
        <v>0.005333333333333333</v>
      </c>
      <c r="N46" s="18">
        <v>100.45400214066666</v>
      </c>
      <c r="O46" s="3">
        <v>180</v>
      </c>
      <c r="P46" s="3">
        <v>50</v>
      </c>
    </row>
    <row r="47" spans="1:16" ht="12.75">
      <c r="A47" s="28" t="s">
        <v>527</v>
      </c>
      <c r="B47" s="43">
        <v>47.06589333333334</v>
      </c>
      <c r="C47" s="15">
        <v>4.280666666666666</v>
      </c>
      <c r="D47" s="18">
        <v>13.287333333333335</v>
      </c>
      <c r="E47" s="18">
        <v>14.191869356</v>
      </c>
      <c r="F47" s="16">
        <v>0.18066666666666667</v>
      </c>
      <c r="G47" s="16">
        <v>5.508666666666667</v>
      </c>
      <c r="H47" s="18">
        <v>10.889333333333333</v>
      </c>
      <c r="I47" s="16">
        <v>2.9194379626666667</v>
      </c>
      <c r="J47" s="16">
        <v>0.7386666666666667</v>
      </c>
      <c r="K47" s="16">
        <v>0.4566666666666667</v>
      </c>
      <c r="L47" s="17">
        <v>0.04733333333333333</v>
      </c>
      <c r="M47" s="17">
        <v>0.014666666666666666</v>
      </c>
      <c r="N47" s="18">
        <v>99.94664065199999</v>
      </c>
      <c r="O47" s="3">
        <v>190</v>
      </c>
      <c r="P47" s="3">
        <v>150</v>
      </c>
    </row>
    <row r="48" spans="1:16" ht="12.75">
      <c r="A48" s="28" t="s">
        <v>622</v>
      </c>
      <c r="B48" s="43">
        <v>49.31645433333333</v>
      </c>
      <c r="C48" s="15">
        <v>3.5386666666666664</v>
      </c>
      <c r="D48" s="18">
        <v>13.1</v>
      </c>
      <c r="E48" s="18">
        <v>13.173461993333335</v>
      </c>
      <c r="F48" s="16">
        <v>0.18966666666666665</v>
      </c>
      <c r="G48" s="16">
        <v>5.918666666666667</v>
      </c>
      <c r="H48" s="18">
        <v>10.882666666666667</v>
      </c>
      <c r="I48" s="16">
        <v>2.418461328</v>
      </c>
      <c r="J48" s="16">
        <v>0.5893333333333333</v>
      </c>
      <c r="K48" s="16">
        <v>0.3496666666666666</v>
      </c>
      <c r="L48" s="17">
        <v>0.004</v>
      </c>
      <c r="M48" s="17">
        <v>0.01933333333333333</v>
      </c>
      <c r="N48" s="18">
        <v>99.92492332133332</v>
      </c>
      <c r="O48" s="3">
        <v>20</v>
      </c>
      <c r="P48" s="3">
        <v>190</v>
      </c>
    </row>
    <row r="49" spans="1:16" ht="12.75">
      <c r="A49" s="28" t="s">
        <v>623</v>
      </c>
      <c r="B49" s="43">
        <v>45.66693166666667</v>
      </c>
      <c r="C49" s="15">
        <v>4.412666666666667</v>
      </c>
      <c r="D49" s="18">
        <v>14.180666666666667</v>
      </c>
      <c r="E49" s="18">
        <v>13.51539428066667</v>
      </c>
      <c r="F49" s="16">
        <v>0.17066666666666666</v>
      </c>
      <c r="G49" s="16">
        <v>7.162333333333334</v>
      </c>
      <c r="H49" s="18">
        <v>11.022666666666666</v>
      </c>
      <c r="I49" s="16">
        <v>2.4211620106666665</v>
      </c>
      <c r="J49" s="16">
        <v>0.48266666666666663</v>
      </c>
      <c r="K49" s="16">
        <v>0.31033333333333335</v>
      </c>
      <c r="L49" s="17">
        <v>0.16733333333333333</v>
      </c>
      <c r="M49" s="17">
        <v>0.03466666666666667</v>
      </c>
      <c r="N49" s="18">
        <v>99.760222958</v>
      </c>
      <c r="O49" s="3">
        <v>670</v>
      </c>
      <c r="P49" s="3">
        <v>350</v>
      </c>
    </row>
    <row r="50" spans="1:16" ht="12.75">
      <c r="A50" s="28" t="s">
        <v>624</v>
      </c>
      <c r="B50" s="43">
        <v>50.925508</v>
      </c>
      <c r="C50" s="15">
        <v>2.579</v>
      </c>
      <c r="D50" s="18">
        <v>13.558666666666667</v>
      </c>
      <c r="E50" s="18">
        <v>10.873312382666668</v>
      </c>
      <c r="F50" s="16">
        <v>0.148</v>
      </c>
      <c r="G50" s="16">
        <v>7.433666666666667</v>
      </c>
      <c r="H50" s="18">
        <v>11.192</v>
      </c>
      <c r="I50" s="16">
        <v>2.2098335920000003</v>
      </c>
      <c r="J50" s="16">
        <v>0.4053333333333333</v>
      </c>
      <c r="K50" s="16">
        <v>0.245</v>
      </c>
      <c r="L50" s="17">
        <v>0.037333333333333336</v>
      </c>
      <c r="M50" s="17">
        <v>0.024333333333333332</v>
      </c>
      <c r="N50" s="18">
        <v>100.03281264133334</v>
      </c>
      <c r="O50" s="3">
        <v>150</v>
      </c>
      <c r="P50" s="3">
        <v>240</v>
      </c>
    </row>
    <row r="51" spans="1:16" ht="12.75">
      <c r="A51" s="28" t="s">
        <v>625</v>
      </c>
      <c r="B51" s="43">
        <v>51.99314533333334</v>
      </c>
      <c r="C51" s="15">
        <v>2.3463333333333334</v>
      </c>
      <c r="D51" s="18">
        <v>14.013</v>
      </c>
      <c r="E51" s="18">
        <v>10.708392193000002</v>
      </c>
      <c r="F51" s="16">
        <v>0.165</v>
      </c>
      <c r="G51" s="16">
        <v>6.308666666666667</v>
      </c>
      <c r="H51" s="18">
        <v>10.746666666666668</v>
      </c>
      <c r="I51" s="16">
        <v>2.316172972</v>
      </c>
      <c r="J51" s="16">
        <v>0.36933333333333335</v>
      </c>
      <c r="K51" s="16">
        <v>0.22233333333333336</v>
      </c>
      <c r="L51" s="17">
        <v>0.014666666666666666</v>
      </c>
      <c r="M51" s="17">
        <v>0.010333333333333332</v>
      </c>
      <c r="N51" s="18">
        <v>99.6612318316667</v>
      </c>
      <c r="O51" s="3">
        <v>60</v>
      </c>
      <c r="P51" s="3">
        <v>100</v>
      </c>
    </row>
    <row r="52" spans="1:16" ht="12.75">
      <c r="A52" s="28" t="s">
        <v>83</v>
      </c>
      <c r="B52" s="43">
        <v>52.17978366666666</v>
      </c>
      <c r="C52" s="15">
        <v>2.323</v>
      </c>
      <c r="D52" s="18">
        <v>13.895666666666665</v>
      </c>
      <c r="E52" s="18">
        <v>10.998597985000002</v>
      </c>
      <c r="F52" s="16">
        <v>0.158</v>
      </c>
      <c r="G52" s="16">
        <v>6.245</v>
      </c>
      <c r="H52" s="18">
        <v>10.683333333333332</v>
      </c>
      <c r="I52" s="16">
        <v>2.3546577</v>
      </c>
      <c r="J52" s="16">
        <v>0.3476666666666666</v>
      </c>
      <c r="K52" s="16">
        <v>0.24766666666666667</v>
      </c>
      <c r="L52" s="17">
        <v>0.0003333333333333333</v>
      </c>
      <c r="M52" s="17">
        <v>0.01</v>
      </c>
      <c r="N52" s="18">
        <v>99.90725568500001</v>
      </c>
      <c r="O52" s="3">
        <v>0</v>
      </c>
      <c r="P52" s="3">
        <v>100</v>
      </c>
    </row>
    <row r="53" spans="1:16" ht="12.75">
      <c r="A53" s="28" t="s">
        <v>354</v>
      </c>
      <c r="B53" s="43">
        <v>45.33263433333334</v>
      </c>
      <c r="C53" s="15">
        <v>4.406333333333333</v>
      </c>
      <c r="D53" s="18">
        <v>14.393</v>
      </c>
      <c r="E53" s="18">
        <v>14.134768679333334</v>
      </c>
      <c r="F53" s="16">
        <v>0.211</v>
      </c>
      <c r="G53" s="16">
        <v>5.754666666666666</v>
      </c>
      <c r="H53" s="18">
        <v>10.936666666666667</v>
      </c>
      <c r="I53" s="16">
        <v>3.147983233333333</v>
      </c>
      <c r="J53" s="16">
        <v>0.799</v>
      </c>
      <c r="K53" s="16">
        <v>0.533</v>
      </c>
      <c r="L53" s="17">
        <v>0.052</v>
      </c>
      <c r="M53" s="17">
        <v>0.023</v>
      </c>
      <c r="N53" s="18">
        <v>100.06075191266667</v>
      </c>
      <c r="O53" s="3">
        <v>210</v>
      </c>
      <c r="P53" s="3">
        <v>230</v>
      </c>
    </row>
    <row r="54" spans="1:16" ht="12.75">
      <c r="A54" s="28" t="s">
        <v>355</v>
      </c>
      <c r="B54" s="43">
        <v>47.926081333333336</v>
      </c>
      <c r="C54" s="15">
        <v>3.5723333333333334</v>
      </c>
      <c r="D54" s="18">
        <v>14.216333333333333</v>
      </c>
      <c r="E54" s="18">
        <v>12.239362100333333</v>
      </c>
      <c r="F54" s="16">
        <v>0.17666666666666667</v>
      </c>
      <c r="G54" s="16">
        <v>6.009</v>
      </c>
      <c r="H54" s="18">
        <v>11.428666666666667</v>
      </c>
      <c r="I54" s="16">
        <v>2.9133614266666665</v>
      </c>
      <c r="J54" s="16">
        <v>0.7546666666666667</v>
      </c>
      <c r="K54" s="16">
        <v>0.42133333333333334</v>
      </c>
      <c r="L54" s="17">
        <v>0.011333333333333334</v>
      </c>
      <c r="M54" s="17">
        <v>0.019666666666666666</v>
      </c>
      <c r="N54" s="18">
        <v>100.09305686033335</v>
      </c>
      <c r="O54" s="3">
        <v>50</v>
      </c>
      <c r="P54" s="3">
        <v>200</v>
      </c>
    </row>
    <row r="55" spans="1:16" ht="12.75">
      <c r="A55" s="28" t="s">
        <v>356</v>
      </c>
      <c r="B55" s="43">
        <v>52.234619</v>
      </c>
      <c r="C55" s="15">
        <v>2.3473333333333333</v>
      </c>
      <c r="D55" s="18">
        <v>14.09</v>
      </c>
      <c r="E55" s="18">
        <v>10.721155873666667</v>
      </c>
      <c r="F55" s="16">
        <v>0.1633333333333333</v>
      </c>
      <c r="G55" s="16">
        <v>6.367000000000001</v>
      </c>
      <c r="H55" s="18">
        <v>10.753333333333332</v>
      </c>
      <c r="I55" s="16">
        <v>2.336428092</v>
      </c>
      <c r="J55" s="16">
        <v>0.37233333333333335</v>
      </c>
      <c r="K55" s="16">
        <v>0.24566666666666667</v>
      </c>
      <c r="L55" s="17">
        <v>0.023333333333333334</v>
      </c>
      <c r="M55" s="17">
        <v>0.011666666666666665</v>
      </c>
      <c r="N55" s="18">
        <v>100.10558396566667</v>
      </c>
      <c r="O55" s="3">
        <v>90</v>
      </c>
      <c r="P55" s="3">
        <v>120</v>
      </c>
    </row>
    <row r="56" spans="1:16" ht="12.75">
      <c r="A56" s="28" t="s">
        <v>357</v>
      </c>
      <c r="B56" s="43">
        <v>52.256751333333334</v>
      </c>
      <c r="C56" s="15">
        <v>2.3219999999999996</v>
      </c>
      <c r="D56" s="18">
        <v>13.931666666666667</v>
      </c>
      <c r="E56" s="18">
        <v>10.828975386666668</v>
      </c>
      <c r="F56" s="16">
        <v>0.13699999999999998</v>
      </c>
      <c r="G56" s="16">
        <v>6.222999999999999</v>
      </c>
      <c r="H56" s="18">
        <v>10.683666666666667</v>
      </c>
      <c r="I56" s="16">
        <v>2.3306891413333335</v>
      </c>
      <c r="J56" s="16">
        <v>0.35033333333333333</v>
      </c>
      <c r="K56" s="16">
        <v>0.221</v>
      </c>
      <c r="L56" s="17">
        <v>0.008</v>
      </c>
      <c r="M56" s="17">
        <v>0.014333333333333332</v>
      </c>
      <c r="N56" s="18">
        <v>99.75966452800002</v>
      </c>
      <c r="O56" s="3">
        <v>30</v>
      </c>
      <c r="P56" s="3">
        <v>140</v>
      </c>
    </row>
    <row r="57" spans="1:16" ht="12.75">
      <c r="A57" s="28" t="s">
        <v>840</v>
      </c>
      <c r="B57" s="43">
        <v>52.28152633333334</v>
      </c>
      <c r="C57" s="15">
        <v>2.2580000000000005</v>
      </c>
      <c r="D57" s="18">
        <v>14.157333333333334</v>
      </c>
      <c r="E57" s="18">
        <v>10.678498309333335</v>
      </c>
      <c r="F57" s="16">
        <v>0.17166666666666666</v>
      </c>
      <c r="G57" s="16">
        <v>6.428999999999999</v>
      </c>
      <c r="H57" s="18">
        <v>10.691</v>
      </c>
      <c r="I57" s="16">
        <v>2.405633085333333</v>
      </c>
      <c r="J57" s="16">
        <v>0.3626666666666667</v>
      </c>
      <c r="K57" s="16">
        <v>0.2333333333333333</v>
      </c>
      <c r="L57" s="17">
        <v>0.014333333333333333</v>
      </c>
      <c r="M57" s="17">
        <v>0.011333333333333332</v>
      </c>
      <c r="N57" s="18">
        <v>100.14346472800003</v>
      </c>
      <c r="O57" s="3">
        <v>60</v>
      </c>
      <c r="P57" s="3">
        <v>110</v>
      </c>
    </row>
    <row r="58" spans="1:16" ht="12.75">
      <c r="A58" s="28" t="s">
        <v>841</v>
      </c>
      <c r="B58" s="43">
        <v>52.28945433333333</v>
      </c>
      <c r="C58" s="15">
        <v>2.2933333333333334</v>
      </c>
      <c r="D58" s="18">
        <v>13.938666666666668</v>
      </c>
      <c r="E58" s="18">
        <v>11.022445914666667</v>
      </c>
      <c r="F58" s="16">
        <v>0.18566666666666665</v>
      </c>
      <c r="G58" s="16">
        <v>6.245333333333334</v>
      </c>
      <c r="H58" s="18">
        <v>10.609666666666667</v>
      </c>
      <c r="I58" s="16">
        <v>2.3796390146666666</v>
      </c>
      <c r="J58" s="16">
        <v>0.3446666666666667</v>
      </c>
      <c r="K58" s="16">
        <v>0.23399999999999999</v>
      </c>
      <c r="L58" s="17">
        <v>0.009333333333333334</v>
      </c>
      <c r="M58" s="17">
        <v>0.019</v>
      </c>
      <c r="N58" s="18">
        <v>100.017751596</v>
      </c>
      <c r="O58" s="3">
        <v>40</v>
      </c>
      <c r="P58" s="3">
        <v>190</v>
      </c>
    </row>
    <row r="59" spans="1:16" ht="12.75">
      <c r="A59" s="28" t="s">
        <v>842</v>
      </c>
      <c r="B59" s="43">
        <v>44.85133866666667</v>
      </c>
      <c r="C59" s="15">
        <v>4.7876666666666665</v>
      </c>
      <c r="D59" s="18">
        <v>16.212666666666664</v>
      </c>
      <c r="E59" s="18">
        <v>12.538636823333334</v>
      </c>
      <c r="F59" s="16">
        <v>0.16366666666666665</v>
      </c>
      <c r="G59" s="16">
        <v>4.719666666666667</v>
      </c>
      <c r="H59" s="18">
        <v>9.880666666666668</v>
      </c>
      <c r="I59" s="16">
        <v>4.160401648</v>
      </c>
      <c r="J59" s="16">
        <v>1.2526666666666666</v>
      </c>
      <c r="K59" s="16">
        <v>0.7443333333333334</v>
      </c>
      <c r="L59" s="17">
        <v>0.255</v>
      </c>
      <c r="M59" s="17">
        <v>0.045</v>
      </c>
      <c r="N59" s="18">
        <v>99.71903847133335</v>
      </c>
      <c r="O59" s="3">
        <v>1020</v>
      </c>
      <c r="P59" s="3">
        <v>450</v>
      </c>
    </row>
    <row r="60" spans="1:16" ht="12.75">
      <c r="A60" s="28" t="s">
        <v>843</v>
      </c>
      <c r="B60" s="43">
        <v>44.496891000000005</v>
      </c>
      <c r="C60" s="15">
        <v>4.830333333333333</v>
      </c>
      <c r="D60" s="18">
        <v>16.186333333333334</v>
      </c>
      <c r="E60" s="18">
        <v>12.406633494333335</v>
      </c>
      <c r="F60" s="16">
        <v>0.16166666666666665</v>
      </c>
      <c r="G60" s="16">
        <v>4.679333333333333</v>
      </c>
      <c r="H60" s="18">
        <v>9.831666666666665</v>
      </c>
      <c r="I60" s="16">
        <v>4.071954290666667</v>
      </c>
      <c r="J60" s="16">
        <v>1.2436666666666667</v>
      </c>
      <c r="K60" s="16">
        <v>0.7583333333333333</v>
      </c>
      <c r="L60" s="17">
        <v>0.2603333333333333</v>
      </c>
      <c r="M60" s="17">
        <v>0.05033333333333334</v>
      </c>
      <c r="N60" s="18">
        <v>99.07092111833335</v>
      </c>
      <c r="O60" s="3">
        <v>1040</v>
      </c>
      <c r="P60" s="3">
        <v>500</v>
      </c>
    </row>
    <row r="61" spans="1:16" ht="12.75">
      <c r="A61" s="28" t="s">
        <v>844</v>
      </c>
      <c r="B61" s="43">
        <v>52.14807166666667</v>
      </c>
      <c r="C61" s="15">
        <v>2.292666666666667</v>
      </c>
      <c r="D61" s="18">
        <v>13.773333333333333</v>
      </c>
      <c r="E61" s="18">
        <v>11.417448242666667</v>
      </c>
      <c r="F61" s="16">
        <v>0.19366666666666665</v>
      </c>
      <c r="G61" s="16">
        <v>6.147666666666667</v>
      </c>
      <c r="H61" s="18">
        <v>10.787</v>
      </c>
      <c r="I61" s="16">
        <v>2.2678982693333336</v>
      </c>
      <c r="J61" s="16">
        <v>0.36866666666666664</v>
      </c>
      <c r="K61" s="16">
        <v>0.22533333333333336</v>
      </c>
      <c r="L61" s="17">
        <v>0.008333333333333333</v>
      </c>
      <c r="M61" s="17">
        <v>0.009333333333333334</v>
      </c>
      <c r="N61" s="18">
        <v>100.09534651200002</v>
      </c>
      <c r="O61" s="3">
        <v>30</v>
      </c>
      <c r="P61" s="3">
        <v>90</v>
      </c>
    </row>
    <row r="62" spans="1:16" ht="12.75">
      <c r="A62" s="28" t="s">
        <v>474</v>
      </c>
      <c r="B62" s="43">
        <v>51.01634966666666</v>
      </c>
      <c r="C62" s="15">
        <v>2.667666666666667</v>
      </c>
      <c r="D62" s="18">
        <v>13.551333333333332</v>
      </c>
      <c r="E62" s="18">
        <v>10.780607754666667</v>
      </c>
      <c r="F62" s="16">
        <v>0.15333333333333332</v>
      </c>
      <c r="G62" s="16">
        <v>7.434333333333334</v>
      </c>
      <c r="H62" s="18">
        <v>11.228333333333333</v>
      </c>
      <c r="I62" s="16">
        <v>2.2257001026666665</v>
      </c>
      <c r="J62" s="16">
        <v>0.4096666666666667</v>
      </c>
      <c r="K62" s="16">
        <v>0.264</v>
      </c>
      <c r="L62" s="17">
        <v>0.029333333333333333</v>
      </c>
      <c r="M62" s="17">
        <v>0.016333333333333335</v>
      </c>
      <c r="N62" s="18">
        <v>100.19464119066666</v>
      </c>
      <c r="O62" s="3">
        <v>120</v>
      </c>
      <c r="P62" s="3">
        <v>160</v>
      </c>
    </row>
    <row r="63" spans="1:16" ht="12.75">
      <c r="A63" s="28" t="s">
        <v>475</v>
      </c>
      <c r="B63" s="43">
        <v>52.20554966666667</v>
      </c>
      <c r="C63" s="15">
        <v>2.283</v>
      </c>
      <c r="D63" s="18">
        <v>13.97466666666667</v>
      </c>
      <c r="E63" s="18">
        <v>11.008338688666667</v>
      </c>
      <c r="F63" s="16">
        <v>0.16866666666666666</v>
      </c>
      <c r="G63" s="16">
        <v>6.267333333333333</v>
      </c>
      <c r="H63" s="18">
        <v>10.720333333333334</v>
      </c>
      <c r="I63" s="16">
        <v>2.322924678666667</v>
      </c>
      <c r="J63" s="16">
        <v>0.35033333333333333</v>
      </c>
      <c r="K63" s="16">
        <v>0.21766666666666667</v>
      </c>
      <c r="L63" s="17">
        <v>0.006333333333333333</v>
      </c>
      <c r="M63" s="17">
        <v>0.006</v>
      </c>
      <c r="N63" s="18">
        <v>99.99293003400001</v>
      </c>
      <c r="O63" s="3">
        <v>30</v>
      </c>
      <c r="P63" s="3">
        <v>60</v>
      </c>
    </row>
    <row r="64" spans="1:16" ht="12.75">
      <c r="A64" s="28" t="s">
        <v>476</v>
      </c>
      <c r="B64" s="43">
        <v>50.806918333333336</v>
      </c>
      <c r="C64" s="15">
        <v>2.8339999999999996</v>
      </c>
      <c r="D64" s="18">
        <v>13.454333333333333</v>
      </c>
      <c r="E64" s="18">
        <v>12.432496742</v>
      </c>
      <c r="F64" s="16">
        <v>0.149</v>
      </c>
      <c r="G64" s="16">
        <v>6.095</v>
      </c>
      <c r="H64" s="18">
        <v>10.883666666666668</v>
      </c>
      <c r="I64" s="16">
        <v>2.25844588</v>
      </c>
      <c r="J64" s="16">
        <v>0.45533333333333337</v>
      </c>
      <c r="K64" s="16">
        <v>0.226</v>
      </c>
      <c r="L64" s="17">
        <v>0.012</v>
      </c>
      <c r="M64" s="17">
        <v>0.006</v>
      </c>
      <c r="N64" s="18">
        <v>100.05660928866666</v>
      </c>
      <c r="O64" s="3">
        <v>50</v>
      </c>
      <c r="P64" s="3">
        <v>60</v>
      </c>
    </row>
    <row r="65" spans="1:16" ht="12.75">
      <c r="A65" s="28" t="s">
        <v>477</v>
      </c>
      <c r="B65" s="43">
        <v>45.161191333333335</v>
      </c>
      <c r="C65" s="15">
        <v>4.764</v>
      </c>
      <c r="D65" s="18">
        <v>13.899333333333333</v>
      </c>
      <c r="E65" s="18">
        <v>14.814602618</v>
      </c>
      <c r="F65" s="16">
        <v>0.19800000000000004</v>
      </c>
      <c r="G65" s="16">
        <v>5.536666666666666</v>
      </c>
      <c r="H65" s="18">
        <v>11.022</v>
      </c>
      <c r="I65" s="16">
        <v>3.1766779866666663</v>
      </c>
      <c r="J65" s="16">
        <v>0.8523333333333333</v>
      </c>
      <c r="K65" s="16">
        <v>0.49533333333333335</v>
      </c>
      <c r="L65" s="17">
        <v>0.04766666666666667</v>
      </c>
      <c r="M65" s="17">
        <v>0.018</v>
      </c>
      <c r="N65" s="18">
        <v>100.33028060466665</v>
      </c>
      <c r="O65" s="3">
        <v>190</v>
      </c>
      <c r="P65" s="3">
        <v>180</v>
      </c>
    </row>
    <row r="66" spans="1:16" ht="12.75">
      <c r="A66" s="28" t="s">
        <v>478</v>
      </c>
      <c r="B66" s="43">
        <v>48.24452266666667</v>
      </c>
      <c r="C66" s="15">
        <v>3.2703333333333333</v>
      </c>
      <c r="D66" s="18">
        <v>13.788666666666666</v>
      </c>
      <c r="E66" s="18">
        <v>12.532590869333333</v>
      </c>
      <c r="F66" s="16">
        <v>0.16933333333333334</v>
      </c>
      <c r="G66" s="16">
        <v>6.098333333333334</v>
      </c>
      <c r="H66" s="18">
        <v>11.532666666666666</v>
      </c>
      <c r="I66" s="16">
        <v>2.642280404</v>
      </c>
      <c r="J66" s="16">
        <v>0.6193333333333333</v>
      </c>
      <c r="K66" s="16">
        <v>0.31266666666666665</v>
      </c>
      <c r="L66" s="17">
        <v>0.04933333333333333</v>
      </c>
      <c r="M66" s="17">
        <v>0.02366666666666667</v>
      </c>
      <c r="N66" s="18">
        <v>99.64887127333334</v>
      </c>
      <c r="O66" s="3">
        <v>200</v>
      </c>
      <c r="P66" s="3">
        <v>240</v>
      </c>
    </row>
    <row r="67" spans="1:16" ht="12.75">
      <c r="A67" s="28" t="s">
        <v>479</v>
      </c>
      <c r="B67" s="43">
        <v>51.71665633333335</v>
      </c>
      <c r="C67" s="15">
        <v>2.5573333333333332</v>
      </c>
      <c r="D67" s="18">
        <v>13.988666666666667</v>
      </c>
      <c r="E67" s="18">
        <v>10.959971056666667</v>
      </c>
      <c r="F67" s="16">
        <v>0.18833333333333332</v>
      </c>
      <c r="G67" s="16">
        <v>6.151666666666666</v>
      </c>
      <c r="H67" s="18">
        <v>11</v>
      </c>
      <c r="I67" s="16">
        <v>2.4029324026666665</v>
      </c>
      <c r="J67" s="16">
        <v>0.4606666666666667</v>
      </c>
      <c r="K67" s="16">
        <v>0.26766666666666666</v>
      </c>
      <c r="L67" s="17">
        <v>0.008</v>
      </c>
      <c r="M67" s="17">
        <v>0.025666666666666667</v>
      </c>
      <c r="N67" s="18">
        <v>100.16357012600001</v>
      </c>
      <c r="O67" s="3">
        <v>30</v>
      </c>
      <c r="P67" s="3">
        <v>260</v>
      </c>
    </row>
    <row r="68" spans="1:16" ht="12.75">
      <c r="A68" s="28"/>
      <c r="B68" s="43"/>
      <c r="C68" s="15"/>
      <c r="D68" s="18"/>
      <c r="E68" s="18"/>
      <c r="F68" s="16"/>
      <c r="G68" s="16"/>
      <c r="H68" s="18"/>
      <c r="I68" s="16"/>
      <c r="J68" s="16"/>
      <c r="K68" s="16"/>
      <c r="L68" s="17"/>
      <c r="M68" s="17"/>
      <c r="N68" s="18"/>
      <c r="O68" s="3"/>
      <c r="P68" s="3"/>
    </row>
    <row r="69" spans="1:16" ht="12.75">
      <c r="A69" s="49" t="s">
        <v>57</v>
      </c>
      <c r="B69" s="93"/>
      <c r="C69" s="15"/>
      <c r="D69" s="18"/>
      <c r="E69" s="18"/>
      <c r="F69" s="16"/>
      <c r="G69" s="16"/>
      <c r="H69" s="18"/>
      <c r="I69" s="16"/>
      <c r="J69" s="16"/>
      <c r="K69" s="16"/>
      <c r="N69" s="18"/>
      <c r="O69" s="3"/>
      <c r="P69" s="3"/>
    </row>
    <row r="70" spans="1:16" ht="12.75">
      <c r="A70" s="28" t="s">
        <v>545</v>
      </c>
      <c r="B70" s="43">
        <v>52.1224378</v>
      </c>
      <c r="C70" s="15">
        <v>2.915</v>
      </c>
      <c r="D70" s="18">
        <v>13.8756</v>
      </c>
      <c r="E70" s="18">
        <v>10.609799999999998</v>
      </c>
      <c r="F70" s="16">
        <v>0.1686</v>
      </c>
      <c r="G70" s="16">
        <v>6.0286</v>
      </c>
      <c r="H70" s="18">
        <v>10.426</v>
      </c>
      <c r="I70" s="16">
        <v>2.5831999999999997</v>
      </c>
      <c r="J70" s="16">
        <v>0.578</v>
      </c>
      <c r="K70" s="16">
        <v>0.34359999999999996</v>
      </c>
      <c r="L70" s="17">
        <v>0.018000000000000002</v>
      </c>
      <c r="M70" s="17">
        <v>0.011</v>
      </c>
      <c r="N70" s="18">
        <v>100.15079999999999</v>
      </c>
      <c r="O70" s="3">
        <v>70</v>
      </c>
      <c r="P70" s="3">
        <v>110</v>
      </c>
    </row>
    <row r="71" spans="1:16" ht="12.75">
      <c r="A71" s="28" t="s">
        <v>546</v>
      </c>
      <c r="B71" s="43">
        <v>51.2761238</v>
      </c>
      <c r="C71" s="15">
        <v>3.2646</v>
      </c>
      <c r="D71" s="18">
        <v>13.2488</v>
      </c>
      <c r="E71" s="18">
        <v>12.5226</v>
      </c>
      <c r="F71" s="16">
        <v>0.18660000000000002</v>
      </c>
      <c r="G71" s="16">
        <v>5.5532</v>
      </c>
      <c r="H71" s="18">
        <v>10.0932</v>
      </c>
      <c r="I71" s="16">
        <v>2.5614</v>
      </c>
      <c r="J71" s="16">
        <v>0.5666</v>
      </c>
      <c r="K71" s="16">
        <v>0.34400000000000003</v>
      </c>
      <c r="L71" s="17">
        <v>0.0176</v>
      </c>
      <c r="M71" s="17">
        <v>0.009</v>
      </c>
      <c r="N71" s="18">
        <v>100.1074</v>
      </c>
      <c r="O71" s="3">
        <v>70</v>
      </c>
      <c r="P71" s="3">
        <v>90</v>
      </c>
    </row>
    <row r="72" spans="1:16" ht="12.75">
      <c r="A72" s="28" t="s">
        <v>547</v>
      </c>
      <c r="B72" s="43">
        <v>50.9845716</v>
      </c>
      <c r="C72" s="15">
        <v>2.6056</v>
      </c>
      <c r="D72" s="18">
        <v>13.9434</v>
      </c>
      <c r="E72" s="18">
        <v>11.092199999999998</v>
      </c>
      <c r="F72" s="16">
        <v>0.17099999999999999</v>
      </c>
      <c r="G72" s="16">
        <v>6.425200000000001</v>
      </c>
      <c r="H72" s="18">
        <v>11.130599999999998</v>
      </c>
      <c r="I72" s="16">
        <v>2.3261999999999996</v>
      </c>
      <c r="J72" s="16">
        <v>0.4664</v>
      </c>
      <c r="K72" s="16">
        <v>0.251</v>
      </c>
      <c r="L72" s="17">
        <v>0.0228</v>
      </c>
      <c r="M72" s="17">
        <v>0.0084</v>
      </c>
      <c r="N72" s="18">
        <v>99.8886</v>
      </c>
      <c r="O72" s="3">
        <v>90</v>
      </c>
      <c r="P72" s="3">
        <v>80</v>
      </c>
    </row>
    <row r="73" spans="1:16" ht="12.75">
      <c r="A73" s="28" t="s">
        <v>548</v>
      </c>
      <c r="B73" s="43">
        <v>51.965265200000005</v>
      </c>
      <c r="C73" s="15">
        <v>2.4158</v>
      </c>
      <c r="D73" s="18">
        <v>13.9826</v>
      </c>
      <c r="E73" s="18">
        <v>10.6156</v>
      </c>
      <c r="F73" s="16">
        <v>0.1678</v>
      </c>
      <c r="G73" s="16">
        <v>6.477199999999999</v>
      </c>
      <c r="H73" s="18">
        <v>11.0738</v>
      </c>
      <c r="I73" s="16">
        <v>2.3813999999999997</v>
      </c>
      <c r="J73" s="16">
        <v>0.38680000000000003</v>
      </c>
      <c r="K73" s="16">
        <v>0.22280000000000003</v>
      </c>
      <c r="L73" s="17">
        <v>0.033600000000000005</v>
      </c>
      <c r="M73" s="17">
        <v>0.011</v>
      </c>
      <c r="N73" s="18">
        <v>100.20340000000002</v>
      </c>
      <c r="O73" s="3">
        <v>130</v>
      </c>
      <c r="P73" s="3">
        <v>110</v>
      </c>
    </row>
    <row r="74" spans="1:16" ht="12.75">
      <c r="A74" s="28" t="s">
        <v>1042</v>
      </c>
      <c r="B74" s="43">
        <v>51.4196206</v>
      </c>
      <c r="C74" s="15">
        <v>2.403</v>
      </c>
      <c r="D74" s="18">
        <v>13.962799999999998</v>
      </c>
      <c r="E74" s="18">
        <v>11.047199999999998</v>
      </c>
      <c r="F74" s="16">
        <v>0.17860000000000004</v>
      </c>
      <c r="G74" s="16">
        <v>6.517</v>
      </c>
      <c r="H74" s="18">
        <v>11.2068</v>
      </c>
      <c r="I74" s="16">
        <v>2.3124</v>
      </c>
      <c r="J74" s="16">
        <v>0.4202</v>
      </c>
      <c r="K74" s="16">
        <v>0.24580000000000002</v>
      </c>
      <c r="L74" s="17">
        <v>0.021</v>
      </c>
      <c r="M74" s="17">
        <v>0.0054</v>
      </c>
      <c r="N74" s="18">
        <v>100.2058</v>
      </c>
      <c r="O74" s="3">
        <v>80</v>
      </c>
      <c r="P74" s="3">
        <v>50</v>
      </c>
    </row>
    <row r="75" spans="1:16" ht="12.75">
      <c r="A75" s="28" t="s">
        <v>1043</v>
      </c>
      <c r="B75" s="43">
        <v>51.1825734</v>
      </c>
      <c r="C75" s="15">
        <v>2.9386</v>
      </c>
      <c r="D75" s="18">
        <v>13.7454</v>
      </c>
      <c r="E75" s="18">
        <v>11.651</v>
      </c>
      <c r="F75" s="16">
        <v>0.165</v>
      </c>
      <c r="G75" s="16">
        <v>6.008799999999999</v>
      </c>
      <c r="H75" s="18">
        <v>10.6444</v>
      </c>
      <c r="I75" s="16">
        <v>2.4430000000000005</v>
      </c>
      <c r="J75" s="16">
        <v>0.5124000000000001</v>
      </c>
      <c r="K75" s="16">
        <v>0.2908</v>
      </c>
      <c r="L75" s="17">
        <v>0.017400000000000002</v>
      </c>
      <c r="M75" s="17">
        <v>0.0082</v>
      </c>
      <c r="N75" s="18">
        <v>100.07059999999998</v>
      </c>
      <c r="O75" s="3">
        <v>70</v>
      </c>
      <c r="P75" s="3">
        <v>80</v>
      </c>
    </row>
    <row r="76" spans="1:16" ht="12.75">
      <c r="A76" s="28" t="s">
        <v>1044</v>
      </c>
      <c r="B76" s="43">
        <v>50.83096659999999</v>
      </c>
      <c r="C76" s="15">
        <v>2.6938000000000004</v>
      </c>
      <c r="D76" s="18">
        <v>13.241999999999999</v>
      </c>
      <c r="E76" s="18">
        <v>10.838600000000001</v>
      </c>
      <c r="F76" s="16">
        <v>0.1612</v>
      </c>
      <c r="G76" s="16">
        <v>7.867</v>
      </c>
      <c r="H76" s="18">
        <v>10.7856</v>
      </c>
      <c r="I76" s="16">
        <v>2.2842</v>
      </c>
      <c r="J76" s="16">
        <v>0.46640000000000004</v>
      </c>
      <c r="K76" s="16">
        <v>0.27040000000000003</v>
      </c>
      <c r="L76" s="17">
        <v>0.0334</v>
      </c>
      <c r="M76" s="17">
        <v>0.006</v>
      </c>
      <c r="N76" s="18">
        <v>99.9398</v>
      </c>
      <c r="O76" s="3">
        <v>130</v>
      </c>
      <c r="P76" s="3">
        <v>60</v>
      </c>
    </row>
    <row r="77" spans="1:16" ht="12.75">
      <c r="A77" s="28" t="s">
        <v>1045</v>
      </c>
      <c r="B77" s="43">
        <v>51.34688119999999</v>
      </c>
      <c r="C77" s="15">
        <v>3.0225999999999997</v>
      </c>
      <c r="D77" s="18">
        <v>13.635</v>
      </c>
      <c r="E77" s="18">
        <v>11.625599999999999</v>
      </c>
      <c r="F77" s="16">
        <v>0.1638</v>
      </c>
      <c r="G77" s="16">
        <v>6.0374</v>
      </c>
      <c r="H77" s="18">
        <v>10.765599999999997</v>
      </c>
      <c r="I77" s="16">
        <v>2.3386</v>
      </c>
      <c r="J77" s="16">
        <v>0.4928</v>
      </c>
      <c r="K77" s="16">
        <v>0.293</v>
      </c>
      <c r="L77" s="17">
        <v>0.027200000000000002</v>
      </c>
      <c r="M77" s="17">
        <v>0.0126</v>
      </c>
      <c r="N77" s="18">
        <v>100.2246</v>
      </c>
      <c r="O77" s="3">
        <v>110</v>
      </c>
      <c r="P77" s="3">
        <v>130</v>
      </c>
    </row>
    <row r="78" spans="1:16" ht="12.75">
      <c r="A78" s="28" t="s">
        <v>1046</v>
      </c>
      <c r="B78" s="43">
        <v>51.050374</v>
      </c>
      <c r="C78" s="15">
        <v>2.632</v>
      </c>
      <c r="D78" s="18">
        <v>13.9232</v>
      </c>
      <c r="E78" s="18">
        <v>11.1372</v>
      </c>
      <c r="F78" s="16">
        <v>0.1758</v>
      </c>
      <c r="G78" s="16">
        <v>6.4126</v>
      </c>
      <c r="H78" s="18">
        <v>11.1158</v>
      </c>
      <c r="I78" s="16">
        <v>2.3208</v>
      </c>
      <c r="J78" s="16">
        <v>0.4710000000000001</v>
      </c>
      <c r="K78" s="16">
        <v>0.2484</v>
      </c>
      <c r="L78" s="17">
        <v>0.022799999999999997</v>
      </c>
      <c r="M78" s="17">
        <v>0.0104</v>
      </c>
      <c r="N78" s="18">
        <v>99.9818</v>
      </c>
      <c r="O78" s="3">
        <v>90</v>
      </c>
      <c r="P78" s="3">
        <v>100</v>
      </c>
    </row>
    <row r="79" spans="1:16" ht="12.75">
      <c r="A79" s="28" t="s">
        <v>1047</v>
      </c>
      <c r="B79" s="43">
        <v>51.051563200000004</v>
      </c>
      <c r="C79" s="15">
        <v>2.6414</v>
      </c>
      <c r="D79" s="18">
        <v>13.922</v>
      </c>
      <c r="E79" s="18">
        <v>11.235400000000002</v>
      </c>
      <c r="F79" s="16">
        <v>0.16620000000000001</v>
      </c>
      <c r="G79" s="16">
        <v>6.36</v>
      </c>
      <c r="H79" s="18">
        <v>11.1024</v>
      </c>
      <c r="I79" s="16">
        <v>2.3326</v>
      </c>
      <c r="J79" s="16">
        <v>0.46980000000000005</v>
      </c>
      <c r="K79" s="16">
        <v>0.2614</v>
      </c>
      <c r="L79" s="17">
        <v>0.019200000000000002</v>
      </c>
      <c r="M79" s="17">
        <v>0.0112</v>
      </c>
      <c r="N79" s="18">
        <v>100.0342</v>
      </c>
      <c r="O79" s="3">
        <v>80</v>
      </c>
      <c r="P79" s="3">
        <v>110</v>
      </c>
    </row>
    <row r="80" spans="1:16" ht="12.75">
      <c r="A80" s="28" t="s">
        <v>1048</v>
      </c>
      <c r="B80" s="43">
        <v>51.038481999999995</v>
      </c>
      <c r="C80" s="15">
        <v>2.6795999999999998</v>
      </c>
      <c r="D80" s="18">
        <v>13.7548</v>
      </c>
      <c r="E80" s="18">
        <v>11.116999999999999</v>
      </c>
      <c r="F80" s="16">
        <v>0.162</v>
      </c>
      <c r="G80" s="16">
        <v>6.515</v>
      </c>
      <c r="H80" s="18">
        <v>11.321200000000001</v>
      </c>
      <c r="I80" s="16">
        <v>2.2794</v>
      </c>
      <c r="J80" s="16">
        <v>0.45099999999999996</v>
      </c>
      <c r="K80" s="16">
        <v>0.26260000000000006</v>
      </c>
      <c r="L80" s="17">
        <v>0.015</v>
      </c>
      <c r="M80" s="17">
        <v>0.005</v>
      </c>
      <c r="N80" s="18">
        <v>100.06340000000002</v>
      </c>
      <c r="O80" s="3">
        <v>60</v>
      </c>
      <c r="P80" s="3">
        <v>50</v>
      </c>
    </row>
    <row r="81" spans="1:16" ht="12.75">
      <c r="A81" s="28" t="s">
        <v>1049</v>
      </c>
      <c r="B81" s="43">
        <v>52.38426</v>
      </c>
      <c r="C81" s="15">
        <v>2.9257999999999997</v>
      </c>
      <c r="D81" s="18">
        <v>13.915600000000001</v>
      </c>
      <c r="E81" s="18">
        <v>10.396999999999998</v>
      </c>
      <c r="F81" s="16">
        <v>0.155</v>
      </c>
      <c r="G81" s="16">
        <v>5.9452</v>
      </c>
      <c r="H81" s="18">
        <v>10.3518</v>
      </c>
      <c r="I81" s="16">
        <v>2.615</v>
      </c>
      <c r="J81" s="16">
        <v>0.5896000000000001</v>
      </c>
      <c r="K81" s="16">
        <v>0.329</v>
      </c>
      <c r="L81" s="17">
        <v>0.0242</v>
      </c>
      <c r="M81" s="17">
        <v>0.0154</v>
      </c>
      <c r="N81" s="18">
        <v>100.1202</v>
      </c>
      <c r="O81" s="3">
        <v>100</v>
      </c>
      <c r="P81" s="3">
        <v>150</v>
      </c>
    </row>
    <row r="82" spans="1:16" ht="12.75">
      <c r="A82" s="28" t="s">
        <v>1050</v>
      </c>
      <c r="B82" s="43">
        <v>51.290195999999995</v>
      </c>
      <c r="C82" s="15">
        <v>2.7262</v>
      </c>
      <c r="D82" s="18">
        <v>13.994</v>
      </c>
      <c r="E82" s="18">
        <v>11.4118</v>
      </c>
      <c r="F82" s="16">
        <v>0.1824</v>
      </c>
      <c r="G82" s="16">
        <v>6.2796</v>
      </c>
      <c r="H82" s="18">
        <v>11.0344</v>
      </c>
      <c r="I82" s="16">
        <v>2.366</v>
      </c>
      <c r="J82" s="16">
        <v>0.495</v>
      </c>
      <c r="K82" s="16">
        <v>0.2704</v>
      </c>
      <c r="L82" s="17">
        <v>0.019799999999999998</v>
      </c>
      <c r="M82" s="17">
        <v>0.0068</v>
      </c>
      <c r="N82" s="18">
        <v>100.5408</v>
      </c>
      <c r="O82" s="3">
        <v>80</v>
      </c>
      <c r="P82" s="3">
        <v>70</v>
      </c>
    </row>
    <row r="83" spans="1:16" ht="12.75">
      <c r="A83" s="28" t="s">
        <v>1051</v>
      </c>
      <c r="B83" s="43">
        <v>51.19248339999999</v>
      </c>
      <c r="C83" s="15">
        <v>2.4530000000000003</v>
      </c>
      <c r="D83" s="18">
        <v>13.9178</v>
      </c>
      <c r="E83" s="18">
        <v>10.917599999999998</v>
      </c>
      <c r="F83" s="16">
        <v>0.1666</v>
      </c>
      <c r="G83" s="16">
        <v>6.5078000000000005</v>
      </c>
      <c r="H83" s="18">
        <v>11.252399999999998</v>
      </c>
      <c r="I83" s="16">
        <v>2.2878</v>
      </c>
      <c r="J83" s="16">
        <v>0.41579999999999995</v>
      </c>
      <c r="K83" s="16">
        <v>0.23700000000000002</v>
      </c>
      <c r="L83" s="17">
        <v>0.0274</v>
      </c>
      <c r="M83" s="17">
        <v>0.005</v>
      </c>
      <c r="N83" s="18">
        <v>99.8444</v>
      </c>
      <c r="O83" s="3">
        <v>110</v>
      </c>
      <c r="P83" s="3">
        <v>50</v>
      </c>
    </row>
    <row r="84" spans="1:16" ht="12.75">
      <c r="A84" s="28" t="s">
        <v>1052</v>
      </c>
      <c r="B84" s="43">
        <v>51.020644</v>
      </c>
      <c r="C84" s="15">
        <v>2.547</v>
      </c>
      <c r="D84" s="18">
        <v>13.863800000000001</v>
      </c>
      <c r="E84" s="18">
        <v>11.1356</v>
      </c>
      <c r="F84" s="16">
        <v>0.17679999999999998</v>
      </c>
      <c r="G84" s="16">
        <v>6.483</v>
      </c>
      <c r="H84" s="18">
        <v>11.2514</v>
      </c>
      <c r="I84" s="16">
        <v>2.2666</v>
      </c>
      <c r="J84" s="16">
        <v>0.3926</v>
      </c>
      <c r="K84" s="16">
        <v>0.2344</v>
      </c>
      <c r="L84" s="17">
        <v>0.038400000000000004</v>
      </c>
      <c r="M84" s="17">
        <v>0.0066</v>
      </c>
      <c r="N84" s="18">
        <v>99.8786</v>
      </c>
      <c r="O84" s="3">
        <v>150</v>
      </c>
      <c r="P84" s="3">
        <v>70</v>
      </c>
    </row>
    <row r="85" spans="1:16" ht="12.75">
      <c r="A85" s="28" t="s">
        <v>1053</v>
      </c>
      <c r="B85" s="43">
        <v>50.87635439999999</v>
      </c>
      <c r="C85" s="15">
        <v>2.7534</v>
      </c>
      <c r="D85" s="18">
        <v>13.6196</v>
      </c>
      <c r="E85" s="18">
        <v>11.8342</v>
      </c>
      <c r="F85" s="16">
        <v>0.18519999999999998</v>
      </c>
      <c r="G85" s="16">
        <v>6.4402</v>
      </c>
      <c r="H85" s="18">
        <v>11.158999999999999</v>
      </c>
      <c r="I85" s="16">
        <v>2.2518000000000002</v>
      </c>
      <c r="J85" s="16">
        <v>0.352</v>
      </c>
      <c r="K85" s="16">
        <v>0.235</v>
      </c>
      <c r="L85" s="17">
        <v>0.029599999999999998</v>
      </c>
      <c r="M85" s="17">
        <v>0.0088</v>
      </c>
      <c r="N85" s="18">
        <v>100.2052</v>
      </c>
      <c r="O85" s="3">
        <v>120</v>
      </c>
      <c r="P85" s="3">
        <v>90</v>
      </c>
    </row>
    <row r="86" spans="1:16" ht="12.75">
      <c r="A86" s="28" t="s">
        <v>726</v>
      </c>
      <c r="B86" s="43">
        <v>51.237276599999994</v>
      </c>
      <c r="C86" s="15">
        <v>2.691</v>
      </c>
      <c r="D86" s="18">
        <v>13.9552</v>
      </c>
      <c r="E86" s="18">
        <v>10.6188</v>
      </c>
      <c r="F86" s="16">
        <v>0.15</v>
      </c>
      <c r="G86" s="16">
        <v>6.553999999999999</v>
      </c>
      <c r="H86" s="18">
        <v>11.3254</v>
      </c>
      <c r="I86" s="16">
        <v>2.3196</v>
      </c>
      <c r="J86" s="16">
        <v>0.4298</v>
      </c>
      <c r="K86" s="16">
        <v>0.25660000000000005</v>
      </c>
      <c r="L86" s="17">
        <v>0.041</v>
      </c>
      <c r="M86" s="17">
        <v>0.0068</v>
      </c>
      <c r="N86" s="18">
        <v>100.04939999999999</v>
      </c>
      <c r="O86" s="3">
        <v>160</v>
      </c>
      <c r="P86" s="3">
        <v>70</v>
      </c>
    </row>
    <row r="87" spans="1:16" ht="12.75">
      <c r="A87" s="28" t="s">
        <v>727</v>
      </c>
      <c r="B87" s="43">
        <v>51.2995114</v>
      </c>
      <c r="C87" s="15">
        <v>2.9488</v>
      </c>
      <c r="D87" s="18">
        <v>13.500400000000003</v>
      </c>
      <c r="E87" s="18">
        <v>11.955400000000001</v>
      </c>
      <c r="F87" s="16">
        <v>0.1746</v>
      </c>
      <c r="G87" s="16">
        <v>5.916600000000001</v>
      </c>
      <c r="H87" s="18">
        <v>10.5442</v>
      </c>
      <c r="I87" s="16">
        <v>2.4433999999999996</v>
      </c>
      <c r="J87" s="16">
        <v>0.487</v>
      </c>
      <c r="K87" s="16">
        <v>0.2856</v>
      </c>
      <c r="L87" s="17">
        <v>0.0262</v>
      </c>
      <c r="M87" s="17">
        <v>0.0098</v>
      </c>
      <c r="N87" s="18">
        <v>100.0552</v>
      </c>
      <c r="O87" s="3">
        <v>100</v>
      </c>
      <c r="P87" s="3">
        <v>100</v>
      </c>
    </row>
    <row r="88" spans="1:16" ht="12.75">
      <c r="A88" s="28" t="s">
        <v>728</v>
      </c>
      <c r="B88" s="43">
        <v>51.40971060000001</v>
      </c>
      <c r="C88" s="15">
        <v>2.6152</v>
      </c>
      <c r="D88" s="18">
        <v>14.0138</v>
      </c>
      <c r="E88" s="18">
        <v>11.002599999999997</v>
      </c>
      <c r="F88" s="16">
        <v>0.17240000000000003</v>
      </c>
      <c r="G88" s="16">
        <v>6.3852</v>
      </c>
      <c r="H88" s="18">
        <v>11.1264</v>
      </c>
      <c r="I88" s="16">
        <v>2.3318000000000003</v>
      </c>
      <c r="J88" s="16">
        <v>0.41679999999999995</v>
      </c>
      <c r="K88" s="16">
        <v>0.2722</v>
      </c>
      <c r="L88" s="17">
        <v>0.0352</v>
      </c>
      <c r="M88" s="17">
        <v>0.006</v>
      </c>
      <c r="N88" s="18">
        <v>100.25280000000001</v>
      </c>
      <c r="O88" s="3">
        <v>140</v>
      </c>
      <c r="P88" s="3">
        <v>60</v>
      </c>
    </row>
    <row r="89" spans="1:16" ht="12.75">
      <c r="A89" s="28" t="s">
        <v>729</v>
      </c>
      <c r="B89" s="43">
        <v>51.5619282</v>
      </c>
      <c r="C89" s="15">
        <v>2.8432</v>
      </c>
      <c r="D89" s="18">
        <v>13.608</v>
      </c>
      <c r="E89" s="18">
        <v>11.7226</v>
      </c>
      <c r="F89" s="16">
        <v>0.1622</v>
      </c>
      <c r="G89" s="16">
        <v>5.924799999999999</v>
      </c>
      <c r="H89" s="18">
        <v>10.5154</v>
      </c>
      <c r="I89" s="16">
        <v>2.418</v>
      </c>
      <c r="J89" s="16">
        <v>0.4856</v>
      </c>
      <c r="K89" s="16">
        <v>0.3126</v>
      </c>
      <c r="L89" s="17">
        <v>0.0398</v>
      </c>
      <c r="M89" s="17">
        <v>0.012</v>
      </c>
      <c r="N89" s="18">
        <v>100.07180000000001</v>
      </c>
      <c r="O89" s="3">
        <v>160</v>
      </c>
      <c r="P89" s="3">
        <v>120</v>
      </c>
    </row>
    <row r="90" spans="1:16" ht="12.75">
      <c r="A90" s="28" t="s">
        <v>730</v>
      </c>
      <c r="B90" s="43">
        <v>50.944931600000004</v>
      </c>
      <c r="C90" s="15">
        <v>2.4154</v>
      </c>
      <c r="D90" s="18">
        <v>14.1642</v>
      </c>
      <c r="E90" s="18">
        <v>11.076</v>
      </c>
      <c r="F90" s="16">
        <v>0.1618</v>
      </c>
      <c r="G90" s="16">
        <v>6.669</v>
      </c>
      <c r="H90" s="18">
        <v>11.134599999999999</v>
      </c>
      <c r="I90" s="16">
        <v>2.311</v>
      </c>
      <c r="J90" s="16">
        <v>0.35379999999999995</v>
      </c>
      <c r="K90" s="16">
        <v>0.21159999999999995</v>
      </c>
      <c r="L90" s="17">
        <v>0.024399999999999998</v>
      </c>
      <c r="M90" s="17">
        <v>0.0058</v>
      </c>
      <c r="N90" s="18">
        <v>99.934</v>
      </c>
      <c r="O90" s="3">
        <v>100</v>
      </c>
      <c r="P90" s="3">
        <v>60</v>
      </c>
    </row>
    <row r="91" spans="1:16" ht="12.75">
      <c r="A91" s="28" t="s">
        <v>731</v>
      </c>
      <c r="B91" s="43">
        <v>51.222015199999994</v>
      </c>
      <c r="C91" s="15">
        <v>3.0482</v>
      </c>
      <c r="D91" s="18">
        <v>13.567599999999999</v>
      </c>
      <c r="E91" s="18">
        <v>11.6876</v>
      </c>
      <c r="F91" s="16">
        <v>0.159</v>
      </c>
      <c r="G91" s="16">
        <v>5.8759999999999994</v>
      </c>
      <c r="H91" s="18">
        <v>10.5894</v>
      </c>
      <c r="I91" s="16">
        <v>2.455</v>
      </c>
      <c r="J91" s="16">
        <v>0.497</v>
      </c>
      <c r="K91" s="16">
        <v>0.3142</v>
      </c>
      <c r="L91" s="17">
        <v>0.0298</v>
      </c>
      <c r="M91" s="17">
        <v>0.0134</v>
      </c>
      <c r="N91" s="18">
        <v>99.92159999999998</v>
      </c>
      <c r="O91" s="3">
        <v>120</v>
      </c>
      <c r="P91" s="3">
        <v>130</v>
      </c>
    </row>
    <row r="92" spans="1:16" ht="12.75">
      <c r="A92" s="28" t="s">
        <v>732</v>
      </c>
      <c r="B92" s="43">
        <v>51.0293648</v>
      </c>
      <c r="C92" s="15">
        <v>2.7178</v>
      </c>
      <c r="D92" s="18">
        <v>13.8516</v>
      </c>
      <c r="E92" s="18">
        <v>11.4966</v>
      </c>
      <c r="F92" s="16">
        <v>0.1638</v>
      </c>
      <c r="G92" s="16">
        <v>6.207599999999999</v>
      </c>
      <c r="H92" s="18">
        <v>11.0152</v>
      </c>
      <c r="I92" s="16">
        <v>2.3256</v>
      </c>
      <c r="J92" s="16">
        <v>0.48919999999999997</v>
      </c>
      <c r="K92" s="16">
        <v>0.263</v>
      </c>
      <c r="L92" s="17">
        <v>0.0128</v>
      </c>
      <c r="M92" s="17">
        <v>0.0072</v>
      </c>
      <c r="N92" s="18">
        <v>100.04159999999999</v>
      </c>
      <c r="O92" s="3">
        <v>50</v>
      </c>
      <c r="P92" s="3">
        <v>70</v>
      </c>
    </row>
    <row r="93" spans="1:16" ht="12.75">
      <c r="A93" s="28"/>
      <c r="B93" s="43"/>
      <c r="C93" s="15"/>
      <c r="D93" s="18"/>
      <c r="E93" s="18"/>
      <c r="F93" s="16"/>
      <c r="G93" s="16"/>
      <c r="H93" s="18"/>
      <c r="I93" s="16"/>
      <c r="J93" s="16"/>
      <c r="K93" s="16"/>
      <c r="L93" s="17"/>
      <c r="M93" s="17"/>
      <c r="N93" s="18"/>
      <c r="O93" s="3"/>
      <c r="P93" s="3"/>
    </row>
    <row r="94" spans="1:16" ht="12.75">
      <c r="A94" s="49" t="s">
        <v>58</v>
      </c>
      <c r="B94" s="93"/>
      <c r="C94" s="15"/>
      <c r="D94" s="18"/>
      <c r="E94" s="18"/>
      <c r="F94" s="16"/>
      <c r="G94" s="16"/>
      <c r="H94" s="18"/>
      <c r="I94" s="16"/>
      <c r="J94" s="16"/>
      <c r="K94" s="16"/>
      <c r="L94" s="17"/>
      <c r="M94" s="17"/>
      <c r="N94" s="18"/>
      <c r="O94" s="3"/>
      <c r="P94" s="3"/>
    </row>
    <row r="95" spans="1:16" ht="12.75">
      <c r="A95" s="28" t="s">
        <v>755</v>
      </c>
      <c r="B95" s="43">
        <v>44.66298260000001</v>
      </c>
      <c r="C95" s="15">
        <v>4.3352</v>
      </c>
      <c r="D95" s="18">
        <v>14.383</v>
      </c>
      <c r="E95" s="18">
        <v>13.237</v>
      </c>
      <c r="F95" s="16">
        <v>0.1688</v>
      </c>
      <c r="G95" s="16">
        <v>5.8954</v>
      </c>
      <c r="H95" s="18">
        <v>10.5518</v>
      </c>
      <c r="I95" s="16">
        <v>3.4726</v>
      </c>
      <c r="J95" s="16">
        <v>1.1086</v>
      </c>
      <c r="K95" s="16">
        <v>0.6266</v>
      </c>
      <c r="L95" s="17">
        <v>0.417</v>
      </c>
      <c r="M95" s="17">
        <v>0.0474</v>
      </c>
      <c r="N95" s="18">
        <v>99.30100000000002</v>
      </c>
      <c r="O95" s="3">
        <v>1670</v>
      </c>
      <c r="P95" s="3">
        <v>470</v>
      </c>
    </row>
    <row r="96" spans="1:16" ht="12.75">
      <c r="A96" s="28" t="s">
        <v>756</v>
      </c>
      <c r="B96" s="43">
        <v>46.104094800000006</v>
      </c>
      <c r="C96" s="15">
        <v>2.5768</v>
      </c>
      <c r="D96" s="18">
        <v>14.0434</v>
      </c>
      <c r="E96" s="18">
        <v>12.002</v>
      </c>
      <c r="F96" s="16">
        <v>0.166</v>
      </c>
      <c r="G96" s="16">
        <v>6.2264</v>
      </c>
      <c r="H96" s="18">
        <v>12.313999999999998</v>
      </c>
      <c r="I96" s="16">
        <v>2.95</v>
      </c>
      <c r="J96" s="16">
        <v>0.9076000000000001</v>
      </c>
      <c r="K96" s="16">
        <v>0.3118</v>
      </c>
      <c r="L96" s="17">
        <v>0.4668</v>
      </c>
      <c r="M96" s="17">
        <v>0.0576</v>
      </c>
      <c r="N96" s="18">
        <v>98.5324</v>
      </c>
      <c r="O96" s="3">
        <v>1870</v>
      </c>
      <c r="P96" s="3">
        <v>580</v>
      </c>
    </row>
    <row r="97" spans="1:16" ht="12.75">
      <c r="A97" s="28" t="s">
        <v>757</v>
      </c>
      <c r="B97" s="43">
        <v>51.283060799999994</v>
      </c>
      <c r="C97" s="15">
        <v>2.6716</v>
      </c>
      <c r="D97" s="18">
        <v>13.7922</v>
      </c>
      <c r="E97" s="18">
        <v>11.5928</v>
      </c>
      <c r="F97" s="16">
        <v>0.1854</v>
      </c>
      <c r="G97" s="16">
        <v>6.212000000000001</v>
      </c>
      <c r="H97" s="18">
        <v>10.9282</v>
      </c>
      <c r="I97" s="16">
        <v>2.415</v>
      </c>
      <c r="J97" s="16">
        <v>0.47379999999999994</v>
      </c>
      <c r="K97" s="16">
        <v>0.2716</v>
      </c>
      <c r="L97" s="17">
        <v>0.047200000000000006</v>
      </c>
      <c r="M97" s="17">
        <v>0.007</v>
      </c>
      <c r="N97" s="18">
        <v>100.34380000000002</v>
      </c>
      <c r="O97" s="3">
        <v>190</v>
      </c>
      <c r="P97" s="3">
        <v>70</v>
      </c>
    </row>
    <row r="98" spans="1:16" ht="12.75">
      <c r="A98" s="28" t="s">
        <v>758</v>
      </c>
      <c r="B98" s="43">
        <v>50.3400252</v>
      </c>
      <c r="C98" s="15">
        <v>3.0492</v>
      </c>
      <c r="D98" s="18">
        <v>13.416599999999999</v>
      </c>
      <c r="E98" s="18">
        <v>12.7178</v>
      </c>
      <c r="F98" s="16">
        <v>0.17919999999999997</v>
      </c>
      <c r="G98" s="16">
        <v>5.819599999999999</v>
      </c>
      <c r="H98" s="18">
        <v>10.9792</v>
      </c>
      <c r="I98" s="16">
        <v>2.3474</v>
      </c>
      <c r="J98" s="16">
        <v>0.5264000000000001</v>
      </c>
      <c r="K98" s="16">
        <v>0.298</v>
      </c>
      <c r="L98" s="17">
        <v>0.0558</v>
      </c>
      <c r="M98" s="17">
        <v>0.0192</v>
      </c>
      <c r="N98" s="18">
        <v>100.2012</v>
      </c>
      <c r="O98" s="3">
        <v>220</v>
      </c>
      <c r="P98" s="3">
        <v>190</v>
      </c>
    </row>
    <row r="99" spans="1:16" ht="12.75">
      <c r="A99" s="28" t="s">
        <v>1003</v>
      </c>
      <c r="B99" s="43">
        <v>46.3637368</v>
      </c>
      <c r="C99" s="15">
        <v>2.4762</v>
      </c>
      <c r="D99" s="18">
        <v>16.588</v>
      </c>
      <c r="E99" s="18">
        <v>11.5076</v>
      </c>
      <c r="F99" s="16">
        <v>0.3104</v>
      </c>
      <c r="G99" s="16">
        <v>3.5124000000000004</v>
      </c>
      <c r="H99" s="18">
        <v>7.4994</v>
      </c>
      <c r="I99" s="16">
        <v>7.456799999999999</v>
      </c>
      <c r="J99" s="16">
        <v>3.0536000000000003</v>
      </c>
      <c r="K99" s="16">
        <v>1.1834</v>
      </c>
      <c r="L99" s="17">
        <v>0.5680000000000001</v>
      </c>
      <c r="M99" s="17">
        <v>0.2104</v>
      </c>
      <c r="N99" s="18">
        <v>101.1034</v>
      </c>
      <c r="O99" s="3">
        <v>2270</v>
      </c>
      <c r="P99" s="3">
        <v>2100</v>
      </c>
    </row>
    <row r="100" spans="1:16" ht="12.75">
      <c r="A100" s="28" t="s">
        <v>1004</v>
      </c>
      <c r="B100" s="43">
        <v>46.291592</v>
      </c>
      <c r="C100" s="15">
        <v>2.4666</v>
      </c>
      <c r="D100" s="18">
        <v>16.642200000000003</v>
      </c>
      <c r="E100" s="18">
        <v>11.4756</v>
      </c>
      <c r="F100" s="16">
        <v>0.29</v>
      </c>
      <c r="G100" s="16">
        <v>3.5354</v>
      </c>
      <c r="H100" s="18">
        <v>7.6129999999999995</v>
      </c>
      <c r="I100" s="16">
        <v>7.7994</v>
      </c>
      <c r="J100" s="16">
        <v>3.0522</v>
      </c>
      <c r="K100" s="16">
        <v>1.1914</v>
      </c>
      <c r="L100" s="17">
        <v>0.5388</v>
      </c>
      <c r="M100" s="17">
        <v>0.2118</v>
      </c>
      <c r="N100" s="18">
        <v>101.48060000000001</v>
      </c>
      <c r="O100" s="3">
        <v>2160</v>
      </c>
      <c r="P100" s="3">
        <v>2120</v>
      </c>
    </row>
    <row r="101" spans="1:16" ht="12.75">
      <c r="A101" s="28" t="s">
        <v>1005</v>
      </c>
      <c r="B101" s="43">
        <v>51.370863400000005</v>
      </c>
      <c r="C101" s="15">
        <v>2.7161999999999997</v>
      </c>
      <c r="D101" s="18">
        <v>13.856399999999999</v>
      </c>
      <c r="E101" s="18">
        <v>11.527199999999999</v>
      </c>
      <c r="F101" s="16">
        <v>0.1602</v>
      </c>
      <c r="G101" s="16">
        <v>6.180400000000001</v>
      </c>
      <c r="H101" s="18">
        <v>10.982800000000001</v>
      </c>
      <c r="I101" s="16">
        <v>2.4396</v>
      </c>
      <c r="J101" s="16">
        <v>0.45940000000000003</v>
      </c>
      <c r="K101" s="16">
        <v>0.2842</v>
      </c>
      <c r="L101" s="17">
        <v>0.0354</v>
      </c>
      <c r="M101" s="17">
        <v>0.0088</v>
      </c>
      <c r="N101" s="18">
        <v>100.48600000000002</v>
      </c>
      <c r="O101" s="3">
        <v>140</v>
      </c>
      <c r="P101" s="3">
        <v>90</v>
      </c>
    </row>
    <row r="102" spans="1:16" ht="12.75">
      <c r="A102" s="28"/>
      <c r="B102" s="43"/>
      <c r="C102" s="15"/>
      <c r="D102" s="18"/>
      <c r="E102" s="18"/>
      <c r="F102" s="16"/>
      <c r="G102" s="16"/>
      <c r="H102" s="18"/>
      <c r="I102" s="16"/>
      <c r="J102" s="16"/>
      <c r="K102" s="16"/>
      <c r="L102" s="17"/>
      <c r="M102" s="17"/>
      <c r="N102" s="18"/>
      <c r="O102" s="3"/>
      <c r="P102" s="3"/>
    </row>
    <row r="103" spans="1:16" ht="12.75">
      <c r="A103" s="49" t="s">
        <v>59</v>
      </c>
      <c r="B103" s="93"/>
      <c r="C103" s="15"/>
      <c r="D103" s="18"/>
      <c r="E103" s="18"/>
      <c r="F103" s="16"/>
      <c r="G103" s="16"/>
      <c r="H103" s="18"/>
      <c r="I103" s="16"/>
      <c r="J103" s="16"/>
      <c r="K103" s="16"/>
      <c r="L103" s="17"/>
      <c r="M103" s="17"/>
      <c r="N103" s="18"/>
      <c r="O103" s="3"/>
      <c r="P103" s="3"/>
    </row>
    <row r="104" spans="1:16" ht="12.75">
      <c r="A104" s="28" t="s">
        <v>1006</v>
      </c>
      <c r="B104" s="43">
        <v>45.161521666666665</v>
      </c>
      <c r="C104" s="15">
        <v>4.341</v>
      </c>
      <c r="D104" s="18">
        <v>14.709000000000001</v>
      </c>
      <c r="E104" s="18">
        <v>13.909053063333333</v>
      </c>
      <c r="F104" s="16">
        <v>0.17566666666666664</v>
      </c>
      <c r="G104" s="16">
        <v>5.859666666666667</v>
      </c>
      <c r="H104" s="18">
        <v>10.832</v>
      </c>
      <c r="I104" s="16">
        <v>3.1756652306666666</v>
      </c>
      <c r="J104" s="16">
        <v>0.7916666666666666</v>
      </c>
      <c r="K104" s="16">
        <v>0.42766666666666664</v>
      </c>
      <c r="L104" s="17">
        <v>0.061</v>
      </c>
      <c r="M104" s="17">
        <v>0.019</v>
      </c>
      <c r="N104" s="18">
        <v>99.79305162733336</v>
      </c>
      <c r="O104" s="3">
        <v>240</v>
      </c>
      <c r="P104" s="3">
        <v>190</v>
      </c>
    </row>
    <row r="105" spans="1:16" ht="12.75">
      <c r="A105" s="28" t="s">
        <v>1007</v>
      </c>
      <c r="B105" s="43">
        <v>51.87653766666667</v>
      </c>
      <c r="C105" s="15">
        <v>2.22</v>
      </c>
      <c r="D105" s="18">
        <v>13.901333333333334</v>
      </c>
      <c r="E105" s="18">
        <v>10.834685454333334</v>
      </c>
      <c r="F105" s="16">
        <v>0.14733333333333334</v>
      </c>
      <c r="G105" s="16">
        <v>6.3613333333333335</v>
      </c>
      <c r="H105" s="18">
        <v>11.010666666666665</v>
      </c>
      <c r="I105" s="16">
        <v>2.2489934906666664</v>
      </c>
      <c r="J105" s="16">
        <v>0.34933333333333333</v>
      </c>
      <c r="K105" s="16">
        <v>0.20299999999999999</v>
      </c>
      <c r="L105" s="17">
        <v>0.012333333333333333</v>
      </c>
      <c r="M105" s="17">
        <v>0.004333333333333334</v>
      </c>
      <c r="N105" s="18">
        <v>99.62434561166667</v>
      </c>
      <c r="O105" s="3">
        <v>50</v>
      </c>
      <c r="P105" s="3">
        <v>40</v>
      </c>
    </row>
    <row r="106" spans="1:16" ht="12.75">
      <c r="A106" s="28" t="s">
        <v>1008</v>
      </c>
      <c r="B106" s="43">
        <v>50.856468333333325</v>
      </c>
      <c r="C106" s="15">
        <v>2.608</v>
      </c>
      <c r="D106" s="18">
        <v>13.720333333333334</v>
      </c>
      <c r="E106" s="18">
        <v>11.47589246466667</v>
      </c>
      <c r="F106" s="16">
        <v>0.1663333333333333</v>
      </c>
      <c r="G106" s="16">
        <v>6.354666666666667</v>
      </c>
      <c r="H106" s="18">
        <v>11.139000000000001</v>
      </c>
      <c r="I106" s="16">
        <v>2.301656802666667</v>
      </c>
      <c r="J106" s="16">
        <v>0.4403333333333333</v>
      </c>
      <c r="K106" s="16">
        <v>0.236</v>
      </c>
      <c r="L106" s="17">
        <v>0.027333333333333334</v>
      </c>
      <c r="M106" s="17">
        <v>0.014</v>
      </c>
      <c r="N106" s="18">
        <v>99.76054926733332</v>
      </c>
      <c r="O106" s="3">
        <v>110</v>
      </c>
      <c r="P106" s="3">
        <v>140</v>
      </c>
    </row>
    <row r="107" spans="1:16" ht="12.75">
      <c r="A107" s="28" t="s">
        <v>1009</v>
      </c>
      <c r="B107" s="43">
        <v>52.28284766666667</v>
      </c>
      <c r="C107" s="15">
        <v>2.382333333333333</v>
      </c>
      <c r="D107" s="18">
        <v>13.85</v>
      </c>
      <c r="E107" s="18">
        <v>10.964673465333334</v>
      </c>
      <c r="F107" s="16">
        <v>0.14100000000000001</v>
      </c>
      <c r="G107" s="16">
        <v>6.0856666666666674</v>
      </c>
      <c r="H107" s="18">
        <v>10.444666666666665</v>
      </c>
      <c r="I107" s="16">
        <v>2.4022572319999997</v>
      </c>
      <c r="J107" s="16">
        <v>0.3786666666666667</v>
      </c>
      <c r="K107" s="16">
        <v>0.25033333333333335</v>
      </c>
      <c r="L107" s="17">
        <v>0.028</v>
      </c>
      <c r="M107" s="17">
        <v>0.01333333333333333</v>
      </c>
      <c r="N107" s="18">
        <v>99.65726403066667</v>
      </c>
      <c r="O107" s="3">
        <v>110</v>
      </c>
      <c r="P107" s="3">
        <v>130</v>
      </c>
    </row>
    <row r="108" spans="1:16" ht="12.75">
      <c r="A108" s="28" t="s">
        <v>84</v>
      </c>
      <c r="B108" s="43">
        <v>52.253448000000006</v>
      </c>
      <c r="C108" s="15">
        <v>2.468666666666667</v>
      </c>
      <c r="D108" s="18">
        <v>13.801666666666668</v>
      </c>
      <c r="E108" s="18">
        <v>11.048645048666666</v>
      </c>
      <c r="F108" s="16">
        <v>0.17133333333333334</v>
      </c>
      <c r="G108" s="16">
        <v>6.176333333333333</v>
      </c>
      <c r="H108" s="18">
        <v>10.434666666666667</v>
      </c>
      <c r="I108" s="16">
        <v>2.4177861573333335</v>
      </c>
      <c r="J108" s="16">
        <v>0.37733333333333335</v>
      </c>
      <c r="K108" s="16">
        <v>0.23199999999999998</v>
      </c>
      <c r="L108" s="17">
        <v>0.01</v>
      </c>
      <c r="M108" s="17">
        <v>0.005</v>
      </c>
      <c r="N108" s="18">
        <v>99.85643120600002</v>
      </c>
      <c r="O108" s="3">
        <v>40</v>
      </c>
      <c r="P108" s="3">
        <v>50</v>
      </c>
    </row>
    <row r="109" spans="1:16" ht="12.75">
      <c r="A109" s="28" t="s">
        <v>439</v>
      </c>
      <c r="B109" s="43">
        <v>47.38268299999999</v>
      </c>
      <c r="C109" s="15">
        <v>3.97</v>
      </c>
      <c r="D109" s="18">
        <v>13.536999999999999</v>
      </c>
      <c r="E109" s="18">
        <v>12.792902777666667</v>
      </c>
      <c r="F109" s="16">
        <v>0.17333333333333334</v>
      </c>
      <c r="G109" s="16">
        <v>5.726333333333333</v>
      </c>
      <c r="H109" s="18">
        <v>11.198666666666666</v>
      </c>
      <c r="I109" s="16">
        <v>2.847194701333333</v>
      </c>
      <c r="J109" s="16">
        <v>0.8130000000000001</v>
      </c>
      <c r="K109" s="16">
        <v>0.43966666666666665</v>
      </c>
      <c r="L109" s="17">
        <v>0.028333333333333332</v>
      </c>
      <c r="M109" s="17">
        <v>0.018333333333333337</v>
      </c>
      <c r="N109" s="18">
        <v>99.311097479</v>
      </c>
      <c r="O109" s="3">
        <v>110</v>
      </c>
      <c r="P109" s="3">
        <v>180</v>
      </c>
    </row>
    <row r="110" spans="1:16" ht="12.75">
      <c r="A110" s="28" t="s">
        <v>440</v>
      </c>
      <c r="B110" s="43">
        <v>50.78974100000001</v>
      </c>
      <c r="C110" s="15">
        <v>2.733333333333333</v>
      </c>
      <c r="D110" s="18">
        <v>13.802</v>
      </c>
      <c r="E110" s="18">
        <v>11.353965725666667</v>
      </c>
      <c r="F110" s="16">
        <v>0.17533333333333334</v>
      </c>
      <c r="G110" s="16">
        <v>6.3053333333333335</v>
      </c>
      <c r="H110" s="18">
        <v>11.115333333333334</v>
      </c>
      <c r="I110" s="16">
        <v>2.294229925333333</v>
      </c>
      <c r="J110" s="16">
        <v>0.43766666666666665</v>
      </c>
      <c r="K110" s="16">
        <v>0.254</v>
      </c>
      <c r="L110" s="17">
        <v>0.03333333333333333</v>
      </c>
      <c r="M110" s="17">
        <v>0.012666666666666666</v>
      </c>
      <c r="N110" s="18">
        <v>99.72219565100004</v>
      </c>
      <c r="O110" s="3">
        <v>130</v>
      </c>
      <c r="P110" s="3">
        <v>130</v>
      </c>
    </row>
    <row r="111" spans="1:16" ht="12.75">
      <c r="A111" s="28" t="s">
        <v>441</v>
      </c>
      <c r="B111" s="43">
        <v>50.04219666666667</v>
      </c>
      <c r="C111" s="15">
        <v>2.435333333333333</v>
      </c>
      <c r="D111" s="18">
        <v>14.251666666666665</v>
      </c>
      <c r="E111" s="18">
        <v>10.472599987</v>
      </c>
      <c r="F111" s="16">
        <v>0.16466666666666666</v>
      </c>
      <c r="G111" s="16">
        <v>6.890999999999999</v>
      </c>
      <c r="H111" s="18">
        <v>12.168000000000001</v>
      </c>
      <c r="I111" s="16">
        <v>2.095392164</v>
      </c>
      <c r="J111" s="16">
        <v>0.431</v>
      </c>
      <c r="K111" s="16">
        <v>0.24266666666666667</v>
      </c>
      <c r="L111" s="17">
        <v>0.027333333333333334</v>
      </c>
      <c r="M111" s="17">
        <v>0.012333333333333333</v>
      </c>
      <c r="N111" s="18">
        <v>99.648992151</v>
      </c>
      <c r="O111" s="3">
        <v>110</v>
      </c>
      <c r="P111" s="3">
        <v>120</v>
      </c>
    </row>
    <row r="112" spans="1:16" ht="12.75">
      <c r="A112" s="28" t="s">
        <v>442</v>
      </c>
      <c r="B112" s="43">
        <v>49.13807433333333</v>
      </c>
      <c r="C112" s="15">
        <v>3.083</v>
      </c>
      <c r="D112" s="18">
        <v>14.171000000000001</v>
      </c>
      <c r="E112" s="18">
        <v>12.062350002666669</v>
      </c>
      <c r="F112" s="16">
        <v>0.16033333333333333</v>
      </c>
      <c r="G112" s="16">
        <v>5.573666666666667</v>
      </c>
      <c r="H112" s="18">
        <v>10.443</v>
      </c>
      <c r="I112" s="16">
        <v>2.437703692</v>
      </c>
      <c r="J112" s="16">
        <v>0.5556666666666666</v>
      </c>
      <c r="K112" s="16">
        <v>0.3176666666666667</v>
      </c>
      <c r="L112" s="17">
        <v>0.29133333333333333</v>
      </c>
      <c r="M112" s="17">
        <v>0.044333333333333336</v>
      </c>
      <c r="N112" s="18">
        <v>98.38872036133331</v>
      </c>
      <c r="O112" s="3">
        <v>1170</v>
      </c>
      <c r="P112" s="3">
        <v>440</v>
      </c>
    </row>
    <row r="113" spans="1:16" ht="12.75">
      <c r="A113" s="28" t="s">
        <v>443</v>
      </c>
      <c r="B113" s="43">
        <v>47.85208666666667</v>
      </c>
      <c r="C113" s="15">
        <v>3.6519999999999997</v>
      </c>
      <c r="D113" s="18">
        <v>14.198666666666666</v>
      </c>
      <c r="E113" s="18">
        <v>12.128183724000001</v>
      </c>
      <c r="F113" s="16">
        <v>0.19033333333333333</v>
      </c>
      <c r="G113" s="16">
        <v>5.9239999999999995</v>
      </c>
      <c r="H113" s="18">
        <v>11.096000000000002</v>
      </c>
      <c r="I113" s="16">
        <v>2.935979644</v>
      </c>
      <c r="J113" s="16">
        <v>0.803</v>
      </c>
      <c r="K113" s="16">
        <v>0.4506666666666667</v>
      </c>
      <c r="L113" s="17">
        <v>0.023333333333333334</v>
      </c>
      <c r="M113" s="17">
        <v>0.01933333333333333</v>
      </c>
      <c r="N113" s="18">
        <v>99.66549670133332</v>
      </c>
      <c r="O113" s="3">
        <v>90</v>
      </c>
      <c r="P113" s="3">
        <v>190</v>
      </c>
    </row>
    <row r="114" spans="1:16" ht="12.75">
      <c r="A114" s="28" t="s">
        <v>444</v>
      </c>
      <c r="B114" s="43">
        <v>52.210174333333335</v>
      </c>
      <c r="C114" s="15">
        <v>2.282</v>
      </c>
      <c r="D114" s="18">
        <v>13.934666666666667</v>
      </c>
      <c r="E114" s="18">
        <v>10.972398851000001</v>
      </c>
      <c r="F114" s="16">
        <v>0.152</v>
      </c>
      <c r="G114" s="16">
        <v>6.351999999999999</v>
      </c>
      <c r="H114" s="18">
        <v>10.89</v>
      </c>
      <c r="I114" s="16">
        <v>2.292879584</v>
      </c>
      <c r="J114" s="16">
        <v>0.3446666666666666</v>
      </c>
      <c r="K114" s="16">
        <v>0.21833333333333335</v>
      </c>
      <c r="L114" s="17">
        <v>0.003333333333333333</v>
      </c>
      <c r="M114" s="17">
        <v>0.013333333333333334</v>
      </c>
      <c r="N114" s="18">
        <v>100.12327843500003</v>
      </c>
      <c r="O114" s="3">
        <v>10</v>
      </c>
      <c r="P114" s="3">
        <v>130</v>
      </c>
    </row>
    <row r="115" spans="1:16" ht="12.75">
      <c r="A115" s="28" t="s">
        <v>445</v>
      </c>
      <c r="B115" s="43">
        <v>52.271616333333334</v>
      </c>
      <c r="C115" s="15">
        <v>2.3673333333333333</v>
      </c>
      <c r="D115" s="18">
        <v>13.878333333333332</v>
      </c>
      <c r="E115" s="18">
        <v>11.043606753666667</v>
      </c>
      <c r="F115" s="16">
        <v>0.17</v>
      </c>
      <c r="G115" s="16">
        <v>6.142666666666667</v>
      </c>
      <c r="H115" s="18">
        <v>10.458666666666666</v>
      </c>
      <c r="I115" s="16">
        <v>2.3806517706666663</v>
      </c>
      <c r="J115" s="16">
        <v>0.36133333333333334</v>
      </c>
      <c r="K115" s="16">
        <v>0.25766666666666665</v>
      </c>
      <c r="L115" s="17">
        <v>0.005</v>
      </c>
      <c r="M115" s="17">
        <v>0.008333333333333333</v>
      </c>
      <c r="N115" s="18">
        <v>99.80659185766667</v>
      </c>
      <c r="O115" s="3">
        <v>20</v>
      </c>
      <c r="P115" s="3">
        <v>80</v>
      </c>
    </row>
    <row r="116" spans="1:16" ht="12.75">
      <c r="A116" s="28" t="s">
        <v>446</v>
      </c>
      <c r="B116" s="43">
        <v>47.62911166666667</v>
      </c>
      <c r="C116" s="15">
        <v>3.5933333333333337</v>
      </c>
      <c r="D116" s="18">
        <v>14.224333333333334</v>
      </c>
      <c r="E116" s="18">
        <v>12.139939745666668</v>
      </c>
      <c r="F116" s="16">
        <v>0.13933333333333334</v>
      </c>
      <c r="G116" s="16">
        <v>5.908333333333334</v>
      </c>
      <c r="H116" s="18">
        <v>11.109666666666667</v>
      </c>
      <c r="I116" s="16">
        <v>2.925852084</v>
      </c>
      <c r="J116" s="16">
        <v>0.7963333333333334</v>
      </c>
      <c r="K116" s="16">
        <v>0.4586666666666666</v>
      </c>
      <c r="L116" s="17">
        <v>0.031</v>
      </c>
      <c r="M116" s="17">
        <v>0.019</v>
      </c>
      <c r="N116" s="18">
        <v>99.35745849633335</v>
      </c>
      <c r="O116" s="3">
        <v>120</v>
      </c>
      <c r="P116" s="3">
        <v>190</v>
      </c>
    </row>
    <row r="117" spans="1:16" ht="12.75">
      <c r="A117" s="28" t="s">
        <v>447</v>
      </c>
      <c r="B117" s="43">
        <v>52.45561200000001</v>
      </c>
      <c r="C117" s="15">
        <v>2.3663333333333334</v>
      </c>
      <c r="D117" s="18">
        <v>13.809666666666667</v>
      </c>
      <c r="E117" s="18">
        <v>10.942504967333335</v>
      </c>
      <c r="F117" s="16">
        <v>0.15766666666666665</v>
      </c>
      <c r="G117" s="16">
        <v>6.117999999999999</v>
      </c>
      <c r="H117" s="18">
        <v>10.507666666666667</v>
      </c>
      <c r="I117" s="16">
        <v>2.352632188</v>
      </c>
      <c r="J117" s="16">
        <v>0.37600000000000006</v>
      </c>
      <c r="K117" s="16">
        <v>0.26566666666666666</v>
      </c>
      <c r="L117" s="17">
        <v>0.007</v>
      </c>
      <c r="M117" s="17">
        <v>0.012333333333333335</v>
      </c>
      <c r="N117" s="18">
        <v>99.82813715533335</v>
      </c>
      <c r="O117" s="3">
        <v>30</v>
      </c>
      <c r="P117" s="3">
        <v>120</v>
      </c>
    </row>
    <row r="118" spans="1:16" ht="12.75">
      <c r="A118" s="28" t="s">
        <v>448</v>
      </c>
      <c r="B118" s="43">
        <v>52.341316666666664</v>
      </c>
      <c r="C118" s="15">
        <v>2.4273333333333333</v>
      </c>
      <c r="D118" s="18">
        <v>13.817</v>
      </c>
      <c r="E118" s="18">
        <v>11.11447877</v>
      </c>
      <c r="F118" s="16">
        <v>0.16966666666666666</v>
      </c>
      <c r="G118" s="16">
        <v>6.119333333333333</v>
      </c>
      <c r="H118" s="18">
        <v>10.471333333333332</v>
      </c>
      <c r="I118" s="16">
        <v>2.4366909359999998</v>
      </c>
      <c r="J118" s="16">
        <v>0.37833333333333335</v>
      </c>
      <c r="K118" s="16">
        <v>0.24633333333333332</v>
      </c>
      <c r="L118" s="17">
        <v>0.016666666666666666</v>
      </c>
      <c r="M118" s="17">
        <v>0.01</v>
      </c>
      <c r="N118" s="18">
        <v>99.99716970600002</v>
      </c>
      <c r="O118" s="3">
        <v>70</v>
      </c>
      <c r="P118" s="3">
        <v>100</v>
      </c>
    </row>
    <row r="119" spans="1:16" ht="12.75">
      <c r="A119" s="28" t="s">
        <v>449</v>
      </c>
      <c r="B119" s="43">
        <v>47.892057</v>
      </c>
      <c r="C119" s="15">
        <v>3.6793333333333336</v>
      </c>
      <c r="D119" s="18">
        <v>14.196</v>
      </c>
      <c r="E119" s="18">
        <v>12.150016335666669</v>
      </c>
      <c r="F119" s="16">
        <v>0.15033333333333332</v>
      </c>
      <c r="G119" s="16">
        <v>5.895333333333333</v>
      </c>
      <c r="H119" s="18">
        <v>10.994666666666665</v>
      </c>
      <c r="I119" s="16">
        <v>2.9565723493333333</v>
      </c>
      <c r="J119" s="16">
        <v>0.8033333333333333</v>
      </c>
      <c r="K119" s="16">
        <v>0.4423333333333333</v>
      </c>
      <c r="L119" s="17">
        <v>0.03166666666666667</v>
      </c>
      <c r="M119" s="17">
        <v>0.023</v>
      </c>
      <c r="N119" s="18">
        <v>99.5949220183333</v>
      </c>
      <c r="O119" s="3">
        <v>130</v>
      </c>
      <c r="P119" s="3">
        <v>230</v>
      </c>
    </row>
    <row r="120" spans="1:16" ht="12.75">
      <c r="A120" s="28" t="s">
        <v>450</v>
      </c>
      <c r="B120" s="43">
        <v>47.83887333333333</v>
      </c>
      <c r="C120" s="15">
        <v>3.6126666666666662</v>
      </c>
      <c r="D120" s="18">
        <v>14.213666666666667</v>
      </c>
      <c r="E120" s="18">
        <v>11.983080828</v>
      </c>
      <c r="F120" s="16">
        <v>0.159</v>
      </c>
      <c r="G120" s="16">
        <v>5.895333333333333</v>
      </c>
      <c r="H120" s="18">
        <v>11.083666666666666</v>
      </c>
      <c r="I120" s="16">
        <v>2.927202425333333</v>
      </c>
      <c r="J120" s="16">
        <v>0.794</v>
      </c>
      <c r="K120" s="16">
        <v>0.4643333333333333</v>
      </c>
      <c r="L120" s="17">
        <v>0.020666666666666667</v>
      </c>
      <c r="M120" s="17">
        <v>0.020666666666666667</v>
      </c>
      <c r="N120" s="18">
        <v>99.40628325333331</v>
      </c>
      <c r="O120" s="3">
        <v>80</v>
      </c>
      <c r="P120" s="3">
        <v>210</v>
      </c>
    </row>
    <row r="121" spans="1:16" ht="12.75">
      <c r="A121" s="28" t="s">
        <v>451</v>
      </c>
      <c r="B121" s="43">
        <v>52.23428866666666</v>
      </c>
      <c r="C121" s="15">
        <v>2.4316666666666666</v>
      </c>
      <c r="D121" s="18">
        <v>13.801333333333332</v>
      </c>
      <c r="E121" s="18">
        <v>11.067454683333333</v>
      </c>
      <c r="F121" s="16">
        <v>0.16033333333333333</v>
      </c>
      <c r="G121" s="16">
        <v>6.103666666666666</v>
      </c>
      <c r="H121" s="18">
        <v>10.406</v>
      </c>
      <c r="I121" s="16">
        <v>2.3985437933333333</v>
      </c>
      <c r="J121" s="16">
        <v>0.37399999999999994</v>
      </c>
      <c r="K121" s="16">
        <v>0.24233333333333332</v>
      </c>
      <c r="L121" s="17">
        <v>0.003</v>
      </c>
      <c r="M121" s="17">
        <v>0.007666666666666665</v>
      </c>
      <c r="N121" s="18">
        <v>99.69399847666666</v>
      </c>
      <c r="O121" s="3">
        <v>10</v>
      </c>
      <c r="P121" s="3">
        <v>80</v>
      </c>
    </row>
    <row r="122" spans="1:16" ht="12.75">
      <c r="A122" s="28" t="s">
        <v>452</v>
      </c>
      <c r="B122" s="43">
        <v>51.96341533333332</v>
      </c>
      <c r="C122" s="15">
        <v>2.2616666666666667</v>
      </c>
      <c r="D122" s="18">
        <v>14.103666666666667</v>
      </c>
      <c r="E122" s="18">
        <v>10.466889919333333</v>
      </c>
      <c r="F122" s="16">
        <v>0.15633333333333332</v>
      </c>
      <c r="G122" s="16">
        <v>6.543666666666667</v>
      </c>
      <c r="H122" s="18">
        <v>10.741333333333335</v>
      </c>
      <c r="I122" s="16">
        <v>2.318198484</v>
      </c>
      <c r="J122" s="16">
        <v>0.35333333333333333</v>
      </c>
      <c r="K122" s="16">
        <v>0.22</v>
      </c>
      <c r="L122" s="17">
        <v>0.004666666666666667</v>
      </c>
      <c r="M122" s="17">
        <v>0.013</v>
      </c>
      <c r="N122" s="18">
        <v>99.60042173666666</v>
      </c>
      <c r="O122" s="3">
        <v>20</v>
      </c>
      <c r="P122" s="3">
        <v>130</v>
      </c>
    </row>
    <row r="123" spans="1:16" ht="12.75">
      <c r="A123" s="28" t="s">
        <v>932</v>
      </c>
      <c r="B123" s="43">
        <v>47.692205333333334</v>
      </c>
      <c r="C123" s="15">
        <v>3.612</v>
      </c>
      <c r="D123" s="18">
        <v>14.140333333333333</v>
      </c>
      <c r="E123" s="18">
        <v>12.041189163666667</v>
      </c>
      <c r="F123" s="16">
        <v>0.156</v>
      </c>
      <c r="G123" s="16">
        <v>5.854333333333333</v>
      </c>
      <c r="H123" s="18">
        <v>11.042000000000002</v>
      </c>
      <c r="I123" s="16">
        <v>2.9775026399999995</v>
      </c>
      <c r="J123" s="16">
        <v>0.7973333333333334</v>
      </c>
      <c r="K123" s="16">
        <v>0.4423333333333333</v>
      </c>
      <c r="L123" s="17">
        <v>0.03633333333333333</v>
      </c>
      <c r="M123" s="17">
        <v>0.028333333333333332</v>
      </c>
      <c r="N123" s="18">
        <v>99.18835847033334</v>
      </c>
      <c r="O123" s="3">
        <v>150</v>
      </c>
      <c r="P123" s="3">
        <v>280</v>
      </c>
    </row>
    <row r="124" spans="1:16" ht="12.75">
      <c r="A124" s="28" t="s">
        <v>933</v>
      </c>
      <c r="B124" s="43">
        <v>52.34495033333333</v>
      </c>
      <c r="C124" s="15">
        <v>2.484</v>
      </c>
      <c r="D124" s="18">
        <v>13.762666666666666</v>
      </c>
      <c r="E124" s="18">
        <v>11.098020339666666</v>
      </c>
      <c r="F124" s="16">
        <v>0.15933333333333333</v>
      </c>
      <c r="G124" s="16">
        <v>6.115333333333333</v>
      </c>
      <c r="H124" s="18">
        <v>10.431666666666667</v>
      </c>
      <c r="I124" s="16">
        <v>2.3529697733333332</v>
      </c>
      <c r="J124" s="16">
        <v>0.36800000000000005</v>
      </c>
      <c r="K124" s="16">
        <v>0.26</v>
      </c>
      <c r="L124" s="17">
        <v>0.021</v>
      </c>
      <c r="M124" s="17">
        <v>0.012</v>
      </c>
      <c r="N124" s="18">
        <v>99.85232344633333</v>
      </c>
      <c r="O124" s="3">
        <v>80</v>
      </c>
      <c r="P124" s="3">
        <v>120</v>
      </c>
    </row>
    <row r="125" spans="1:16" ht="12.75">
      <c r="A125" s="28" t="s">
        <v>497</v>
      </c>
      <c r="B125" s="43">
        <v>49.923937333333335</v>
      </c>
      <c r="C125" s="15">
        <v>3.161</v>
      </c>
      <c r="D125" s="18">
        <v>13.926000000000002</v>
      </c>
      <c r="E125" s="18">
        <v>11.890712086333336</v>
      </c>
      <c r="F125" s="16">
        <v>0.17066666666666666</v>
      </c>
      <c r="G125" s="16">
        <v>5.927666666666667</v>
      </c>
      <c r="H125" s="18">
        <v>10.627</v>
      </c>
      <c r="I125" s="16">
        <v>2.5818526293333335</v>
      </c>
      <c r="J125" s="16">
        <v>0.66</v>
      </c>
      <c r="K125" s="16">
        <v>0.34400000000000003</v>
      </c>
      <c r="L125" s="17">
        <v>0.04533333333333334</v>
      </c>
      <c r="M125" s="17">
        <v>0.012666666666666666</v>
      </c>
      <c r="N125" s="18">
        <v>99.66623138233334</v>
      </c>
      <c r="O125" s="3">
        <v>180</v>
      </c>
      <c r="P125" s="3">
        <v>130</v>
      </c>
    </row>
    <row r="126" spans="1:16" ht="12.75">
      <c r="A126" s="28" t="s">
        <v>498</v>
      </c>
      <c r="B126" s="43">
        <v>52.37104666666667</v>
      </c>
      <c r="C126" s="15">
        <v>2.462</v>
      </c>
      <c r="D126" s="18">
        <v>13.702</v>
      </c>
      <c r="E126" s="18">
        <v>11.140677904</v>
      </c>
      <c r="F126" s="16">
        <v>0.15433333333333332</v>
      </c>
      <c r="G126" s="16">
        <v>6.139666666666667</v>
      </c>
      <c r="H126" s="18">
        <v>10.452333333333334</v>
      </c>
      <c r="I126" s="16">
        <v>2.4046203293333335</v>
      </c>
      <c r="J126" s="16">
        <v>0.37366666666666665</v>
      </c>
      <c r="K126" s="16">
        <v>0.2333333333333333</v>
      </c>
      <c r="L126" s="17">
        <v>0.026</v>
      </c>
      <c r="M126" s="17">
        <v>0.010666666666666666</v>
      </c>
      <c r="N126" s="18">
        <v>99.90929823333335</v>
      </c>
      <c r="O126" s="3">
        <v>100</v>
      </c>
      <c r="P126" s="3">
        <v>110</v>
      </c>
    </row>
    <row r="127" spans="1:16" ht="12.75">
      <c r="A127" s="28" t="s">
        <v>499</v>
      </c>
      <c r="B127" s="43">
        <v>52.15005366666666</v>
      </c>
      <c r="C127" s="15">
        <v>2.2183333333333333</v>
      </c>
      <c r="D127" s="18">
        <v>13.913666666666666</v>
      </c>
      <c r="E127" s="18">
        <v>11.058049866</v>
      </c>
      <c r="F127" s="16">
        <v>0.15066666666666664</v>
      </c>
      <c r="G127" s="16">
        <v>6.423666666666667</v>
      </c>
      <c r="H127" s="18">
        <v>10.826666666666668</v>
      </c>
      <c r="I127" s="16">
        <v>2.284777536</v>
      </c>
      <c r="J127" s="16">
        <v>0.34</v>
      </c>
      <c r="K127" s="16">
        <v>0.21066666666666667</v>
      </c>
      <c r="L127" s="17">
        <v>0.012666666666666666</v>
      </c>
      <c r="M127" s="17">
        <v>0.016</v>
      </c>
      <c r="N127" s="18">
        <v>100.05016073533332</v>
      </c>
      <c r="O127" s="3">
        <v>50</v>
      </c>
      <c r="P127" s="3">
        <v>160</v>
      </c>
    </row>
    <row r="128" spans="1:16" ht="12.75">
      <c r="A128" s="28" t="s">
        <v>500</v>
      </c>
      <c r="B128" s="43">
        <v>47.693857</v>
      </c>
      <c r="C128" s="15">
        <v>3.97</v>
      </c>
      <c r="D128" s="18">
        <v>13.500333333333332</v>
      </c>
      <c r="E128" s="18">
        <v>12.781146756</v>
      </c>
      <c r="F128" s="16">
        <v>0.17400000000000002</v>
      </c>
      <c r="G128" s="16">
        <v>5.692</v>
      </c>
      <c r="H128" s="18">
        <v>11.192999999999998</v>
      </c>
      <c r="I128" s="16">
        <v>2.8532712373333333</v>
      </c>
      <c r="J128" s="16">
        <v>0.8043333333333335</v>
      </c>
      <c r="K128" s="16">
        <v>0.4013333333333333</v>
      </c>
      <c r="L128" s="17">
        <v>0.031</v>
      </c>
      <c r="M128" s="17">
        <v>0.005666666666666667</v>
      </c>
      <c r="N128" s="18">
        <v>99.49641799333332</v>
      </c>
      <c r="O128" s="3">
        <v>120</v>
      </c>
      <c r="P128" s="3">
        <v>60</v>
      </c>
    </row>
    <row r="129" spans="1:16" ht="12.75">
      <c r="A129" s="28" t="s">
        <v>501</v>
      </c>
      <c r="B129" s="43">
        <v>52.070113000000006</v>
      </c>
      <c r="C129" s="15">
        <v>2.3303333333333334</v>
      </c>
      <c r="D129" s="18">
        <v>14.093333333333334</v>
      </c>
      <c r="E129" s="18">
        <v>10.944184399000001</v>
      </c>
      <c r="F129" s="16">
        <v>0.13033333333333333</v>
      </c>
      <c r="G129" s="16">
        <v>6.312666666666668</v>
      </c>
      <c r="H129" s="18">
        <v>10.393666666666666</v>
      </c>
      <c r="I129" s="16">
        <v>2.398206208</v>
      </c>
      <c r="J129" s="16">
        <v>0.37233333333333335</v>
      </c>
      <c r="K129" s="16">
        <v>0.237</v>
      </c>
      <c r="L129" s="17">
        <v>0.0026666666666666666</v>
      </c>
      <c r="M129" s="17">
        <v>0.005</v>
      </c>
      <c r="N129" s="18">
        <v>99.75505727366667</v>
      </c>
      <c r="O129" s="3">
        <v>10</v>
      </c>
      <c r="P129" s="3">
        <v>50</v>
      </c>
    </row>
    <row r="130" spans="1:16" ht="12.75">
      <c r="A130" s="28" t="s">
        <v>873</v>
      </c>
      <c r="B130" s="43">
        <v>52.09753066666666</v>
      </c>
      <c r="C130" s="15">
        <v>2.425333333333333</v>
      </c>
      <c r="D130" s="18">
        <v>13.758333333333335</v>
      </c>
      <c r="E130" s="18">
        <v>11.251856280333334</v>
      </c>
      <c r="F130" s="16">
        <v>0.169</v>
      </c>
      <c r="G130" s="16">
        <v>6.189333333333334</v>
      </c>
      <c r="H130" s="18">
        <v>10.473</v>
      </c>
      <c r="I130" s="16">
        <v>2.3671483573333334</v>
      </c>
      <c r="J130" s="16">
        <v>0.377</v>
      </c>
      <c r="K130" s="16">
        <v>0.2363333333333333</v>
      </c>
      <c r="L130" s="17">
        <v>0.023</v>
      </c>
      <c r="M130" s="17">
        <v>0.013666666666666669</v>
      </c>
      <c r="N130" s="18">
        <v>99.81800463766666</v>
      </c>
      <c r="O130" s="3">
        <v>90</v>
      </c>
      <c r="P130" s="3">
        <v>140</v>
      </c>
    </row>
    <row r="131" spans="1:16" ht="12.75">
      <c r="A131" s="28" t="s">
        <v>874</v>
      </c>
      <c r="B131" s="43">
        <v>45.10305266666667</v>
      </c>
      <c r="C131" s="15">
        <v>4.714666666666667</v>
      </c>
      <c r="D131" s="18">
        <v>13.698333333333332</v>
      </c>
      <c r="E131" s="18">
        <v>14.623483294333333</v>
      </c>
      <c r="F131" s="16">
        <v>0.17200000000000001</v>
      </c>
      <c r="G131" s="16">
        <v>5.548333333333333</v>
      </c>
      <c r="H131" s="18">
        <v>10.960666666666667</v>
      </c>
      <c r="I131" s="16">
        <v>3.125365016</v>
      </c>
      <c r="J131" s="16">
        <v>0.8303333333333333</v>
      </c>
      <c r="K131" s="16">
        <v>0.5343333333333333</v>
      </c>
      <c r="L131" s="17">
        <v>0.052333333333333336</v>
      </c>
      <c r="M131" s="17">
        <v>0.027</v>
      </c>
      <c r="N131" s="18">
        <v>99.72018164366666</v>
      </c>
      <c r="O131" s="3">
        <v>210</v>
      </c>
      <c r="P131" s="3">
        <v>270</v>
      </c>
    </row>
    <row r="132" spans="1:16" ht="12.75">
      <c r="A132" s="28"/>
      <c r="B132" s="43"/>
      <c r="C132" s="15"/>
      <c r="D132" s="18"/>
      <c r="E132" s="18"/>
      <c r="F132" s="16"/>
      <c r="G132" s="16"/>
      <c r="H132" s="18"/>
      <c r="I132" s="16"/>
      <c r="J132" s="16"/>
      <c r="K132" s="16"/>
      <c r="L132" s="17"/>
      <c r="M132" s="17"/>
      <c r="N132" s="18"/>
      <c r="O132" s="3"/>
      <c r="P132" s="3"/>
    </row>
    <row r="133" spans="1:16" ht="12.75">
      <c r="A133" s="49" t="s">
        <v>60</v>
      </c>
      <c r="B133" s="93"/>
      <c r="C133" s="15"/>
      <c r="D133" s="18"/>
      <c r="E133" s="18"/>
      <c r="F133" s="16"/>
      <c r="G133" s="16"/>
      <c r="H133" s="18"/>
      <c r="I133" s="16"/>
      <c r="J133" s="16"/>
      <c r="K133" s="16"/>
      <c r="L133" s="17"/>
      <c r="M133" s="17"/>
      <c r="N133" s="18"/>
      <c r="O133" s="3"/>
      <c r="P133" s="3"/>
    </row>
    <row r="134" spans="1:16" ht="12.75">
      <c r="A134" s="28" t="s">
        <v>303</v>
      </c>
      <c r="B134" s="43">
        <v>52.6496498</v>
      </c>
      <c r="C134" s="15">
        <v>2.567</v>
      </c>
      <c r="D134" s="18">
        <v>13.6916</v>
      </c>
      <c r="E134" s="18">
        <v>11.2984</v>
      </c>
      <c r="F134" s="16">
        <v>0.175</v>
      </c>
      <c r="G134" s="16">
        <v>6.0008</v>
      </c>
      <c r="H134" s="18">
        <v>10.3264</v>
      </c>
      <c r="I134" s="16">
        <v>2.4992</v>
      </c>
      <c r="J134" s="16">
        <v>0.41059999999999997</v>
      </c>
      <c r="K134" s="16">
        <v>0.2622</v>
      </c>
      <c r="L134" s="17">
        <v>0.0056</v>
      </c>
      <c r="M134" s="17">
        <v>0.0058</v>
      </c>
      <c r="N134" s="18">
        <v>100.369</v>
      </c>
      <c r="O134" s="3">
        <v>20</v>
      </c>
      <c r="P134" s="3">
        <v>60</v>
      </c>
    </row>
    <row r="135" spans="1:16" ht="12.75">
      <c r="A135" s="28" t="s">
        <v>304</v>
      </c>
      <c r="B135" s="43">
        <v>52.2294658</v>
      </c>
      <c r="C135" s="15">
        <v>2.2851999999999997</v>
      </c>
      <c r="D135" s="18">
        <v>13.6136</v>
      </c>
      <c r="E135" s="18">
        <v>11.768</v>
      </c>
      <c r="F135" s="16">
        <v>0.1524</v>
      </c>
      <c r="G135" s="16">
        <v>6.0528</v>
      </c>
      <c r="H135" s="18">
        <v>10.581</v>
      </c>
      <c r="I135" s="16">
        <v>2.2802</v>
      </c>
      <c r="J135" s="16">
        <v>0.3444</v>
      </c>
      <c r="K135" s="16">
        <v>0.21600000000000003</v>
      </c>
      <c r="L135" s="17">
        <v>0.011</v>
      </c>
      <c r="M135" s="17">
        <v>0.007</v>
      </c>
      <c r="N135" s="18">
        <v>100.0138</v>
      </c>
      <c r="O135" s="3">
        <v>40</v>
      </c>
      <c r="P135" s="3">
        <v>70</v>
      </c>
    </row>
    <row r="136" spans="1:16" ht="12.75">
      <c r="A136" s="28" t="s">
        <v>96</v>
      </c>
      <c r="B136" s="43">
        <v>44.5648736</v>
      </c>
      <c r="C136" s="15">
        <v>4.319799999999999</v>
      </c>
      <c r="D136" s="18">
        <v>14.2148</v>
      </c>
      <c r="E136" s="18">
        <v>13.187000000000001</v>
      </c>
      <c r="F136" s="16">
        <v>0.16720000000000002</v>
      </c>
      <c r="G136" s="16">
        <v>5.8706</v>
      </c>
      <c r="H136" s="18">
        <v>10.4958</v>
      </c>
      <c r="I136" s="16">
        <v>3.3648</v>
      </c>
      <c r="J136" s="16">
        <v>1.1228000000000002</v>
      </c>
      <c r="K136" s="16">
        <v>0.6262000000000001</v>
      </c>
      <c r="L136" s="17">
        <v>0.4438</v>
      </c>
      <c r="M136" s="17">
        <v>0.0442</v>
      </c>
      <c r="N136" s="18">
        <v>98.8164</v>
      </c>
      <c r="O136" s="3">
        <v>1780</v>
      </c>
      <c r="P136" s="3">
        <v>440</v>
      </c>
    </row>
    <row r="137" spans="1:16" ht="12.75">
      <c r="A137" s="28" t="s">
        <v>97</v>
      </c>
      <c r="B137" s="43">
        <v>50.98040940000001</v>
      </c>
      <c r="C137" s="15">
        <v>2.7234000000000003</v>
      </c>
      <c r="D137" s="18">
        <v>13.609399999999999</v>
      </c>
      <c r="E137" s="18">
        <v>11.8766</v>
      </c>
      <c r="F137" s="16">
        <v>0.157</v>
      </c>
      <c r="G137" s="16">
        <v>6.269799999999999</v>
      </c>
      <c r="H137" s="18">
        <v>11.076600000000001</v>
      </c>
      <c r="I137" s="16">
        <v>2.3072</v>
      </c>
      <c r="J137" s="16">
        <v>0.42299999999999993</v>
      </c>
      <c r="K137" s="16">
        <v>0.2486</v>
      </c>
      <c r="L137" s="17">
        <v>0.0446</v>
      </c>
      <c r="M137" s="17">
        <v>0.0034</v>
      </c>
      <c r="N137" s="18">
        <v>100.1824</v>
      </c>
      <c r="O137" s="3">
        <v>180</v>
      </c>
      <c r="P137" s="3">
        <v>30</v>
      </c>
    </row>
    <row r="138" spans="1:16" ht="12.75">
      <c r="A138" s="28" t="s">
        <v>98</v>
      </c>
      <c r="B138" s="43">
        <v>52.557685</v>
      </c>
      <c r="C138" s="15">
        <v>2.3478000000000003</v>
      </c>
      <c r="D138" s="18">
        <v>13.793000000000001</v>
      </c>
      <c r="E138" s="18">
        <v>11.356399999999999</v>
      </c>
      <c r="F138" s="16">
        <v>0.17</v>
      </c>
      <c r="G138" s="16">
        <v>6.156000000000001</v>
      </c>
      <c r="H138" s="18">
        <v>10.541599999999999</v>
      </c>
      <c r="I138" s="16">
        <v>2.4366</v>
      </c>
      <c r="J138" s="16">
        <v>0.3822</v>
      </c>
      <c r="K138" s="16">
        <v>0.2366</v>
      </c>
      <c r="L138" s="17">
        <v>0.0076</v>
      </c>
      <c r="M138" s="17">
        <v>0.0054</v>
      </c>
      <c r="N138" s="18">
        <v>100.4672</v>
      </c>
      <c r="O138" s="3">
        <v>30</v>
      </c>
      <c r="P138" s="3">
        <v>50</v>
      </c>
    </row>
    <row r="139" spans="2:16" ht="12.75">
      <c r="B139" s="81"/>
      <c r="O139" s="3"/>
      <c r="P139" s="3"/>
    </row>
    <row r="140" spans="1:16" ht="12.75">
      <c r="A140" s="51" t="s">
        <v>61</v>
      </c>
      <c r="B140" s="92"/>
      <c r="O140" s="3"/>
      <c r="P140" s="3"/>
    </row>
    <row r="141" spans="1:16" ht="12.75">
      <c r="A141" s="28" t="s">
        <v>471</v>
      </c>
      <c r="B141" s="43">
        <v>49.7032086</v>
      </c>
      <c r="C141" s="15">
        <v>3.0008</v>
      </c>
      <c r="D141" s="18">
        <v>14.116399999999999</v>
      </c>
      <c r="E141" s="18">
        <v>10.937000000000001</v>
      </c>
      <c r="F141" s="16">
        <v>0.14840000000000003</v>
      </c>
      <c r="G141" s="16">
        <v>6.7036</v>
      </c>
      <c r="H141" s="18">
        <v>11.5964</v>
      </c>
      <c r="I141" s="16">
        <v>2.5864000000000003</v>
      </c>
      <c r="J141" s="16">
        <v>0.6438</v>
      </c>
      <c r="K141" s="16">
        <v>0.32439999999999997</v>
      </c>
      <c r="L141" s="17">
        <v>0.004</v>
      </c>
      <c r="M141" s="17">
        <v>0.0172</v>
      </c>
      <c r="N141" s="18">
        <v>100.22900000000001</v>
      </c>
      <c r="O141" s="3">
        <v>20</v>
      </c>
      <c r="P141" s="3">
        <v>170</v>
      </c>
    </row>
    <row r="142" spans="1:16" ht="12.75">
      <c r="A142" s="28" t="s">
        <v>473</v>
      </c>
      <c r="B142" s="43">
        <v>51.5258558</v>
      </c>
      <c r="C142" s="15">
        <v>2.2806</v>
      </c>
      <c r="D142" s="18">
        <v>14.0404</v>
      </c>
      <c r="E142" s="18">
        <v>10.775</v>
      </c>
      <c r="F142" s="16">
        <v>0.163</v>
      </c>
      <c r="G142" s="16">
        <v>7.1068</v>
      </c>
      <c r="H142" s="18">
        <v>11.311800000000002</v>
      </c>
      <c r="I142" s="16">
        <v>2.215</v>
      </c>
      <c r="J142" s="16">
        <v>0.32820000000000005</v>
      </c>
      <c r="K142" s="16">
        <v>0.20260000000000003</v>
      </c>
      <c r="L142" s="17">
        <v>0.015200000000000002</v>
      </c>
      <c r="M142" s="17">
        <v>0.0084</v>
      </c>
      <c r="N142" s="18">
        <v>100.4388</v>
      </c>
      <c r="O142" s="3">
        <v>60</v>
      </c>
      <c r="P142" s="3">
        <v>80</v>
      </c>
    </row>
    <row r="143" spans="1:16" ht="12.75">
      <c r="A143" s="28" t="s">
        <v>689</v>
      </c>
      <c r="B143" s="43">
        <v>51.776777</v>
      </c>
      <c r="C143" s="15">
        <v>2.1666</v>
      </c>
      <c r="D143" s="18">
        <v>14.150200000000002</v>
      </c>
      <c r="E143" s="18">
        <v>11.0578</v>
      </c>
      <c r="F143" s="16">
        <v>0.1584</v>
      </c>
      <c r="G143" s="16">
        <v>6.4306</v>
      </c>
      <c r="H143" s="18">
        <v>11.195400000000001</v>
      </c>
      <c r="I143" s="16">
        <v>2.283</v>
      </c>
      <c r="J143" s="16">
        <v>0.3054</v>
      </c>
      <c r="K143" s="16">
        <v>0.1862</v>
      </c>
      <c r="L143" s="17">
        <v>0.024399999999999998</v>
      </c>
      <c r="M143" s="17">
        <v>0.0054</v>
      </c>
      <c r="N143" s="18">
        <v>100.2092</v>
      </c>
      <c r="O143" s="3">
        <v>100</v>
      </c>
      <c r="P143" s="3">
        <v>50</v>
      </c>
    </row>
    <row r="144" spans="1:16" ht="12.75">
      <c r="A144" s="28" t="s">
        <v>313</v>
      </c>
      <c r="B144" s="43">
        <v>52.44847679999999</v>
      </c>
      <c r="C144" s="15">
        <v>2.3484000000000003</v>
      </c>
      <c r="D144" s="18">
        <v>14.2346</v>
      </c>
      <c r="E144" s="18">
        <v>10.4024</v>
      </c>
      <c r="F144" s="16">
        <v>0.16040000000000001</v>
      </c>
      <c r="G144" s="16">
        <v>6.34</v>
      </c>
      <c r="H144" s="18">
        <v>10.7172</v>
      </c>
      <c r="I144" s="16">
        <v>2.3626</v>
      </c>
      <c r="J144" s="16">
        <v>0.4024000000000001</v>
      </c>
      <c r="K144" s="16">
        <v>0.23759999999999998</v>
      </c>
      <c r="L144" s="17">
        <v>0.012199999999999999</v>
      </c>
      <c r="M144" s="17">
        <v>0.0168</v>
      </c>
      <c r="N144" s="18">
        <v>100.1556</v>
      </c>
      <c r="O144" s="3">
        <v>50</v>
      </c>
      <c r="P144" s="3">
        <v>170</v>
      </c>
    </row>
    <row r="145" spans="1:16" ht="12.75">
      <c r="A145" s="57" t="s">
        <v>314</v>
      </c>
      <c r="B145" s="58">
        <v>50.8832914</v>
      </c>
      <c r="C145" s="59">
        <v>2.3991999999999996</v>
      </c>
      <c r="D145" s="46">
        <v>14.1584</v>
      </c>
      <c r="E145" s="46">
        <v>11.3238</v>
      </c>
      <c r="F145" s="47">
        <v>0.184</v>
      </c>
      <c r="G145" s="47">
        <v>6.3646</v>
      </c>
      <c r="H145" s="46">
        <v>11.3554</v>
      </c>
      <c r="I145" s="47">
        <v>2.3666</v>
      </c>
      <c r="J145" s="47">
        <v>0.4242</v>
      </c>
      <c r="K145" s="47">
        <v>0.2412</v>
      </c>
      <c r="L145" s="45">
        <v>0.014800000000000002</v>
      </c>
      <c r="M145" s="45">
        <v>0.0114</v>
      </c>
      <c r="N145" s="46">
        <v>100.18659999999998</v>
      </c>
      <c r="O145" s="65">
        <v>60</v>
      </c>
      <c r="P145" s="65">
        <v>110</v>
      </c>
    </row>
    <row r="146" spans="1:14" ht="12.75">
      <c r="A146" s="28"/>
      <c r="B146" s="28"/>
      <c r="C146" s="15"/>
      <c r="D146" s="18"/>
      <c r="E146" s="18"/>
      <c r="F146" s="16"/>
      <c r="G146" s="16"/>
      <c r="H146" s="18"/>
      <c r="I146" s="16"/>
      <c r="J146" s="16"/>
      <c r="K146" s="16"/>
      <c r="L146" s="17"/>
      <c r="M146" s="17"/>
      <c r="N146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48"/>
  <sheetViews>
    <sheetView tabSelected="1" workbookViewId="0" topLeftCell="A1">
      <pane xSplit="1" ySplit="1" topLeftCell="B10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055" sqref="E1055"/>
    </sheetView>
  </sheetViews>
  <sheetFormatPr defaultColWidth="11.00390625" defaultRowHeight="12"/>
  <cols>
    <col min="1" max="1" width="12.625" style="27" customWidth="1"/>
    <col min="2" max="2" width="7.00390625" style="27" customWidth="1"/>
    <col min="3" max="3" width="7.375" style="6" customWidth="1"/>
    <col min="4" max="5" width="7.375" style="11" customWidth="1"/>
    <col min="6" max="7" width="7.375" style="6" customWidth="1"/>
    <col min="8" max="8" width="7.375" style="11" customWidth="1"/>
    <col min="9" max="11" width="7.375" style="6" customWidth="1"/>
    <col min="12" max="13" width="7.375" style="9" customWidth="1"/>
    <col min="14" max="14" width="7.375" style="11" customWidth="1"/>
    <col min="15" max="16" width="7.00390625" style="0" customWidth="1"/>
  </cols>
  <sheetData>
    <row r="1" spans="1:16" s="12" customFormat="1" ht="16.5">
      <c r="A1" s="143" t="s">
        <v>1067</v>
      </c>
      <c r="B1" s="38" t="s">
        <v>1181</v>
      </c>
      <c r="C1" s="33" t="s">
        <v>1182</v>
      </c>
      <c r="D1" s="38" t="s">
        <v>103</v>
      </c>
      <c r="E1" s="38" t="s">
        <v>274</v>
      </c>
      <c r="F1" s="33" t="s">
        <v>275</v>
      </c>
      <c r="G1" s="33" t="s">
        <v>276</v>
      </c>
      <c r="H1" s="38" t="s">
        <v>136</v>
      </c>
      <c r="I1" s="33" t="s">
        <v>639</v>
      </c>
      <c r="J1" s="33" t="s">
        <v>897</v>
      </c>
      <c r="K1" s="33" t="s">
        <v>898</v>
      </c>
      <c r="L1" s="34" t="s">
        <v>899</v>
      </c>
      <c r="M1" s="34" t="s">
        <v>315</v>
      </c>
      <c r="N1" s="35" t="s">
        <v>759</v>
      </c>
      <c r="O1" s="36" t="s">
        <v>839</v>
      </c>
      <c r="P1" s="37" t="s">
        <v>470</v>
      </c>
    </row>
    <row r="2" spans="1:16" ht="12.75">
      <c r="A2" s="28" t="s">
        <v>363</v>
      </c>
      <c r="B2" s="67">
        <v>50.578658000000004</v>
      </c>
      <c r="C2" s="16">
        <v>2.2929999999999997</v>
      </c>
      <c r="D2" s="18">
        <v>13.858666666666666</v>
      </c>
      <c r="E2" s="18">
        <v>10.388333333333334</v>
      </c>
      <c r="F2" s="16">
        <v>0.1426666666666667</v>
      </c>
      <c r="G2" s="16">
        <v>7.421666666666667</v>
      </c>
      <c r="H2" s="18">
        <v>11.786000000000001</v>
      </c>
      <c r="I2" s="16">
        <v>2.180333333333333</v>
      </c>
      <c r="J2" s="16">
        <v>0.38133333333333336</v>
      </c>
      <c r="K2" s="16">
        <v>0.20066666666666666</v>
      </c>
      <c r="L2" s="17">
        <v>0.022000000000000002</v>
      </c>
      <c r="M2" s="17">
        <v>0.013666666666666667</v>
      </c>
      <c r="N2" s="18">
        <f>SUM(B2:M2)</f>
        <v>99.26699133333335</v>
      </c>
      <c r="O2">
        <v>90</v>
      </c>
      <c r="P2">
        <v>140</v>
      </c>
    </row>
    <row r="3" spans="1:16" ht="12.75">
      <c r="A3" s="28" t="s">
        <v>364</v>
      </c>
      <c r="B3" s="67">
        <v>50.804606</v>
      </c>
      <c r="C3" s="16">
        <v>2.228666666666667</v>
      </c>
      <c r="D3" s="18">
        <v>14.049</v>
      </c>
      <c r="E3" s="18">
        <v>10.631666666666668</v>
      </c>
      <c r="F3" s="16">
        <v>0.16633333333333333</v>
      </c>
      <c r="G3" s="16">
        <v>6.597666666666666</v>
      </c>
      <c r="H3" s="18">
        <v>11.559333333333333</v>
      </c>
      <c r="I3" s="16">
        <v>2.3103333333333333</v>
      </c>
      <c r="J3" s="16">
        <v>0.35833333333333334</v>
      </c>
      <c r="K3" s="16">
        <v>0.22</v>
      </c>
      <c r="L3" s="17">
        <v>0.03466666666666667</v>
      </c>
      <c r="M3" s="17">
        <v>0.016</v>
      </c>
      <c r="N3" s="18">
        <f>SUM(B3:M3)</f>
        <v>98.976606</v>
      </c>
      <c r="O3">
        <v>140</v>
      </c>
      <c r="P3">
        <v>160</v>
      </c>
    </row>
    <row r="4" spans="1:16" ht="12.75">
      <c r="A4" s="28" t="s">
        <v>365</v>
      </c>
      <c r="B4" s="67">
        <v>51.060614333333326</v>
      </c>
      <c r="C4" s="16">
        <v>2.2196666666666665</v>
      </c>
      <c r="D4" s="18">
        <v>14.147666666666666</v>
      </c>
      <c r="E4" s="18">
        <v>10.516666666666666</v>
      </c>
      <c r="F4" s="16">
        <v>0.155</v>
      </c>
      <c r="G4" s="16">
        <v>6.803</v>
      </c>
      <c r="H4" s="18">
        <v>11.469</v>
      </c>
      <c r="I4" s="16">
        <v>2.2913333333333337</v>
      </c>
      <c r="J4" s="16">
        <v>0.36833333333333335</v>
      </c>
      <c r="K4" s="16">
        <v>0.19200000000000003</v>
      </c>
      <c r="L4" s="17">
        <v>0.03233333333333333</v>
      </c>
      <c r="M4" s="17">
        <v>0.013333333333333334</v>
      </c>
      <c r="N4" s="18">
        <f aca="true" t="shared" si="0" ref="N4:N65">SUM(B4:M4)</f>
        <v>99.26894766666663</v>
      </c>
      <c r="O4">
        <v>130</v>
      </c>
      <c r="P4">
        <v>130</v>
      </c>
    </row>
    <row r="5" spans="1:16" ht="12.75">
      <c r="A5" s="28" t="s">
        <v>366</v>
      </c>
      <c r="B5" s="67">
        <v>51.23238766666667</v>
      </c>
      <c r="C5" s="16">
        <v>2.4916666666666667</v>
      </c>
      <c r="D5" s="18">
        <v>13.917666666666667</v>
      </c>
      <c r="E5" s="18">
        <v>10.922666666666666</v>
      </c>
      <c r="F5" s="16">
        <v>0.16633333333333333</v>
      </c>
      <c r="G5" s="16">
        <v>6.287333333333333</v>
      </c>
      <c r="H5" s="18">
        <v>11.049000000000001</v>
      </c>
      <c r="I5" s="16">
        <v>2.367666666666667</v>
      </c>
      <c r="J5" s="16">
        <v>0.39766666666666667</v>
      </c>
      <c r="K5" s="16">
        <v>0.25433333333333336</v>
      </c>
      <c r="L5" s="17">
        <v>0.029333333333333333</v>
      </c>
      <c r="M5" s="17">
        <v>0.013</v>
      </c>
      <c r="N5" s="18">
        <f t="shared" si="0"/>
        <v>99.12905433333334</v>
      </c>
      <c r="O5">
        <v>120</v>
      </c>
      <c r="P5">
        <v>130</v>
      </c>
    </row>
    <row r="6" spans="1:16" ht="12.75">
      <c r="A6" s="28" t="s">
        <v>367</v>
      </c>
      <c r="B6" s="67">
        <v>51.11677099999999</v>
      </c>
      <c r="C6" s="16">
        <v>2.3683333333333336</v>
      </c>
      <c r="D6" s="18">
        <v>13.939333333333332</v>
      </c>
      <c r="E6" s="18">
        <v>10.965666666666666</v>
      </c>
      <c r="F6" s="16">
        <v>0.158</v>
      </c>
      <c r="G6" s="16">
        <v>7.051333333333333</v>
      </c>
      <c r="H6" s="18">
        <v>11.054</v>
      </c>
      <c r="I6" s="16">
        <v>2.3219999999999996</v>
      </c>
      <c r="J6" s="16">
        <v>0.36400000000000005</v>
      </c>
      <c r="K6" s="16">
        <v>0.21366666666666667</v>
      </c>
      <c r="L6" s="17">
        <v>0.029333333333333333</v>
      </c>
      <c r="M6" s="17">
        <v>0.013333333333333334</v>
      </c>
      <c r="N6" s="18">
        <f t="shared" si="0"/>
        <v>99.595771</v>
      </c>
      <c r="O6">
        <v>120</v>
      </c>
      <c r="P6">
        <v>130</v>
      </c>
    </row>
    <row r="7" spans="1:16" ht="12.75">
      <c r="A7" s="28" t="s">
        <v>577</v>
      </c>
      <c r="B7" s="67">
        <v>51.11677099999999</v>
      </c>
      <c r="C7" s="16">
        <v>2.372</v>
      </c>
      <c r="D7" s="18">
        <v>13.883000000000001</v>
      </c>
      <c r="E7" s="18">
        <v>11.055333333333332</v>
      </c>
      <c r="F7" s="16">
        <v>0.16133333333333333</v>
      </c>
      <c r="G7" s="16">
        <v>6.486666666666667</v>
      </c>
      <c r="H7" s="18">
        <v>10.988</v>
      </c>
      <c r="I7" s="16">
        <v>2.374</v>
      </c>
      <c r="J7" s="16">
        <v>0.4126666666666667</v>
      </c>
      <c r="K7" s="16">
        <v>0.23666666666666666</v>
      </c>
      <c r="L7" s="17">
        <v>0.036</v>
      </c>
      <c r="M7" s="17">
        <v>0.013666666666666666</v>
      </c>
      <c r="N7" s="18">
        <f t="shared" si="0"/>
        <v>99.13610433333332</v>
      </c>
      <c r="O7">
        <v>140</v>
      </c>
      <c r="P7">
        <v>140</v>
      </c>
    </row>
    <row r="8" spans="1:16" ht="12.75">
      <c r="A8" s="28" t="s">
        <v>686</v>
      </c>
      <c r="B8" s="67">
        <v>50.98265566666666</v>
      </c>
      <c r="C8" s="16">
        <v>2.31</v>
      </c>
      <c r="D8" s="18">
        <v>14.026000000000002</v>
      </c>
      <c r="E8" s="18">
        <v>10.674333333333335</v>
      </c>
      <c r="F8" s="16">
        <v>0.14033333333333334</v>
      </c>
      <c r="G8" s="16">
        <v>6.728999999999999</v>
      </c>
      <c r="H8" s="18">
        <v>11.299333333333331</v>
      </c>
      <c r="I8" s="16">
        <v>2.241</v>
      </c>
      <c r="J8" s="16">
        <v>0.3413333333333333</v>
      </c>
      <c r="K8" s="16">
        <v>0.21</v>
      </c>
      <c r="L8" s="17">
        <v>0.030333333333333334</v>
      </c>
      <c r="M8" s="17">
        <v>0.011333333333333334</v>
      </c>
      <c r="N8" s="18">
        <f t="shared" si="0"/>
        <v>98.99565566666666</v>
      </c>
      <c r="O8">
        <v>120</v>
      </c>
      <c r="P8">
        <v>110</v>
      </c>
    </row>
    <row r="9" spans="1:16" ht="12.75">
      <c r="A9" s="28" t="s">
        <v>687</v>
      </c>
      <c r="B9" s="67">
        <v>50.900072333333334</v>
      </c>
      <c r="C9" s="16">
        <v>2.2386666666666666</v>
      </c>
      <c r="D9" s="18">
        <v>14.114666666666666</v>
      </c>
      <c r="E9" s="18">
        <v>10.958666666666668</v>
      </c>
      <c r="F9" s="16">
        <v>0.18400000000000002</v>
      </c>
      <c r="G9" s="16">
        <v>6.65</v>
      </c>
      <c r="H9" s="18">
        <v>11.470999999999998</v>
      </c>
      <c r="I9" s="16">
        <v>2.2710000000000004</v>
      </c>
      <c r="J9" s="16">
        <v>0.34366666666666673</v>
      </c>
      <c r="K9" s="16">
        <v>0.204</v>
      </c>
      <c r="L9" s="17">
        <v>0.027999999999999997</v>
      </c>
      <c r="M9" s="17">
        <v>0.011000000000000001</v>
      </c>
      <c r="N9" s="18">
        <f t="shared" si="0"/>
        <v>99.374739</v>
      </c>
      <c r="O9">
        <v>110</v>
      </c>
      <c r="P9">
        <v>110</v>
      </c>
    </row>
    <row r="10" spans="1:16" ht="12.75">
      <c r="A10" s="28" t="s">
        <v>424</v>
      </c>
      <c r="B10" s="67">
        <v>51.402179</v>
      </c>
      <c r="C10" s="16">
        <v>2.735666666666667</v>
      </c>
      <c r="D10" s="18">
        <v>13.491666666666665</v>
      </c>
      <c r="E10" s="18">
        <v>11.482</v>
      </c>
      <c r="F10" s="16">
        <v>0.15466666666666665</v>
      </c>
      <c r="G10" s="16">
        <v>6.164666666666666</v>
      </c>
      <c r="H10" s="18">
        <v>10.76</v>
      </c>
      <c r="I10" s="16">
        <v>2.2566666666666664</v>
      </c>
      <c r="J10" s="16">
        <v>0.414</v>
      </c>
      <c r="K10" s="16">
        <v>0.2356666666666667</v>
      </c>
      <c r="L10" s="17">
        <v>0.017333333333333336</v>
      </c>
      <c r="M10" s="17">
        <v>0.013999999999999999</v>
      </c>
      <c r="N10" s="18">
        <f t="shared" si="0"/>
        <v>99.12851233333332</v>
      </c>
      <c r="O10">
        <v>70</v>
      </c>
      <c r="P10">
        <v>140</v>
      </c>
    </row>
    <row r="11" spans="1:16" ht="12.75">
      <c r="A11" s="28" t="s">
        <v>425</v>
      </c>
      <c r="B11" s="67">
        <v>50.230817</v>
      </c>
      <c r="C11" s="16">
        <v>2.4246666666666665</v>
      </c>
      <c r="D11" s="18">
        <v>14.003</v>
      </c>
      <c r="E11" s="18">
        <v>11.162333333333335</v>
      </c>
      <c r="F11" s="16">
        <v>0.17133333333333334</v>
      </c>
      <c r="G11" s="16">
        <v>6.431</v>
      </c>
      <c r="H11" s="18">
        <v>11.613</v>
      </c>
      <c r="I11" s="16">
        <v>2.3753333333333333</v>
      </c>
      <c r="J11" s="16">
        <v>0.4143333333333333</v>
      </c>
      <c r="K11" s="16">
        <v>0.23266666666666666</v>
      </c>
      <c r="L11" s="17">
        <v>0.03266666666666667</v>
      </c>
      <c r="M11" s="17">
        <v>0.014</v>
      </c>
      <c r="N11" s="18">
        <f t="shared" si="0"/>
        <v>99.10515033333333</v>
      </c>
      <c r="O11">
        <v>130</v>
      </c>
      <c r="P11">
        <v>140</v>
      </c>
    </row>
    <row r="12" spans="1:16" ht="12.75">
      <c r="A12" s="28" t="s">
        <v>426</v>
      </c>
      <c r="B12" s="67">
        <v>50.63382366666667</v>
      </c>
      <c r="C12" s="16">
        <v>3.0083333333333333</v>
      </c>
      <c r="D12" s="18">
        <v>13.632</v>
      </c>
      <c r="E12" s="18">
        <v>11.893333333333333</v>
      </c>
      <c r="F12" s="16">
        <v>0.137</v>
      </c>
      <c r="G12" s="16">
        <v>6.271</v>
      </c>
      <c r="H12" s="18">
        <v>10.990333333333334</v>
      </c>
      <c r="I12" s="16">
        <v>2.3236666666666665</v>
      </c>
      <c r="J12" s="16">
        <v>0.5036666666666667</v>
      </c>
      <c r="K12" s="16">
        <v>0.30233333333333334</v>
      </c>
      <c r="L12" s="17">
        <v>0.017666666666666667</v>
      </c>
      <c r="M12" s="17">
        <v>0.011999999999999999</v>
      </c>
      <c r="N12" s="18">
        <f t="shared" si="0"/>
        <v>99.72515700000001</v>
      </c>
      <c r="O12">
        <v>70</v>
      </c>
      <c r="P12">
        <v>120</v>
      </c>
    </row>
    <row r="13" spans="1:16" ht="12.75">
      <c r="A13" s="28" t="s">
        <v>427</v>
      </c>
      <c r="B13" s="67">
        <v>46.174984333333335</v>
      </c>
      <c r="C13" s="16">
        <v>2.606333333333333</v>
      </c>
      <c r="D13" s="18">
        <v>13.793666666666667</v>
      </c>
      <c r="E13" s="18">
        <v>12.547666666666666</v>
      </c>
      <c r="F13" s="16">
        <v>0.18766666666666665</v>
      </c>
      <c r="G13" s="16">
        <v>10.349666666666668</v>
      </c>
      <c r="H13" s="18">
        <v>10.463666666666667</v>
      </c>
      <c r="I13" s="16">
        <v>2.344666666666667</v>
      </c>
      <c r="J13" s="16">
        <v>0.375</v>
      </c>
      <c r="K13" s="16">
        <v>0.237</v>
      </c>
      <c r="L13" s="17">
        <v>0.14933333333333332</v>
      </c>
      <c r="M13" s="17">
        <v>0.021666666666666667</v>
      </c>
      <c r="N13" s="18">
        <f t="shared" si="0"/>
        <v>99.25131766666667</v>
      </c>
      <c r="O13">
        <v>600</v>
      </c>
      <c r="P13">
        <v>220</v>
      </c>
    </row>
    <row r="14" spans="1:16" ht="12.75">
      <c r="A14" s="28" t="s">
        <v>428</v>
      </c>
      <c r="B14" s="67">
        <v>50.924517</v>
      </c>
      <c r="C14" s="16">
        <v>2.281333333333334</v>
      </c>
      <c r="D14" s="18">
        <v>13.977333333333334</v>
      </c>
      <c r="E14" s="18">
        <v>10.889666666666665</v>
      </c>
      <c r="F14" s="16">
        <v>0.164</v>
      </c>
      <c r="G14" s="16">
        <v>6.498666666666666</v>
      </c>
      <c r="H14" s="18">
        <v>11.524666666666667</v>
      </c>
      <c r="I14" s="16">
        <v>2.264</v>
      </c>
      <c r="J14" s="16">
        <v>0.3293333333333333</v>
      </c>
      <c r="K14" s="16">
        <v>0.2253333333333333</v>
      </c>
      <c r="L14" s="17">
        <v>0.027</v>
      </c>
      <c r="M14" s="17">
        <v>0.011333333333333334</v>
      </c>
      <c r="N14" s="18">
        <f t="shared" si="0"/>
        <v>99.11718366666669</v>
      </c>
      <c r="O14">
        <v>110</v>
      </c>
      <c r="P14">
        <v>110</v>
      </c>
    </row>
    <row r="15" spans="1:16" ht="12.75">
      <c r="A15" s="28" t="s">
        <v>429</v>
      </c>
      <c r="B15" s="67">
        <v>50.69724766666667</v>
      </c>
      <c r="C15" s="16">
        <v>2.345666666666667</v>
      </c>
      <c r="D15" s="18">
        <v>13.876</v>
      </c>
      <c r="E15" s="18">
        <v>10.649333333333333</v>
      </c>
      <c r="F15" s="16">
        <v>0.162</v>
      </c>
      <c r="G15" s="16">
        <v>7.176000000000001</v>
      </c>
      <c r="H15" s="18">
        <v>11.561666666666667</v>
      </c>
      <c r="I15" s="16">
        <v>2.2290000000000005</v>
      </c>
      <c r="J15" s="16">
        <v>0.36133333333333334</v>
      </c>
      <c r="K15" s="16">
        <v>0.19400000000000003</v>
      </c>
      <c r="L15" s="17">
        <v>0.019</v>
      </c>
      <c r="M15" s="17">
        <v>0.008333333333333333</v>
      </c>
      <c r="N15" s="18">
        <f t="shared" si="0"/>
        <v>99.27958100000002</v>
      </c>
      <c r="O15">
        <v>80</v>
      </c>
      <c r="P15">
        <v>80</v>
      </c>
    </row>
    <row r="16" spans="1:16" ht="12.75">
      <c r="A16" s="28" t="s">
        <v>430</v>
      </c>
      <c r="B16" s="67">
        <v>45.907084000000005</v>
      </c>
      <c r="C16" s="16">
        <v>2.586333333333333</v>
      </c>
      <c r="D16" s="18">
        <v>13.627</v>
      </c>
      <c r="E16" s="18">
        <v>12.416000000000002</v>
      </c>
      <c r="F16" s="16">
        <v>0.18633333333333332</v>
      </c>
      <c r="G16" s="16">
        <v>10.683333333333332</v>
      </c>
      <c r="H16" s="18">
        <v>10.358333333333333</v>
      </c>
      <c r="I16" s="16">
        <v>2.339</v>
      </c>
      <c r="J16" s="16">
        <v>0.36866666666666664</v>
      </c>
      <c r="K16" s="16">
        <v>0.24166666666666667</v>
      </c>
      <c r="L16" s="17">
        <v>0.15800000000000003</v>
      </c>
      <c r="M16" s="17">
        <v>0.017666666666666667</v>
      </c>
      <c r="N16" s="18">
        <f t="shared" si="0"/>
        <v>98.88941733333336</v>
      </c>
      <c r="O16">
        <v>630</v>
      </c>
      <c r="P16">
        <v>180</v>
      </c>
    </row>
    <row r="17" spans="1:16" ht="12.75">
      <c r="A17" s="28" t="s">
        <v>431</v>
      </c>
      <c r="B17" s="67">
        <v>50.892804999999996</v>
      </c>
      <c r="C17" s="16">
        <v>2.7183333333333333</v>
      </c>
      <c r="D17" s="18">
        <v>14.118666666666668</v>
      </c>
      <c r="E17" s="18">
        <v>10.455</v>
      </c>
      <c r="F17" s="16">
        <v>0.14100000000000001</v>
      </c>
      <c r="G17" s="16">
        <v>6.276</v>
      </c>
      <c r="H17" s="18">
        <v>10.979666666666667</v>
      </c>
      <c r="I17" s="16">
        <v>2.416</v>
      </c>
      <c r="J17" s="16">
        <v>0.57</v>
      </c>
      <c r="K17" s="16">
        <v>0.2856666666666667</v>
      </c>
      <c r="L17" s="17">
        <v>0.04699999999999999</v>
      </c>
      <c r="M17" s="17">
        <v>0.023000000000000003</v>
      </c>
      <c r="N17" s="18">
        <f t="shared" si="0"/>
        <v>98.92313833333331</v>
      </c>
      <c r="O17">
        <v>190</v>
      </c>
      <c r="P17">
        <v>230</v>
      </c>
    </row>
    <row r="18" spans="1:16" ht="12.75">
      <c r="A18" s="28" t="s">
        <v>184</v>
      </c>
      <c r="B18" s="67">
        <v>49.991986</v>
      </c>
      <c r="C18" s="16">
        <v>2.511</v>
      </c>
      <c r="D18" s="18">
        <v>14.199</v>
      </c>
      <c r="E18" s="18">
        <v>10.987666666666668</v>
      </c>
      <c r="F18" s="16">
        <v>0.166</v>
      </c>
      <c r="G18" s="16">
        <v>6.808333333333333</v>
      </c>
      <c r="H18" s="18">
        <v>11.630666666666665</v>
      </c>
      <c r="I18" s="16">
        <v>2.4136666666666664</v>
      </c>
      <c r="J18" s="16">
        <v>0.4716666666666667</v>
      </c>
      <c r="K18" s="16">
        <v>0.23266666666666666</v>
      </c>
      <c r="L18" s="17">
        <v>0.03733333333333333</v>
      </c>
      <c r="M18" s="17">
        <v>0.014666666666666666</v>
      </c>
      <c r="N18" s="18">
        <f t="shared" si="0"/>
        <v>99.46465266666668</v>
      </c>
      <c r="O18">
        <v>150</v>
      </c>
      <c r="P18">
        <v>150</v>
      </c>
    </row>
    <row r="19" spans="1:16" ht="12.75">
      <c r="A19" s="28" t="s">
        <v>185</v>
      </c>
      <c r="B19" s="67">
        <v>49.909732999999996</v>
      </c>
      <c r="C19" s="16">
        <v>2.5175</v>
      </c>
      <c r="D19" s="18">
        <v>13.827</v>
      </c>
      <c r="E19" s="18">
        <v>10.498000000000001</v>
      </c>
      <c r="F19" s="16">
        <v>0.1835</v>
      </c>
      <c r="G19" s="16">
        <v>7.301500000000001</v>
      </c>
      <c r="H19" s="18">
        <v>12.246</v>
      </c>
      <c r="I19" s="16">
        <v>2.299</v>
      </c>
      <c r="J19" s="16">
        <v>0.5345</v>
      </c>
      <c r="K19" s="16">
        <v>0.2515</v>
      </c>
      <c r="L19" s="17">
        <v>0.0295</v>
      </c>
      <c r="M19" s="17">
        <v>0.028499999999999998</v>
      </c>
      <c r="N19" s="18">
        <f t="shared" si="0"/>
        <v>99.62623299999998</v>
      </c>
      <c r="O19">
        <v>120</v>
      </c>
      <c r="P19">
        <v>290</v>
      </c>
    </row>
    <row r="20" spans="1:16" ht="12.75">
      <c r="A20" s="28" t="s">
        <v>186</v>
      </c>
      <c r="B20" s="67">
        <v>50.67148166666666</v>
      </c>
      <c r="C20" s="16">
        <v>3.0370000000000004</v>
      </c>
      <c r="D20" s="18">
        <v>13.441</v>
      </c>
      <c r="E20" s="18">
        <v>12.211999999999998</v>
      </c>
      <c r="F20" s="16">
        <v>0.16366666666666665</v>
      </c>
      <c r="G20" s="16">
        <v>6.085</v>
      </c>
      <c r="H20" s="18">
        <v>10.936666666666667</v>
      </c>
      <c r="I20" s="16">
        <v>2.3433333333333333</v>
      </c>
      <c r="J20" s="16">
        <v>0.4993333333333334</v>
      </c>
      <c r="K20" s="16">
        <v>0.3203333333333333</v>
      </c>
      <c r="L20" s="17">
        <v>0.04033333333333333</v>
      </c>
      <c r="M20" s="17">
        <v>0.012666666666666666</v>
      </c>
      <c r="N20" s="18">
        <f t="shared" si="0"/>
        <v>99.762815</v>
      </c>
      <c r="O20">
        <v>160</v>
      </c>
      <c r="P20">
        <v>130</v>
      </c>
    </row>
    <row r="21" spans="1:16" ht="12.75">
      <c r="A21" s="28" t="s">
        <v>187</v>
      </c>
      <c r="B21" s="67">
        <v>46.006844666666666</v>
      </c>
      <c r="C21" s="16">
        <v>2.5656666666666665</v>
      </c>
      <c r="D21" s="18">
        <v>13.703333333333333</v>
      </c>
      <c r="E21" s="18">
        <v>12.501</v>
      </c>
      <c r="F21" s="16">
        <v>0.18466666666666667</v>
      </c>
      <c r="G21" s="16">
        <v>10.513333333333334</v>
      </c>
      <c r="H21" s="18">
        <v>10.422666666666666</v>
      </c>
      <c r="I21" s="16">
        <v>2.372</v>
      </c>
      <c r="J21" s="16">
        <v>0.36233333333333334</v>
      </c>
      <c r="K21" s="16">
        <v>0.24733333333333332</v>
      </c>
      <c r="L21" s="17">
        <v>0.152</v>
      </c>
      <c r="M21" s="17">
        <v>0.02366666666666667</v>
      </c>
      <c r="N21" s="18">
        <f t="shared" si="0"/>
        <v>99.05484466666668</v>
      </c>
      <c r="O21">
        <v>610</v>
      </c>
      <c r="P21">
        <v>240</v>
      </c>
    </row>
    <row r="22" spans="1:16" ht="12.75">
      <c r="A22" s="28" t="s">
        <v>188</v>
      </c>
      <c r="B22" s="67">
        <v>50.964817666666676</v>
      </c>
      <c r="C22" s="16">
        <v>2.836</v>
      </c>
      <c r="D22" s="18">
        <v>12.827333333333334</v>
      </c>
      <c r="E22" s="18">
        <v>13.104333333333335</v>
      </c>
      <c r="F22" s="16">
        <v>0.21</v>
      </c>
      <c r="G22" s="16">
        <v>5.492333333333334</v>
      </c>
      <c r="H22" s="18">
        <v>10.137333333333334</v>
      </c>
      <c r="I22" s="16">
        <v>2.3653333333333335</v>
      </c>
      <c r="J22" s="16">
        <v>0.4086666666666667</v>
      </c>
      <c r="K22" s="16">
        <v>0.25266666666666665</v>
      </c>
      <c r="L22" s="17">
        <v>0.014666666666666668</v>
      </c>
      <c r="M22" s="17">
        <v>0.017666666666666667</v>
      </c>
      <c r="N22" s="18">
        <f t="shared" si="0"/>
        <v>98.631151</v>
      </c>
      <c r="O22">
        <v>60</v>
      </c>
      <c r="P22">
        <v>180</v>
      </c>
    </row>
    <row r="23" spans="1:16" ht="12.75">
      <c r="A23" s="28" t="s">
        <v>189</v>
      </c>
      <c r="B23" s="67">
        <v>51.082416333333335</v>
      </c>
      <c r="C23" s="16">
        <v>2.405</v>
      </c>
      <c r="D23" s="18">
        <v>13.744</v>
      </c>
      <c r="E23" s="18">
        <v>11.437</v>
      </c>
      <c r="F23" s="16">
        <v>0.19033333333333333</v>
      </c>
      <c r="G23" s="16">
        <v>6.370333333333334</v>
      </c>
      <c r="H23" s="18">
        <v>11.172666666666666</v>
      </c>
      <c r="I23" s="16">
        <v>2.2760000000000002</v>
      </c>
      <c r="J23" s="16">
        <v>0.357</v>
      </c>
      <c r="K23" s="16">
        <v>0.2313333333333333</v>
      </c>
      <c r="L23" s="17">
        <v>0.04466666666666667</v>
      </c>
      <c r="M23" s="17">
        <v>0.016</v>
      </c>
      <c r="N23" s="18">
        <f t="shared" si="0"/>
        <v>99.32674966666667</v>
      </c>
      <c r="O23">
        <v>180</v>
      </c>
      <c r="P23">
        <v>160</v>
      </c>
    </row>
    <row r="24" spans="1:16" ht="12.75">
      <c r="A24" s="28" t="s">
        <v>190</v>
      </c>
      <c r="B24" s="67">
        <v>45.648763333333335</v>
      </c>
      <c r="C24" s="16">
        <v>5.179333333333333</v>
      </c>
      <c r="D24" s="18">
        <v>13.67</v>
      </c>
      <c r="E24" s="18">
        <v>16.051333333333332</v>
      </c>
      <c r="F24" s="16">
        <v>0.22633333333333336</v>
      </c>
      <c r="G24" s="16">
        <v>4.865666666666667</v>
      </c>
      <c r="H24" s="18">
        <v>8.877333333333334</v>
      </c>
      <c r="I24" s="16">
        <v>3.465666666666667</v>
      </c>
      <c r="J24" s="16">
        <v>0.8603333333333333</v>
      </c>
      <c r="K24" s="16">
        <v>0.5843333333333334</v>
      </c>
      <c r="L24" s="17">
        <v>0.08466666666666667</v>
      </c>
      <c r="M24" s="17">
        <v>0.051333333333333335</v>
      </c>
      <c r="N24" s="18">
        <f t="shared" si="0"/>
        <v>99.56509666666666</v>
      </c>
      <c r="O24">
        <v>340</v>
      </c>
      <c r="P24">
        <v>510</v>
      </c>
    </row>
    <row r="25" spans="1:16" ht="12.75">
      <c r="A25" s="28" t="s">
        <v>613</v>
      </c>
      <c r="B25" s="67">
        <v>51.28391966666666</v>
      </c>
      <c r="C25" s="16">
        <v>2.6343333333333336</v>
      </c>
      <c r="D25" s="18">
        <v>13.394666666666666</v>
      </c>
      <c r="E25" s="18">
        <v>11.882</v>
      </c>
      <c r="F25" s="16">
        <v>0.16366666666666665</v>
      </c>
      <c r="G25" s="16">
        <v>5.960333333333334</v>
      </c>
      <c r="H25" s="18">
        <v>10.816</v>
      </c>
      <c r="I25" s="16">
        <v>2.4233333333333333</v>
      </c>
      <c r="J25" s="16">
        <v>0.3713333333333333</v>
      </c>
      <c r="K25" s="16">
        <v>0.24266666666666667</v>
      </c>
      <c r="L25" s="17">
        <v>0.044333333333333336</v>
      </c>
      <c r="M25" s="17">
        <v>0.02766666666666667</v>
      </c>
      <c r="N25" s="18">
        <f t="shared" si="0"/>
        <v>99.244253</v>
      </c>
      <c r="O25">
        <v>180</v>
      </c>
      <c r="P25">
        <v>280</v>
      </c>
    </row>
    <row r="26" spans="1:16" ht="12.75">
      <c r="A26" s="28" t="s">
        <v>614</v>
      </c>
      <c r="B26" s="67">
        <v>51.10752166666666</v>
      </c>
      <c r="C26" s="16">
        <v>2.420666666666667</v>
      </c>
      <c r="D26" s="18">
        <v>13.758333333333333</v>
      </c>
      <c r="E26" s="18">
        <v>11.882</v>
      </c>
      <c r="F26" s="16">
        <v>0.17433333333333334</v>
      </c>
      <c r="G26" s="16">
        <v>6.4190000000000005</v>
      </c>
      <c r="H26" s="18">
        <v>11.217333333333334</v>
      </c>
      <c r="I26" s="16">
        <v>2.228333333333333</v>
      </c>
      <c r="J26" s="16">
        <v>0.29233333333333333</v>
      </c>
      <c r="K26" s="16">
        <v>0.216</v>
      </c>
      <c r="L26" s="17">
        <v>0.037</v>
      </c>
      <c r="M26" s="17">
        <v>0.009666666666666667</v>
      </c>
      <c r="N26" s="18">
        <f t="shared" si="0"/>
        <v>99.76252166666666</v>
      </c>
      <c r="O26">
        <v>150</v>
      </c>
      <c r="P26">
        <v>100</v>
      </c>
    </row>
    <row r="27" spans="1:14" ht="12.75">
      <c r="A27" s="28"/>
      <c r="B27" s="67"/>
      <c r="C27" s="16"/>
      <c r="D27" s="18"/>
      <c r="E27" s="18"/>
      <c r="F27" s="16"/>
      <c r="G27" s="16"/>
      <c r="H27" s="18"/>
      <c r="I27" s="16"/>
      <c r="J27" s="16"/>
      <c r="K27" s="16"/>
      <c r="L27" s="17"/>
      <c r="M27" s="17"/>
      <c r="N27" s="18"/>
    </row>
    <row r="28" spans="1:16" ht="12.75">
      <c r="A28" s="28" t="s">
        <v>615</v>
      </c>
      <c r="B28" s="67">
        <v>50.714425</v>
      </c>
      <c r="C28" s="16">
        <v>2.3906666666666667</v>
      </c>
      <c r="D28" s="18">
        <v>14.056666666666667</v>
      </c>
      <c r="E28" s="18">
        <v>10.842333333333334</v>
      </c>
      <c r="F28" s="16">
        <v>0.129</v>
      </c>
      <c r="G28" s="16">
        <v>6.805666666666667</v>
      </c>
      <c r="H28" s="18">
        <v>11.173</v>
      </c>
      <c r="I28" s="16">
        <v>2.4179999999999997</v>
      </c>
      <c r="J28" s="16">
        <v>0.3753333333333333</v>
      </c>
      <c r="K28" s="16">
        <v>0.241</v>
      </c>
      <c r="L28" s="17">
        <v>0.021666666666666667</v>
      </c>
      <c r="M28" s="17">
        <v>0.016333333333333335</v>
      </c>
      <c r="N28" s="18">
        <f t="shared" si="0"/>
        <v>99.18409166666667</v>
      </c>
      <c r="O28">
        <v>90</v>
      </c>
      <c r="P28">
        <v>160</v>
      </c>
    </row>
    <row r="29" spans="1:16" ht="12.75">
      <c r="A29" s="28" t="s">
        <v>616</v>
      </c>
      <c r="B29" s="67">
        <v>50.100004999999996</v>
      </c>
      <c r="C29" s="16">
        <v>2.435</v>
      </c>
      <c r="D29" s="18">
        <v>13.996666666666664</v>
      </c>
      <c r="E29" s="18">
        <v>11.155</v>
      </c>
      <c r="F29" s="16">
        <v>0.151</v>
      </c>
      <c r="G29" s="16">
        <v>6.637666666666667</v>
      </c>
      <c r="H29" s="18">
        <v>11.629666666666665</v>
      </c>
      <c r="I29" s="16">
        <v>2.4583333333333335</v>
      </c>
      <c r="J29" s="16">
        <v>0.41533333333333333</v>
      </c>
      <c r="K29" s="16">
        <v>0.24333333333333332</v>
      </c>
      <c r="L29" s="17">
        <v>0.03333333333333333</v>
      </c>
      <c r="M29" s="17">
        <v>0.011000000000000001</v>
      </c>
      <c r="N29" s="18">
        <f t="shared" si="0"/>
        <v>99.26633833333332</v>
      </c>
      <c r="O29">
        <v>130</v>
      </c>
      <c r="P29">
        <v>110</v>
      </c>
    </row>
    <row r="30" spans="1:16" ht="12.75">
      <c r="A30" s="28" t="s">
        <v>617</v>
      </c>
      <c r="B30" s="67">
        <v>51.049383</v>
      </c>
      <c r="C30" s="16">
        <v>2.5206666666666666</v>
      </c>
      <c r="D30" s="18">
        <v>13.679</v>
      </c>
      <c r="E30" s="18">
        <v>11.51</v>
      </c>
      <c r="F30" s="16">
        <v>0.18</v>
      </c>
      <c r="G30" s="16">
        <v>6.24</v>
      </c>
      <c r="H30" s="18">
        <v>11.118</v>
      </c>
      <c r="I30" s="16">
        <v>2.3859999999999997</v>
      </c>
      <c r="J30" s="16">
        <v>0.38633333333333336</v>
      </c>
      <c r="K30" s="16">
        <v>0.24166666666666667</v>
      </c>
      <c r="L30" s="17">
        <v>0.03833333333333333</v>
      </c>
      <c r="M30" s="17">
        <v>0.010333333333333333</v>
      </c>
      <c r="N30" s="18">
        <f t="shared" si="0"/>
        <v>99.35971633333332</v>
      </c>
      <c r="O30">
        <v>150</v>
      </c>
      <c r="P30">
        <v>100</v>
      </c>
    </row>
    <row r="31" spans="1:16" ht="12.75">
      <c r="A31" s="28" t="s">
        <v>618</v>
      </c>
      <c r="B31" s="67">
        <v>50.409197</v>
      </c>
      <c r="C31" s="16">
        <v>3.532666666666666</v>
      </c>
      <c r="D31" s="18">
        <v>12.883333333333333</v>
      </c>
      <c r="E31" s="18">
        <v>12.319</v>
      </c>
      <c r="F31" s="16">
        <v>0.15966666666666665</v>
      </c>
      <c r="G31" s="16">
        <v>5.4863333333333335</v>
      </c>
      <c r="H31" s="18">
        <v>10.167333333333334</v>
      </c>
      <c r="I31" s="16">
        <v>2.507</v>
      </c>
      <c r="J31" s="16">
        <v>0.6123333333333334</v>
      </c>
      <c r="K31" s="16">
        <v>0.38033333333333336</v>
      </c>
      <c r="L31" s="17">
        <v>0.030333333333333334</v>
      </c>
      <c r="M31" s="17">
        <v>0.016666666666666666</v>
      </c>
      <c r="N31" s="18">
        <f t="shared" si="0"/>
        <v>98.50419700000002</v>
      </c>
      <c r="O31">
        <v>120</v>
      </c>
      <c r="P31">
        <v>170</v>
      </c>
    </row>
    <row r="32" spans="1:16" ht="12.75">
      <c r="A32" s="28" t="s">
        <v>619</v>
      </c>
      <c r="B32" s="67">
        <v>50.76463566666666</v>
      </c>
      <c r="C32" s="16">
        <v>2.423666666666666</v>
      </c>
      <c r="D32" s="18">
        <v>13.765666666666666</v>
      </c>
      <c r="E32" s="18">
        <v>10.706666666666665</v>
      </c>
      <c r="F32" s="16">
        <v>0.19333333333333333</v>
      </c>
      <c r="G32" s="16">
        <v>7.039000000000001</v>
      </c>
      <c r="H32" s="18">
        <v>11.14</v>
      </c>
      <c r="I32" s="16">
        <v>2.3266666666666667</v>
      </c>
      <c r="J32" s="16">
        <v>0.37</v>
      </c>
      <c r="K32" s="16">
        <v>0.225</v>
      </c>
      <c r="L32" s="17">
        <v>0.034</v>
      </c>
      <c r="M32" s="17">
        <v>0.012000000000000002</v>
      </c>
      <c r="N32" s="18">
        <f t="shared" si="0"/>
        <v>99.00063566666667</v>
      </c>
      <c r="O32">
        <v>140</v>
      </c>
      <c r="P32">
        <v>120</v>
      </c>
    </row>
    <row r="33" spans="1:16" ht="12.75">
      <c r="A33" s="28" t="s">
        <v>620</v>
      </c>
      <c r="B33" s="67">
        <v>50.854156</v>
      </c>
      <c r="C33" s="16">
        <v>2.134333333333333</v>
      </c>
      <c r="D33" s="18">
        <v>14.126666666666665</v>
      </c>
      <c r="E33" s="18">
        <v>10.872666666666667</v>
      </c>
      <c r="F33" s="16">
        <v>0.18633333333333332</v>
      </c>
      <c r="G33" s="16">
        <v>6.643999999999999</v>
      </c>
      <c r="H33" s="18">
        <v>11.296333333333335</v>
      </c>
      <c r="I33" s="16">
        <v>2.4153333333333333</v>
      </c>
      <c r="J33" s="16">
        <v>0.308</v>
      </c>
      <c r="K33" s="16">
        <v>0.19333333333333336</v>
      </c>
      <c r="L33" s="17">
        <v>0.03333333333333333</v>
      </c>
      <c r="M33" s="17">
        <v>0.012000000000000002</v>
      </c>
      <c r="N33" s="18">
        <f t="shared" si="0"/>
        <v>99.07648933333334</v>
      </c>
      <c r="O33">
        <v>130</v>
      </c>
      <c r="P33">
        <v>120</v>
      </c>
    </row>
    <row r="34" spans="1:16" ht="12.75">
      <c r="A34" s="28" t="s">
        <v>621</v>
      </c>
      <c r="B34" s="67">
        <v>51.03385733333333</v>
      </c>
      <c r="C34" s="16">
        <v>2.280666666666667</v>
      </c>
      <c r="D34" s="18">
        <v>14.043333333333331</v>
      </c>
      <c r="E34" s="18">
        <v>10.773333333333333</v>
      </c>
      <c r="F34" s="16">
        <v>0.15033333333333332</v>
      </c>
      <c r="G34" s="16">
        <v>6.910666666666667</v>
      </c>
      <c r="H34" s="18">
        <v>11.275</v>
      </c>
      <c r="I34" s="16">
        <v>2.266</v>
      </c>
      <c r="J34" s="16">
        <v>0.321</v>
      </c>
      <c r="K34" s="16">
        <v>0.20333333333333337</v>
      </c>
      <c r="L34" s="17">
        <v>0.04033333333333333</v>
      </c>
      <c r="M34" s="17">
        <v>0.01</v>
      </c>
      <c r="N34" s="18">
        <f t="shared" si="0"/>
        <v>99.30785733333336</v>
      </c>
      <c r="O34">
        <v>160</v>
      </c>
      <c r="P34">
        <v>100</v>
      </c>
    </row>
    <row r="35" spans="1:16" ht="12.75">
      <c r="A35" s="28" t="s">
        <v>578</v>
      </c>
      <c r="B35" s="67">
        <v>51.02394733333333</v>
      </c>
      <c r="C35" s="16">
        <v>2.4233333333333333</v>
      </c>
      <c r="D35" s="18">
        <v>13.855333333333334</v>
      </c>
      <c r="E35" s="18">
        <v>10.951666666666666</v>
      </c>
      <c r="F35" s="16">
        <v>0.15</v>
      </c>
      <c r="G35" s="16">
        <v>6.566</v>
      </c>
      <c r="H35" s="18">
        <v>11.266666666666666</v>
      </c>
      <c r="I35" s="16">
        <v>2.2703333333333333</v>
      </c>
      <c r="J35" s="16">
        <v>0.336</v>
      </c>
      <c r="K35" s="16">
        <v>0.207</v>
      </c>
      <c r="L35" s="17">
        <v>0.042</v>
      </c>
      <c r="M35" s="17">
        <v>0.012666666666666666</v>
      </c>
      <c r="N35" s="18">
        <f t="shared" si="0"/>
        <v>99.10494733333333</v>
      </c>
      <c r="O35">
        <v>170</v>
      </c>
      <c r="P35">
        <v>130</v>
      </c>
    </row>
    <row r="36" spans="1:16" ht="12.75">
      <c r="A36" s="28" t="s">
        <v>579</v>
      </c>
      <c r="B36" s="67">
        <v>50.670821</v>
      </c>
      <c r="C36" s="16">
        <v>2.439</v>
      </c>
      <c r="D36" s="18">
        <v>13.684333333333333</v>
      </c>
      <c r="E36" s="18">
        <v>11.491333333333335</v>
      </c>
      <c r="F36" s="16">
        <v>0.17533333333333334</v>
      </c>
      <c r="G36" s="16">
        <v>6.655</v>
      </c>
      <c r="H36" s="18">
        <v>11.349666666666666</v>
      </c>
      <c r="I36" s="16">
        <v>2.337666666666667</v>
      </c>
      <c r="J36" s="16">
        <v>0.35200000000000004</v>
      </c>
      <c r="K36" s="16">
        <v>0.21366666666666667</v>
      </c>
      <c r="L36" s="17">
        <v>0.012333333333333333</v>
      </c>
      <c r="M36" s="17">
        <v>0.017666666666666667</v>
      </c>
      <c r="N36" s="18">
        <f t="shared" si="0"/>
        <v>99.39882099999998</v>
      </c>
      <c r="O36">
        <v>50</v>
      </c>
      <c r="P36">
        <v>180</v>
      </c>
    </row>
    <row r="37" spans="1:16" ht="12.75">
      <c r="A37" s="28" t="s">
        <v>580</v>
      </c>
      <c r="B37" s="67">
        <v>45.81954566666667</v>
      </c>
      <c r="C37" s="16">
        <v>2.7520000000000002</v>
      </c>
      <c r="D37" s="18">
        <v>13.853666666666667</v>
      </c>
      <c r="E37" s="18">
        <v>12.346666666666666</v>
      </c>
      <c r="F37" s="16">
        <v>0.162</v>
      </c>
      <c r="G37" s="16">
        <v>9.85</v>
      </c>
      <c r="H37" s="18">
        <v>10.531</v>
      </c>
      <c r="I37" s="16">
        <v>2.420666666666667</v>
      </c>
      <c r="J37" s="16">
        <v>0.37200000000000005</v>
      </c>
      <c r="K37" s="16">
        <v>0.2293333333333333</v>
      </c>
      <c r="L37" s="17">
        <v>0.13266666666666668</v>
      </c>
      <c r="M37" s="17">
        <v>0.021333333333333333</v>
      </c>
      <c r="N37" s="18">
        <f t="shared" si="0"/>
        <v>98.490879</v>
      </c>
      <c r="O37">
        <v>530</v>
      </c>
      <c r="P37">
        <v>210</v>
      </c>
    </row>
    <row r="38" spans="1:16" ht="12.75">
      <c r="A38" s="28" t="s">
        <v>581</v>
      </c>
      <c r="B38" s="67">
        <v>51.10587</v>
      </c>
      <c r="C38" s="16">
        <v>2.5083333333333333</v>
      </c>
      <c r="D38" s="18">
        <v>13.255333333333335</v>
      </c>
      <c r="E38" s="18">
        <v>10.507333333333333</v>
      </c>
      <c r="F38" s="16">
        <v>0.15933333333333335</v>
      </c>
      <c r="G38" s="16">
        <v>7.586666666666667</v>
      </c>
      <c r="H38" s="18">
        <v>11.740666666666668</v>
      </c>
      <c r="I38" s="16">
        <v>2.143666666666667</v>
      </c>
      <c r="J38" s="16">
        <v>0.3253333333333333</v>
      </c>
      <c r="K38" s="16">
        <v>0.19800000000000004</v>
      </c>
      <c r="L38" s="17">
        <v>0.018666666666666668</v>
      </c>
      <c r="M38" s="17">
        <v>0.015</v>
      </c>
      <c r="N38" s="18">
        <f t="shared" si="0"/>
        <v>99.56420333333334</v>
      </c>
      <c r="O38">
        <v>70</v>
      </c>
      <c r="P38">
        <v>150</v>
      </c>
    </row>
    <row r="39" spans="1:16" ht="12.75">
      <c r="A39" s="28" t="s">
        <v>421</v>
      </c>
      <c r="B39" s="67">
        <v>45.770326</v>
      </c>
      <c r="C39" s="16">
        <v>2.77</v>
      </c>
      <c r="D39" s="18">
        <v>14.071</v>
      </c>
      <c r="E39" s="18">
        <v>12.161333333333333</v>
      </c>
      <c r="F39" s="16">
        <v>0.16966666666666666</v>
      </c>
      <c r="G39" s="16">
        <v>9.461333333333334</v>
      </c>
      <c r="H39" s="18">
        <v>10.748333333333333</v>
      </c>
      <c r="I39" s="16">
        <v>2.5003333333333333</v>
      </c>
      <c r="J39" s="16">
        <v>0.377</v>
      </c>
      <c r="K39" s="16">
        <v>0.24633333333333332</v>
      </c>
      <c r="L39" s="17">
        <v>0.14400000000000002</v>
      </c>
      <c r="M39" s="17">
        <v>0.03133333333333333</v>
      </c>
      <c r="N39" s="18">
        <f t="shared" si="0"/>
        <v>98.45099266666668</v>
      </c>
      <c r="O39">
        <v>580</v>
      </c>
      <c r="P39">
        <v>310</v>
      </c>
    </row>
    <row r="40" spans="1:16" ht="12.75">
      <c r="A40" s="28" t="s">
        <v>316</v>
      </c>
      <c r="B40" s="67">
        <v>45.953991333333335</v>
      </c>
      <c r="C40" s="16">
        <v>5.4816666666666665</v>
      </c>
      <c r="D40" s="18">
        <v>12.253333333333332</v>
      </c>
      <c r="E40" s="18">
        <v>16.161666666666665</v>
      </c>
      <c r="F40" s="16">
        <v>0.21966666666666668</v>
      </c>
      <c r="G40" s="16">
        <v>4.668</v>
      </c>
      <c r="H40" s="18">
        <v>9.498</v>
      </c>
      <c r="I40" s="16">
        <v>3.2763333333333335</v>
      </c>
      <c r="J40" s="16">
        <v>0.835</v>
      </c>
      <c r="K40" s="16">
        <v>0.5843333333333334</v>
      </c>
      <c r="L40" s="17">
        <v>0.07233333333333333</v>
      </c>
      <c r="M40" s="17">
        <v>0.050666666666666665</v>
      </c>
      <c r="N40" s="18">
        <f t="shared" si="0"/>
        <v>99.05499133333335</v>
      </c>
      <c r="O40">
        <v>290</v>
      </c>
      <c r="P40">
        <v>510</v>
      </c>
    </row>
    <row r="41" spans="1:16" ht="12.75">
      <c r="A41" s="28" t="s">
        <v>317</v>
      </c>
      <c r="B41" s="67">
        <v>45.91996699999999</v>
      </c>
      <c r="C41" s="16">
        <v>2.625</v>
      </c>
      <c r="D41" s="18">
        <v>13.562</v>
      </c>
      <c r="E41" s="18">
        <v>12.362333333333334</v>
      </c>
      <c r="F41" s="16">
        <v>0.16066666666666665</v>
      </c>
      <c r="G41" s="16">
        <v>10.273333333333333</v>
      </c>
      <c r="H41" s="18">
        <v>10.570333333333332</v>
      </c>
      <c r="I41" s="16">
        <v>2.3966666666666665</v>
      </c>
      <c r="J41" s="16">
        <v>0.30033333333333334</v>
      </c>
      <c r="K41" s="16">
        <v>0.229</v>
      </c>
      <c r="L41" s="17">
        <v>0.141</v>
      </c>
      <c r="M41" s="17">
        <v>0.02733333333333333</v>
      </c>
      <c r="N41" s="18">
        <f t="shared" si="0"/>
        <v>98.567967</v>
      </c>
      <c r="O41">
        <v>560</v>
      </c>
      <c r="P41">
        <v>270</v>
      </c>
    </row>
    <row r="42" spans="1:16" ht="12.75">
      <c r="A42" s="28" t="s">
        <v>318</v>
      </c>
      <c r="B42" s="67">
        <v>50.36162899999999</v>
      </c>
      <c r="C42" s="16">
        <v>2.394</v>
      </c>
      <c r="D42" s="18">
        <v>13.904000000000002</v>
      </c>
      <c r="E42" s="18">
        <v>11.030666666666667</v>
      </c>
      <c r="F42" s="16">
        <v>0.166</v>
      </c>
      <c r="G42" s="16">
        <v>6.714000000000001</v>
      </c>
      <c r="H42" s="18">
        <v>11.562333333333333</v>
      </c>
      <c r="I42" s="16">
        <v>2.272</v>
      </c>
      <c r="J42" s="16">
        <v>0.277</v>
      </c>
      <c r="K42" s="16">
        <v>0.20866666666666667</v>
      </c>
      <c r="L42" s="17">
        <v>0.017</v>
      </c>
      <c r="M42" s="17">
        <v>0.012666666666666666</v>
      </c>
      <c r="N42" s="18">
        <f t="shared" si="0"/>
        <v>98.91996233333332</v>
      </c>
      <c r="O42">
        <v>70</v>
      </c>
      <c r="P42">
        <v>130</v>
      </c>
    </row>
    <row r="43" spans="1:16" ht="12.75">
      <c r="A43" s="28" t="s">
        <v>319</v>
      </c>
      <c r="B43" s="67">
        <v>45.190591</v>
      </c>
      <c r="C43" s="16">
        <v>4.957333333333334</v>
      </c>
      <c r="D43" s="18">
        <v>14.245666666666667</v>
      </c>
      <c r="E43" s="18">
        <v>16.182</v>
      </c>
      <c r="F43" s="16">
        <v>0.17566666666666664</v>
      </c>
      <c r="G43" s="16">
        <v>4.952999999999999</v>
      </c>
      <c r="H43" s="18">
        <v>8.691666666666665</v>
      </c>
      <c r="I43" s="16">
        <v>3.533333333333333</v>
      </c>
      <c r="J43" s="16">
        <v>0.8123333333333335</v>
      </c>
      <c r="K43" s="16">
        <v>0.5336666666666666</v>
      </c>
      <c r="L43" s="17">
        <v>0.06466666666666666</v>
      </c>
      <c r="M43" s="17">
        <v>0.05366666666666667</v>
      </c>
      <c r="N43" s="18">
        <f t="shared" si="0"/>
        <v>99.393591</v>
      </c>
      <c r="O43">
        <v>260</v>
      </c>
      <c r="P43">
        <v>540</v>
      </c>
    </row>
    <row r="44" spans="1:16" ht="12.75">
      <c r="A44" s="28" t="s">
        <v>320</v>
      </c>
      <c r="B44" s="67">
        <v>50.855147</v>
      </c>
      <c r="C44" s="16">
        <v>2.2546666666666666</v>
      </c>
      <c r="D44" s="18">
        <v>14.081333333333333</v>
      </c>
      <c r="E44" s="18">
        <v>10.984333333333334</v>
      </c>
      <c r="F44" s="16">
        <v>0.17</v>
      </c>
      <c r="G44" s="16">
        <v>6.647666666666666</v>
      </c>
      <c r="H44" s="18">
        <v>11.378</v>
      </c>
      <c r="I44" s="16">
        <v>2.4103333333333334</v>
      </c>
      <c r="J44" s="16">
        <v>0.37233333333333335</v>
      </c>
      <c r="K44" s="16">
        <v>0.20666666666666667</v>
      </c>
      <c r="L44" s="17">
        <v>0.021666666666666667</v>
      </c>
      <c r="M44" s="17">
        <v>0.016333333333333335</v>
      </c>
      <c r="N44" s="18">
        <f t="shared" si="0"/>
        <v>99.39848033333332</v>
      </c>
      <c r="O44">
        <v>90</v>
      </c>
      <c r="P44">
        <v>160</v>
      </c>
    </row>
    <row r="45" spans="1:16" ht="12.75">
      <c r="A45" s="28" t="s">
        <v>143</v>
      </c>
      <c r="B45" s="67">
        <v>45.881318</v>
      </c>
      <c r="C45" s="16">
        <v>2.6586666666666665</v>
      </c>
      <c r="D45" s="18">
        <v>13.58</v>
      </c>
      <c r="E45" s="18">
        <v>12.542333333333332</v>
      </c>
      <c r="F45" s="16">
        <v>0.15766666666666665</v>
      </c>
      <c r="G45" s="16">
        <v>10.582</v>
      </c>
      <c r="H45" s="18">
        <v>10.472666666666667</v>
      </c>
      <c r="I45" s="16">
        <v>2.4193333333333333</v>
      </c>
      <c r="J45" s="16">
        <v>0.383</v>
      </c>
      <c r="K45" s="16">
        <v>0.25033333333333335</v>
      </c>
      <c r="L45" s="17">
        <v>0.131</v>
      </c>
      <c r="M45" s="17">
        <v>0.02033333333333333</v>
      </c>
      <c r="N45" s="18">
        <f t="shared" si="0"/>
        <v>99.07865133333333</v>
      </c>
      <c r="O45">
        <v>520</v>
      </c>
      <c r="P45">
        <v>200</v>
      </c>
    </row>
    <row r="46" spans="1:16" ht="12.75">
      <c r="A46" s="28" t="s">
        <v>610</v>
      </c>
      <c r="B46" s="67">
        <v>45.83639266666666</v>
      </c>
      <c r="C46" s="16">
        <v>4.816333333333334</v>
      </c>
      <c r="D46" s="18">
        <v>14.097999999999999</v>
      </c>
      <c r="E46" s="18">
        <v>15.287333333333335</v>
      </c>
      <c r="F46" s="16">
        <v>0.2273333333333333</v>
      </c>
      <c r="G46" s="16">
        <v>5.093333333333334</v>
      </c>
      <c r="H46" s="18">
        <v>9.137</v>
      </c>
      <c r="I46" s="16">
        <v>3.4516666666666667</v>
      </c>
      <c r="J46" s="16">
        <v>0.8063333333333333</v>
      </c>
      <c r="K46" s="16">
        <v>0.524</v>
      </c>
      <c r="L46" s="17">
        <v>0.07600000000000001</v>
      </c>
      <c r="M46" s="17">
        <v>0.04466666666666667</v>
      </c>
      <c r="N46" s="18">
        <f t="shared" si="0"/>
        <v>99.39839266666665</v>
      </c>
      <c r="O46">
        <v>300</v>
      </c>
      <c r="P46">
        <v>450</v>
      </c>
    </row>
    <row r="47" spans="1:16" ht="12.75">
      <c r="A47" s="28" t="s">
        <v>611</v>
      </c>
      <c r="B47" s="67">
        <v>45.746542</v>
      </c>
      <c r="C47" s="16">
        <v>2.683666666666667</v>
      </c>
      <c r="D47" s="18">
        <v>13.732999999999999</v>
      </c>
      <c r="E47" s="18">
        <v>12.343333333333334</v>
      </c>
      <c r="F47" s="16">
        <v>0.19133333333333336</v>
      </c>
      <c r="G47" s="16">
        <v>10.261333333333335</v>
      </c>
      <c r="H47" s="18">
        <v>10.576666666666666</v>
      </c>
      <c r="I47" s="16">
        <v>2.419</v>
      </c>
      <c r="J47" s="16">
        <v>0.36166666666666664</v>
      </c>
      <c r="K47" s="16">
        <v>0.2353333333333333</v>
      </c>
      <c r="L47" s="17">
        <v>0.10166666666666667</v>
      </c>
      <c r="M47" s="17">
        <v>0.017333333333333333</v>
      </c>
      <c r="N47" s="18">
        <f t="shared" si="0"/>
        <v>98.67087533333334</v>
      </c>
      <c r="O47">
        <v>410</v>
      </c>
      <c r="P47">
        <v>170</v>
      </c>
    </row>
    <row r="48" spans="1:16" ht="12.75">
      <c r="A48" s="28" t="s">
        <v>612</v>
      </c>
      <c r="B48" s="67">
        <v>49.93219566666667</v>
      </c>
      <c r="C48" s="16">
        <v>3.529</v>
      </c>
      <c r="D48" s="18">
        <v>12.875333333333336</v>
      </c>
      <c r="E48" s="18">
        <v>13.252666666666668</v>
      </c>
      <c r="F48" s="16">
        <v>0.18</v>
      </c>
      <c r="G48" s="16">
        <v>5.321666666666666</v>
      </c>
      <c r="H48" s="18">
        <v>10.08</v>
      </c>
      <c r="I48" s="16">
        <v>2.383</v>
      </c>
      <c r="J48" s="16">
        <v>0.6206666666666667</v>
      </c>
      <c r="K48" s="16">
        <v>0.3706666666666667</v>
      </c>
      <c r="L48" s="17">
        <v>0.043000000000000003</v>
      </c>
      <c r="M48" s="17">
        <v>0.018333333333333333</v>
      </c>
      <c r="N48" s="18">
        <f t="shared" si="0"/>
        <v>98.60652900000001</v>
      </c>
      <c r="O48">
        <v>170</v>
      </c>
      <c r="P48">
        <v>180</v>
      </c>
    </row>
    <row r="49" spans="1:16" ht="12.75">
      <c r="A49" s="28" t="s">
        <v>414</v>
      </c>
      <c r="B49" s="67">
        <v>50.487486</v>
      </c>
      <c r="C49" s="16">
        <v>2.8723333333333336</v>
      </c>
      <c r="D49" s="18">
        <v>13.286000000000001</v>
      </c>
      <c r="E49" s="18">
        <v>12.716</v>
      </c>
      <c r="F49" s="16">
        <v>0.18533333333333335</v>
      </c>
      <c r="G49" s="16">
        <v>5.824666666666666</v>
      </c>
      <c r="H49" s="18">
        <v>10.604000000000001</v>
      </c>
      <c r="I49" s="16">
        <v>2.4920000000000004</v>
      </c>
      <c r="J49" s="16">
        <v>0.5253333333333333</v>
      </c>
      <c r="K49" s="16">
        <v>0.2846666666666667</v>
      </c>
      <c r="L49" s="17">
        <v>0.04633333333333334</v>
      </c>
      <c r="M49" s="17">
        <v>0.049666666666666665</v>
      </c>
      <c r="N49" s="18">
        <f t="shared" si="0"/>
        <v>99.37381933333334</v>
      </c>
      <c r="O49">
        <v>190</v>
      </c>
      <c r="P49">
        <v>500</v>
      </c>
    </row>
    <row r="50" spans="1:16" ht="12.75">
      <c r="A50" s="28" t="s">
        <v>415</v>
      </c>
      <c r="B50" s="67">
        <v>51.82368433333333</v>
      </c>
      <c r="C50" s="16">
        <v>2.373666666666667</v>
      </c>
      <c r="D50" s="18">
        <v>13.975999999999999</v>
      </c>
      <c r="E50" s="18">
        <v>10.049000000000001</v>
      </c>
      <c r="F50" s="16">
        <v>0.15433333333333335</v>
      </c>
      <c r="G50" s="16">
        <v>6.7843333333333335</v>
      </c>
      <c r="H50" s="18">
        <v>11.485</v>
      </c>
      <c r="I50" s="16">
        <v>2.2173333333333334</v>
      </c>
      <c r="J50" s="16">
        <v>0.347</v>
      </c>
      <c r="K50" s="16">
        <v>0.20233333333333334</v>
      </c>
      <c r="L50" s="17">
        <v>0.03766666666666667</v>
      </c>
      <c r="M50" s="17">
        <v>0.007</v>
      </c>
      <c r="N50" s="18">
        <f t="shared" si="0"/>
        <v>99.45735099999999</v>
      </c>
      <c r="O50">
        <v>150</v>
      </c>
      <c r="P50">
        <v>70</v>
      </c>
    </row>
    <row r="51" spans="1:16" ht="12.75">
      <c r="A51" s="28" t="s">
        <v>416</v>
      </c>
      <c r="B51" s="67">
        <v>46.047806</v>
      </c>
      <c r="C51" s="16">
        <v>2.68</v>
      </c>
      <c r="D51" s="18">
        <v>13.668666666666667</v>
      </c>
      <c r="E51" s="18">
        <v>12.423</v>
      </c>
      <c r="F51" s="16">
        <v>0.167</v>
      </c>
      <c r="G51" s="16">
        <v>10.398666666666665</v>
      </c>
      <c r="H51" s="18">
        <v>10.486333333333333</v>
      </c>
      <c r="I51" s="16">
        <v>2.4246666666666665</v>
      </c>
      <c r="J51" s="16">
        <v>0.38066666666666665</v>
      </c>
      <c r="K51" s="16">
        <v>0.2373333333333333</v>
      </c>
      <c r="L51" s="17">
        <v>0.122</v>
      </c>
      <c r="M51" s="17">
        <v>0.018000000000000002</v>
      </c>
      <c r="N51" s="18">
        <f t="shared" si="0"/>
        <v>99.05413933333335</v>
      </c>
      <c r="O51">
        <v>490</v>
      </c>
      <c r="P51">
        <v>180</v>
      </c>
    </row>
    <row r="52" spans="1:16" ht="12.75">
      <c r="A52" s="28" t="s">
        <v>599</v>
      </c>
      <c r="B52" s="67">
        <v>45.75149699999999</v>
      </c>
      <c r="C52" s="16">
        <v>2.6270000000000002</v>
      </c>
      <c r="D52" s="18">
        <v>13.569333333333333</v>
      </c>
      <c r="E52" s="18">
        <v>12.404666666666666</v>
      </c>
      <c r="F52" s="16">
        <v>0.16233333333333333</v>
      </c>
      <c r="G52" s="16">
        <v>10.475</v>
      </c>
      <c r="H52" s="18">
        <v>10.430666666666667</v>
      </c>
      <c r="I52" s="16">
        <v>2.4246666666666665</v>
      </c>
      <c r="J52" s="16">
        <v>0.375</v>
      </c>
      <c r="K52" s="16">
        <v>0.21966666666666665</v>
      </c>
      <c r="L52" s="17">
        <v>0.14766666666666664</v>
      </c>
      <c r="M52" s="17">
        <v>0.015666666666666666</v>
      </c>
      <c r="N52" s="18">
        <f t="shared" si="0"/>
        <v>98.60316366666666</v>
      </c>
      <c r="O52">
        <v>590</v>
      </c>
      <c r="P52">
        <v>160</v>
      </c>
    </row>
    <row r="53" spans="1:14" ht="12.75">
      <c r="A53" s="28"/>
      <c r="B53" s="67"/>
      <c r="C53" s="16"/>
      <c r="D53" s="18"/>
      <c r="E53" s="18"/>
      <c r="F53" s="16"/>
      <c r="G53" s="16"/>
      <c r="H53" s="18"/>
      <c r="I53" s="16"/>
      <c r="J53" s="16"/>
      <c r="K53" s="16"/>
      <c r="L53" s="17"/>
      <c r="M53" s="17"/>
      <c r="N53" s="18"/>
    </row>
    <row r="54" spans="1:16" ht="12.75">
      <c r="A54" s="28" t="s">
        <v>600</v>
      </c>
      <c r="B54" s="67">
        <v>52.075068</v>
      </c>
      <c r="C54" s="16">
        <v>2.201333333333333</v>
      </c>
      <c r="D54" s="18">
        <v>14.062666666666667</v>
      </c>
      <c r="E54" s="18">
        <v>10.291333333333332</v>
      </c>
      <c r="F54" s="16">
        <v>0.16366666666666665</v>
      </c>
      <c r="G54" s="16">
        <v>6.765333333333333</v>
      </c>
      <c r="H54" s="18">
        <v>11.202999999999998</v>
      </c>
      <c r="I54" s="16">
        <v>2.195</v>
      </c>
      <c r="J54" s="16">
        <v>0.2936666666666667</v>
      </c>
      <c r="K54" s="16">
        <v>0.17966666666666667</v>
      </c>
      <c r="L54" s="17">
        <v>0.04</v>
      </c>
      <c r="M54" s="17">
        <v>0.008333333333333333</v>
      </c>
      <c r="N54" s="18">
        <f t="shared" si="0"/>
        <v>99.479068</v>
      </c>
      <c r="O54">
        <v>160</v>
      </c>
      <c r="P54">
        <v>80</v>
      </c>
    </row>
    <row r="55" spans="1:16" ht="12.75">
      <c r="A55" s="28" t="s">
        <v>601</v>
      </c>
      <c r="B55" s="67">
        <v>45.78353933333334</v>
      </c>
      <c r="C55" s="16">
        <v>4.469333333333334</v>
      </c>
      <c r="D55" s="18">
        <v>14.654666666666666</v>
      </c>
      <c r="E55" s="18">
        <v>14.524333333333333</v>
      </c>
      <c r="F55" s="16">
        <v>0.19633333333333333</v>
      </c>
      <c r="G55" s="16">
        <v>5.152666666666667</v>
      </c>
      <c r="H55" s="18">
        <v>9.164333333333333</v>
      </c>
      <c r="I55" s="16">
        <v>3.355333333333333</v>
      </c>
      <c r="J55" s="16">
        <v>0.7873333333333333</v>
      </c>
      <c r="K55" s="16">
        <v>0.5063333333333334</v>
      </c>
      <c r="L55" s="17">
        <v>0.07866666666666666</v>
      </c>
      <c r="M55" s="17">
        <v>0.04</v>
      </c>
      <c r="N55" s="18">
        <f t="shared" si="0"/>
        <v>98.71287266666666</v>
      </c>
      <c r="O55">
        <v>320</v>
      </c>
      <c r="P55">
        <v>400</v>
      </c>
    </row>
    <row r="56" spans="1:16" ht="12.75">
      <c r="A56" s="28" t="s">
        <v>1010</v>
      </c>
      <c r="B56" s="67">
        <v>50.13303833333333</v>
      </c>
      <c r="C56" s="16">
        <v>3.375666666666667</v>
      </c>
      <c r="D56" s="18">
        <v>13.698666666666668</v>
      </c>
      <c r="E56" s="18">
        <v>12.338333333333333</v>
      </c>
      <c r="F56" s="16">
        <v>0.18466666666666667</v>
      </c>
      <c r="G56" s="16">
        <v>4.884666666666667</v>
      </c>
      <c r="H56" s="18">
        <v>9.544333333333332</v>
      </c>
      <c r="I56" s="16">
        <v>2.6136666666666666</v>
      </c>
      <c r="J56" s="16">
        <v>0.5666666666666667</v>
      </c>
      <c r="K56" s="16">
        <v>0.3403333333333333</v>
      </c>
      <c r="L56" s="17">
        <v>0.35033333333333333</v>
      </c>
      <c r="M56" s="17">
        <v>0.041666666666666664</v>
      </c>
      <c r="N56" s="18">
        <f t="shared" si="0"/>
        <v>98.07203833333332</v>
      </c>
      <c r="O56">
        <v>1400</v>
      </c>
      <c r="P56">
        <v>420</v>
      </c>
    </row>
    <row r="57" spans="1:16" ht="12.75">
      <c r="A57" s="28" t="s">
        <v>1011</v>
      </c>
      <c r="B57" s="67">
        <v>51.64200099999999</v>
      </c>
      <c r="C57" s="16">
        <v>2.126333333333333</v>
      </c>
      <c r="D57" s="18">
        <v>14.199333333333334</v>
      </c>
      <c r="E57" s="18">
        <v>10.187666666666665</v>
      </c>
      <c r="F57" s="16">
        <v>0.153</v>
      </c>
      <c r="G57" s="16">
        <v>6.935666666666666</v>
      </c>
      <c r="H57" s="18">
        <v>11.371</v>
      </c>
      <c r="I57" s="16">
        <v>2.222</v>
      </c>
      <c r="J57" s="16">
        <v>0.29433333333333334</v>
      </c>
      <c r="K57" s="16">
        <v>0.19299999999999998</v>
      </c>
      <c r="L57" s="17">
        <v>0.016333333333333335</v>
      </c>
      <c r="M57" s="17">
        <v>0.017</v>
      </c>
      <c r="N57" s="18">
        <f t="shared" si="0"/>
        <v>99.35766766666663</v>
      </c>
      <c r="O57">
        <v>70</v>
      </c>
      <c r="P57">
        <v>170</v>
      </c>
    </row>
    <row r="58" spans="1:16" ht="12.75">
      <c r="A58" s="28" t="s">
        <v>1012</v>
      </c>
      <c r="B58" s="67">
        <v>45.81393</v>
      </c>
      <c r="C58" s="16">
        <v>4.303666666666667</v>
      </c>
      <c r="D58" s="18">
        <v>14.636666666666668</v>
      </c>
      <c r="E58" s="18">
        <v>14.374666666666668</v>
      </c>
      <c r="F58" s="16">
        <v>0.20233333333333334</v>
      </c>
      <c r="G58" s="16">
        <v>5.5136666666666665</v>
      </c>
      <c r="H58" s="18">
        <v>9.054</v>
      </c>
      <c r="I58" s="16">
        <v>3.4096666666666664</v>
      </c>
      <c r="J58" s="16">
        <v>0.742</v>
      </c>
      <c r="K58" s="16">
        <v>0.5053333333333333</v>
      </c>
      <c r="L58" s="17">
        <v>0.076</v>
      </c>
      <c r="M58" s="17">
        <v>0.036333333333333336</v>
      </c>
      <c r="N58" s="18">
        <f t="shared" si="0"/>
        <v>98.66826333333333</v>
      </c>
      <c r="O58">
        <v>300</v>
      </c>
      <c r="P58">
        <v>360</v>
      </c>
    </row>
    <row r="59" spans="1:16" ht="12.75">
      <c r="A59" s="28" t="s">
        <v>1013</v>
      </c>
      <c r="B59" s="67">
        <v>51.12998433333334</v>
      </c>
      <c r="C59" s="16">
        <v>2.0583333333333336</v>
      </c>
      <c r="D59" s="18">
        <v>14.129</v>
      </c>
      <c r="E59" s="18">
        <v>10.920666666666667</v>
      </c>
      <c r="F59" s="16">
        <v>0.169</v>
      </c>
      <c r="G59" s="16">
        <v>6.773</v>
      </c>
      <c r="H59" s="18">
        <v>11.372</v>
      </c>
      <c r="I59" s="16">
        <v>2.2293333333333334</v>
      </c>
      <c r="J59" s="16">
        <v>0.25433333333333336</v>
      </c>
      <c r="K59" s="16">
        <v>0.19133333333333336</v>
      </c>
      <c r="L59" s="17">
        <v>0.029666666666666664</v>
      </c>
      <c r="M59" s="17">
        <v>0.015</v>
      </c>
      <c r="N59" s="18">
        <f t="shared" si="0"/>
        <v>99.271651</v>
      </c>
      <c r="O59">
        <v>120</v>
      </c>
      <c r="P59">
        <v>150</v>
      </c>
    </row>
    <row r="60" spans="1:16" ht="12.75">
      <c r="A60" s="28" t="s">
        <v>602</v>
      </c>
      <c r="B60" s="67">
        <v>51.190105</v>
      </c>
      <c r="C60" s="16">
        <v>2.195</v>
      </c>
      <c r="D60" s="18">
        <v>13.918333333333331</v>
      </c>
      <c r="E60" s="18">
        <v>10.538333333333334</v>
      </c>
      <c r="F60" s="16">
        <v>0.156</v>
      </c>
      <c r="G60" s="16">
        <v>7.075333333333333</v>
      </c>
      <c r="H60" s="18">
        <v>11.412666666666667</v>
      </c>
      <c r="I60" s="16">
        <v>2.177</v>
      </c>
      <c r="J60" s="16">
        <v>0.26266666666666666</v>
      </c>
      <c r="K60" s="16">
        <v>0.19066666666666668</v>
      </c>
      <c r="L60" s="17">
        <v>0.014666666666666668</v>
      </c>
      <c r="M60" s="17">
        <v>0.024333333333333332</v>
      </c>
      <c r="N60" s="18">
        <f t="shared" si="0"/>
        <v>99.155105</v>
      </c>
      <c r="O60">
        <v>60</v>
      </c>
      <c r="P60">
        <v>240</v>
      </c>
    </row>
    <row r="61" spans="1:16" ht="12.75">
      <c r="A61" s="28" t="s">
        <v>603</v>
      </c>
      <c r="B61" s="67">
        <v>50.80724866666666</v>
      </c>
      <c r="C61" s="16">
        <v>2.6863333333333337</v>
      </c>
      <c r="D61" s="18">
        <v>14.036</v>
      </c>
      <c r="E61" s="18">
        <v>10.292333333333334</v>
      </c>
      <c r="F61" s="16">
        <v>0.14833333333333334</v>
      </c>
      <c r="G61" s="16">
        <v>6.746333333333333</v>
      </c>
      <c r="H61" s="18">
        <v>11.397</v>
      </c>
      <c r="I61" s="16">
        <v>2.3556666666666666</v>
      </c>
      <c r="J61" s="16">
        <v>0.325</v>
      </c>
      <c r="K61" s="16">
        <v>0.24566666666666667</v>
      </c>
      <c r="L61" s="17">
        <v>0.028333333333333332</v>
      </c>
      <c r="M61" s="17">
        <v>0.016333333333333335</v>
      </c>
      <c r="N61" s="18">
        <f t="shared" si="0"/>
        <v>99.084582</v>
      </c>
      <c r="O61">
        <v>110</v>
      </c>
      <c r="P61">
        <v>160</v>
      </c>
    </row>
    <row r="62" spans="1:16" ht="12.75">
      <c r="A62" s="28" t="s">
        <v>604</v>
      </c>
      <c r="B62" s="67">
        <v>50.718719333333325</v>
      </c>
      <c r="C62" s="16">
        <v>2.374333333333333</v>
      </c>
      <c r="D62" s="18">
        <v>14.113999999999999</v>
      </c>
      <c r="E62" s="18">
        <v>10.460666666666667</v>
      </c>
      <c r="F62" s="16">
        <v>0.18299999999999997</v>
      </c>
      <c r="G62" s="16">
        <v>7.056333333333334</v>
      </c>
      <c r="H62" s="18">
        <v>11.598999999999998</v>
      </c>
      <c r="I62" s="16">
        <v>2.201</v>
      </c>
      <c r="J62" s="16">
        <v>0.26466666666666666</v>
      </c>
      <c r="K62" s="16">
        <v>0.225</v>
      </c>
      <c r="L62" s="17">
        <v>0.011999999999999999</v>
      </c>
      <c r="M62" s="17">
        <v>0.014</v>
      </c>
      <c r="N62" s="18">
        <f t="shared" si="0"/>
        <v>99.22271933333332</v>
      </c>
      <c r="O62">
        <v>50</v>
      </c>
      <c r="P62">
        <v>140</v>
      </c>
    </row>
    <row r="63" spans="1:16" ht="12.75">
      <c r="A63" s="28" t="s">
        <v>605</v>
      </c>
      <c r="B63" s="67">
        <v>50.89742966666667</v>
      </c>
      <c r="C63" s="16">
        <v>2.74</v>
      </c>
      <c r="D63" s="18">
        <v>14.066666666666668</v>
      </c>
      <c r="E63" s="18">
        <v>10.216999999999999</v>
      </c>
      <c r="F63" s="16">
        <v>0.1446666666666667</v>
      </c>
      <c r="G63" s="16">
        <v>6.629666666666666</v>
      </c>
      <c r="H63" s="18">
        <v>11.173000000000002</v>
      </c>
      <c r="I63" s="16">
        <v>2.45</v>
      </c>
      <c r="J63" s="16">
        <v>0.3993333333333333</v>
      </c>
      <c r="K63" s="16">
        <v>0.25033333333333335</v>
      </c>
      <c r="L63" s="17">
        <v>0.02366666666666667</v>
      </c>
      <c r="M63" s="17">
        <v>0.018333333333333333</v>
      </c>
      <c r="N63" s="18">
        <f t="shared" si="0"/>
        <v>99.01009633333334</v>
      </c>
      <c r="O63">
        <v>90</v>
      </c>
      <c r="P63">
        <v>180</v>
      </c>
    </row>
    <row r="64" spans="1:16" ht="12.75">
      <c r="A64" s="28" t="s">
        <v>606</v>
      </c>
      <c r="B64" s="67">
        <v>50.00718133333333</v>
      </c>
      <c r="C64" s="16">
        <v>2.510333333333333</v>
      </c>
      <c r="D64" s="18">
        <v>14.196</v>
      </c>
      <c r="E64" s="18">
        <v>10.604666666666667</v>
      </c>
      <c r="F64" s="16">
        <v>0.16133333333333333</v>
      </c>
      <c r="G64" s="16">
        <v>6.654</v>
      </c>
      <c r="H64" s="18">
        <v>11.732999999999999</v>
      </c>
      <c r="I64" s="16">
        <v>2.54</v>
      </c>
      <c r="J64" s="16">
        <v>0.4116666666666666</v>
      </c>
      <c r="K64" s="16">
        <v>0.28833333333333333</v>
      </c>
      <c r="L64" s="17">
        <v>0.018333333333333333</v>
      </c>
      <c r="M64" s="17">
        <v>0.028666666666666663</v>
      </c>
      <c r="N64" s="18">
        <f t="shared" si="0"/>
        <v>99.15351466666667</v>
      </c>
      <c r="O64">
        <v>70</v>
      </c>
      <c r="P64">
        <v>290</v>
      </c>
    </row>
    <row r="65" spans="1:16" ht="12.75">
      <c r="A65" s="28" t="s">
        <v>607</v>
      </c>
      <c r="B65" s="67">
        <v>51.201006</v>
      </c>
      <c r="C65" s="16">
        <v>2.094333333333333</v>
      </c>
      <c r="D65" s="18">
        <v>14.123666666666667</v>
      </c>
      <c r="E65" s="18">
        <v>10.513333333333334</v>
      </c>
      <c r="F65" s="16">
        <v>0.16333333333333333</v>
      </c>
      <c r="G65" s="16">
        <v>6.793666666666667</v>
      </c>
      <c r="H65" s="18">
        <v>11.389666666666665</v>
      </c>
      <c r="I65" s="16">
        <v>2.2836666666666665</v>
      </c>
      <c r="J65" s="16">
        <v>0.26466666666666666</v>
      </c>
      <c r="K65" s="16">
        <v>0.19366666666666665</v>
      </c>
      <c r="L65" s="17">
        <v>0.025666666666666667</v>
      </c>
      <c r="M65" s="17">
        <v>0.012000000000000002</v>
      </c>
      <c r="N65" s="18">
        <f t="shared" si="0"/>
        <v>99.05867266666667</v>
      </c>
      <c r="O65">
        <v>100</v>
      </c>
      <c r="P65">
        <v>120</v>
      </c>
    </row>
    <row r="66" spans="1:16" ht="12.75">
      <c r="A66" s="28" t="s">
        <v>422</v>
      </c>
      <c r="B66" s="67">
        <v>51.46130866666667</v>
      </c>
      <c r="C66" s="16">
        <v>2.215</v>
      </c>
      <c r="D66" s="18">
        <v>13.917333333333334</v>
      </c>
      <c r="E66" s="18">
        <v>10.240666666666666</v>
      </c>
      <c r="F66" s="16">
        <v>0.14166666666666666</v>
      </c>
      <c r="G66" s="16">
        <v>7.533666666666666</v>
      </c>
      <c r="H66" s="18">
        <v>11.188666666666668</v>
      </c>
      <c r="I66" s="16">
        <v>2.1566666666666667</v>
      </c>
      <c r="J66" s="16">
        <v>0.243</v>
      </c>
      <c r="K66" s="16">
        <v>0.18533333333333335</v>
      </c>
      <c r="L66" s="17">
        <v>0.022333333333333334</v>
      </c>
      <c r="M66" s="17">
        <v>0.03866666666666666</v>
      </c>
      <c r="N66" s="18">
        <f aca="true" t="shared" si="1" ref="N66:N127">SUM(B66:M66)</f>
        <v>99.34430866666666</v>
      </c>
      <c r="O66">
        <v>90</v>
      </c>
      <c r="P66">
        <v>390</v>
      </c>
    </row>
    <row r="67" spans="1:16" ht="12.75">
      <c r="A67" s="28" t="s">
        <v>423</v>
      </c>
      <c r="B67" s="67">
        <v>51.198033</v>
      </c>
      <c r="C67" s="16">
        <v>2.5636666666666668</v>
      </c>
      <c r="D67" s="18">
        <v>13.800666666666666</v>
      </c>
      <c r="E67" s="18">
        <v>10.353</v>
      </c>
      <c r="F67" s="16">
        <v>0.17733333333333334</v>
      </c>
      <c r="G67" s="16">
        <v>6.325</v>
      </c>
      <c r="H67" s="18">
        <v>10.965666666666666</v>
      </c>
      <c r="I67" s="16">
        <v>2.447</v>
      </c>
      <c r="J67" s="16">
        <v>0.3673333333333333</v>
      </c>
      <c r="K67" s="16">
        <v>0.26433333333333336</v>
      </c>
      <c r="L67" s="17">
        <v>0.012333333333333333</v>
      </c>
      <c r="M67" s="17">
        <v>0.016333333333333335</v>
      </c>
      <c r="N67" s="18">
        <f t="shared" si="1"/>
        <v>98.49069966666669</v>
      </c>
      <c r="O67">
        <v>50</v>
      </c>
      <c r="P67">
        <v>160</v>
      </c>
    </row>
    <row r="68" spans="1:16" ht="12.75">
      <c r="A68" s="28" t="s">
        <v>169</v>
      </c>
      <c r="B68" s="67">
        <v>50.91592833333333</v>
      </c>
      <c r="C68" s="16">
        <v>2.235</v>
      </c>
      <c r="D68" s="18">
        <v>13.777666666666667</v>
      </c>
      <c r="E68" s="18">
        <v>10.862666666666664</v>
      </c>
      <c r="F68" s="16">
        <v>0.17066666666666666</v>
      </c>
      <c r="G68" s="16">
        <v>6.936333333333334</v>
      </c>
      <c r="H68" s="18">
        <v>11.426333333333332</v>
      </c>
      <c r="I68" s="16">
        <v>2.171666666666667</v>
      </c>
      <c r="J68" s="16">
        <v>0.26666666666666666</v>
      </c>
      <c r="K68" s="16">
        <v>0.19933333333333336</v>
      </c>
      <c r="L68" s="17">
        <v>0.04033333333333333</v>
      </c>
      <c r="M68" s="17">
        <v>0.011666666666666667</v>
      </c>
      <c r="N68" s="18">
        <f t="shared" si="1"/>
        <v>99.01426166666667</v>
      </c>
      <c r="O68">
        <v>160</v>
      </c>
      <c r="P68">
        <v>120</v>
      </c>
    </row>
    <row r="69" spans="1:16" ht="12.75">
      <c r="A69" s="28" t="s">
        <v>170</v>
      </c>
      <c r="B69" s="67">
        <v>50.78808933333333</v>
      </c>
      <c r="C69" s="16">
        <v>2.5766666666666667</v>
      </c>
      <c r="D69" s="18">
        <v>13.875333333333332</v>
      </c>
      <c r="E69" s="18">
        <v>11.153666666666666</v>
      </c>
      <c r="F69" s="16">
        <v>0.16733333333333333</v>
      </c>
      <c r="G69" s="16">
        <v>6.471</v>
      </c>
      <c r="H69" s="18">
        <v>11.263666666666666</v>
      </c>
      <c r="I69" s="16">
        <v>2.3906666666666667</v>
      </c>
      <c r="J69" s="16">
        <v>0.3273333333333333</v>
      </c>
      <c r="K69" s="16">
        <v>0.24633333333333332</v>
      </c>
      <c r="L69" s="17">
        <v>0.021333333333333333</v>
      </c>
      <c r="M69" s="17">
        <v>0.016666666666666666</v>
      </c>
      <c r="N69" s="18">
        <f t="shared" si="1"/>
        <v>99.29808933333332</v>
      </c>
      <c r="O69">
        <v>90</v>
      </c>
      <c r="P69">
        <v>170</v>
      </c>
    </row>
    <row r="70" spans="1:16" ht="12.75">
      <c r="A70" s="28" t="s">
        <v>171</v>
      </c>
      <c r="B70" s="67">
        <v>51.299115</v>
      </c>
      <c r="C70" s="16">
        <v>2.188</v>
      </c>
      <c r="D70" s="18">
        <v>14.035666666666666</v>
      </c>
      <c r="E70" s="18">
        <v>10.019666666666666</v>
      </c>
      <c r="F70" s="16">
        <v>0.15866666666666665</v>
      </c>
      <c r="G70" s="16">
        <v>6.981000000000001</v>
      </c>
      <c r="H70" s="18">
        <v>11.227666666666666</v>
      </c>
      <c r="I70" s="16">
        <v>2.2613333333333334</v>
      </c>
      <c r="J70" s="16">
        <v>0.2783333333333334</v>
      </c>
      <c r="K70" s="16">
        <v>0.222</v>
      </c>
      <c r="L70" s="17">
        <v>0.017</v>
      </c>
      <c r="M70" s="17">
        <v>0.021333333333333333</v>
      </c>
      <c r="N70" s="18">
        <f t="shared" si="1"/>
        <v>98.70978166666666</v>
      </c>
      <c r="O70">
        <v>70</v>
      </c>
      <c r="P70">
        <v>210</v>
      </c>
    </row>
    <row r="71" spans="1:16" ht="12.75">
      <c r="A71" s="28" t="s">
        <v>262</v>
      </c>
      <c r="B71" s="67">
        <v>51.101906</v>
      </c>
      <c r="C71" s="16">
        <v>2.249333333333333</v>
      </c>
      <c r="D71" s="18">
        <v>13.824666666666666</v>
      </c>
      <c r="E71" s="18">
        <v>9.952666666666667</v>
      </c>
      <c r="F71" s="16">
        <v>0.15733333333333333</v>
      </c>
      <c r="G71" s="16">
        <v>7.790333333333333</v>
      </c>
      <c r="H71" s="18">
        <v>11.338</v>
      </c>
      <c r="I71" s="16">
        <v>2.189</v>
      </c>
      <c r="J71" s="16">
        <v>0.246</v>
      </c>
      <c r="K71" s="16">
        <v>0.19633333333333333</v>
      </c>
      <c r="L71" s="17">
        <v>0.04133333333333333</v>
      </c>
      <c r="M71" s="17">
        <v>0.021666666666666667</v>
      </c>
      <c r="N71" s="18">
        <f t="shared" si="1"/>
        <v>99.10857266666665</v>
      </c>
      <c r="O71">
        <v>170</v>
      </c>
      <c r="P71">
        <v>220</v>
      </c>
    </row>
    <row r="72" spans="1:16" ht="12.75">
      <c r="A72" s="28" t="s">
        <v>263</v>
      </c>
      <c r="B72" s="67">
        <v>51.67140066666667</v>
      </c>
      <c r="C72" s="16">
        <v>2.2603333333333335</v>
      </c>
      <c r="D72" s="18">
        <v>14.29</v>
      </c>
      <c r="E72" s="18">
        <v>9.837666666666665</v>
      </c>
      <c r="F72" s="16">
        <v>0.17433333333333334</v>
      </c>
      <c r="G72" s="16">
        <v>6.9303333333333335</v>
      </c>
      <c r="H72" s="18">
        <v>11.296</v>
      </c>
      <c r="I72" s="16">
        <v>2.1443333333333334</v>
      </c>
      <c r="J72" s="16">
        <v>0.24866666666666667</v>
      </c>
      <c r="K72" s="16">
        <v>0.207</v>
      </c>
      <c r="L72" s="17">
        <v>0.034666666666666665</v>
      </c>
      <c r="M72" s="17">
        <v>0.011000000000000001</v>
      </c>
      <c r="N72" s="18">
        <f t="shared" si="1"/>
        <v>99.105734</v>
      </c>
      <c r="O72">
        <v>140</v>
      </c>
      <c r="P72">
        <v>110</v>
      </c>
    </row>
    <row r="73" spans="1:16" ht="12.75">
      <c r="A73" s="28" t="s">
        <v>264</v>
      </c>
      <c r="B73" s="67">
        <v>50.60079033333332</v>
      </c>
      <c r="C73" s="16">
        <v>2.3926666666666665</v>
      </c>
      <c r="D73" s="18">
        <v>14.070333333333332</v>
      </c>
      <c r="E73" s="18">
        <v>10.304333333333334</v>
      </c>
      <c r="F73" s="16">
        <v>0.16133333333333333</v>
      </c>
      <c r="G73" s="16">
        <v>6.920999999999999</v>
      </c>
      <c r="H73" s="18">
        <v>11.761000000000001</v>
      </c>
      <c r="I73" s="16">
        <v>2.2816666666666667</v>
      </c>
      <c r="J73" s="16">
        <v>0.28633333333333333</v>
      </c>
      <c r="K73" s="16">
        <v>0.22599999999999998</v>
      </c>
      <c r="L73" s="17">
        <v>0.01933333333333333</v>
      </c>
      <c r="M73" s="17">
        <v>0.023000000000000003</v>
      </c>
      <c r="N73" s="18">
        <f t="shared" si="1"/>
        <v>99.0477903333333</v>
      </c>
      <c r="O73">
        <v>80</v>
      </c>
      <c r="P73">
        <v>230</v>
      </c>
    </row>
    <row r="74" spans="1:16" ht="12.75">
      <c r="A74" s="28" t="s">
        <v>265</v>
      </c>
      <c r="B74" s="67">
        <v>51.54521333333333</v>
      </c>
      <c r="C74" s="16">
        <v>2.106666666666667</v>
      </c>
      <c r="D74" s="18">
        <v>13.956333333333333</v>
      </c>
      <c r="E74" s="18">
        <v>9.881</v>
      </c>
      <c r="F74" s="16">
        <v>0.15533333333333332</v>
      </c>
      <c r="G74" s="16">
        <v>6.91</v>
      </c>
      <c r="H74" s="18">
        <v>11.403999999999998</v>
      </c>
      <c r="I74" s="16">
        <v>2.240666666666667</v>
      </c>
      <c r="J74" s="16">
        <v>0.268</v>
      </c>
      <c r="K74" s="16">
        <v>0.20366666666666666</v>
      </c>
      <c r="L74" s="17">
        <v>0.015333333333333332</v>
      </c>
      <c r="M74" s="17">
        <v>0.013999999999999999</v>
      </c>
      <c r="N74" s="18">
        <f t="shared" si="1"/>
        <v>98.70021333333332</v>
      </c>
      <c r="O74">
        <v>60</v>
      </c>
      <c r="P74">
        <v>140</v>
      </c>
    </row>
    <row r="75" spans="1:16" ht="12.75">
      <c r="A75" s="28" t="s">
        <v>90</v>
      </c>
      <c r="B75" s="67">
        <v>48.150708</v>
      </c>
      <c r="C75" s="16">
        <v>3.6283333333333334</v>
      </c>
      <c r="D75" s="18">
        <v>12.957333333333333</v>
      </c>
      <c r="E75" s="18">
        <v>14.336999999999998</v>
      </c>
      <c r="F75" s="16">
        <v>0.18966666666666668</v>
      </c>
      <c r="G75" s="16">
        <v>5.524666666666666</v>
      </c>
      <c r="H75" s="18">
        <v>10.688333333333333</v>
      </c>
      <c r="I75" s="16">
        <v>2.728</v>
      </c>
      <c r="J75" s="16">
        <v>0.4406666666666667</v>
      </c>
      <c r="K75" s="16">
        <v>0.37633333333333335</v>
      </c>
      <c r="L75" s="17">
        <v>0.07366666666666667</v>
      </c>
      <c r="M75" s="17">
        <v>0.025666666666666667</v>
      </c>
      <c r="N75" s="18">
        <f t="shared" si="1"/>
        <v>99.12037466666666</v>
      </c>
      <c r="O75">
        <v>300</v>
      </c>
      <c r="P75">
        <v>260</v>
      </c>
    </row>
    <row r="76" spans="1:16" ht="12.75">
      <c r="A76" s="28" t="s">
        <v>91</v>
      </c>
      <c r="B76" s="67">
        <v>50.309106</v>
      </c>
      <c r="C76" s="16">
        <v>2.427333333333334</v>
      </c>
      <c r="D76" s="18">
        <v>13.854</v>
      </c>
      <c r="E76" s="18">
        <v>11.114333333333333</v>
      </c>
      <c r="F76" s="16">
        <v>0.16266666666666665</v>
      </c>
      <c r="G76" s="16">
        <v>6.715333333333334</v>
      </c>
      <c r="H76" s="18">
        <v>11.143333333333336</v>
      </c>
      <c r="I76" s="16">
        <v>2.1163333333333334</v>
      </c>
      <c r="J76" s="16">
        <v>0.28333333333333327</v>
      </c>
      <c r="K76" s="16">
        <v>0.21966666666666668</v>
      </c>
      <c r="L76" s="17">
        <v>0.2836666666666667</v>
      </c>
      <c r="M76" s="17">
        <v>0.013999999999999999</v>
      </c>
      <c r="N76" s="18">
        <f t="shared" si="1"/>
        <v>98.64310599999999</v>
      </c>
      <c r="O76">
        <v>1140</v>
      </c>
      <c r="P76">
        <v>140</v>
      </c>
    </row>
    <row r="77" spans="1:16" ht="12.75">
      <c r="A77" s="28" t="s">
        <v>92</v>
      </c>
      <c r="B77" s="67">
        <v>48.711944333333335</v>
      </c>
      <c r="C77" s="16">
        <v>2.9179999999999997</v>
      </c>
      <c r="D77" s="18">
        <v>13.378</v>
      </c>
      <c r="E77" s="18">
        <v>12.987666666666668</v>
      </c>
      <c r="F77" s="16">
        <v>0.18700000000000003</v>
      </c>
      <c r="G77" s="16">
        <v>6.066333333333333</v>
      </c>
      <c r="H77" s="18">
        <v>11.401666666666666</v>
      </c>
      <c r="I77" s="16">
        <v>2.509</v>
      </c>
      <c r="J77" s="16">
        <v>0.3383333333333334</v>
      </c>
      <c r="K77" s="16">
        <v>0.27299999999999996</v>
      </c>
      <c r="L77" s="17">
        <v>0.04933333333333334</v>
      </c>
      <c r="M77" s="17">
        <v>0.021666666666666667</v>
      </c>
      <c r="N77" s="18">
        <f t="shared" si="1"/>
        <v>98.84194433333334</v>
      </c>
      <c r="O77">
        <v>200</v>
      </c>
      <c r="P77">
        <v>220</v>
      </c>
    </row>
    <row r="78" spans="1:16" ht="12.75">
      <c r="A78" s="28" t="s">
        <v>1023</v>
      </c>
      <c r="B78" s="67">
        <v>51.59674533333334</v>
      </c>
      <c r="C78" s="16">
        <v>2.1786666666666665</v>
      </c>
      <c r="D78" s="18">
        <v>13.891666666666666</v>
      </c>
      <c r="E78" s="18">
        <v>10.414666666666667</v>
      </c>
      <c r="F78" s="16">
        <v>0.19200000000000003</v>
      </c>
      <c r="G78" s="16">
        <v>7.133333333333333</v>
      </c>
      <c r="H78" s="18">
        <v>11.394333333333334</v>
      </c>
      <c r="I78" s="16">
        <v>2.189666666666667</v>
      </c>
      <c r="J78" s="16">
        <v>0.24966666666666668</v>
      </c>
      <c r="K78" s="16">
        <v>0.19433333333333333</v>
      </c>
      <c r="L78" s="17">
        <v>0.011000000000000001</v>
      </c>
      <c r="M78" s="17">
        <v>0.01</v>
      </c>
      <c r="N78" s="18">
        <f t="shared" si="1"/>
        <v>99.45607866666666</v>
      </c>
      <c r="O78">
        <v>40</v>
      </c>
      <c r="P78">
        <v>100</v>
      </c>
    </row>
    <row r="79" spans="1:14" ht="12.75">
      <c r="A79" s="28"/>
      <c r="B79" s="67"/>
      <c r="C79" s="16"/>
      <c r="D79" s="18"/>
      <c r="E79" s="18"/>
      <c r="F79" s="16"/>
      <c r="G79" s="16"/>
      <c r="H79" s="18"/>
      <c r="I79" s="16"/>
      <c r="J79" s="16"/>
      <c r="K79" s="16"/>
      <c r="L79" s="17"/>
      <c r="M79" s="17"/>
      <c r="N79" s="18"/>
    </row>
    <row r="80" spans="1:16" ht="12.75">
      <c r="A80" s="28" t="s">
        <v>141</v>
      </c>
      <c r="B80" s="67">
        <v>51.137581999999995</v>
      </c>
      <c r="C80" s="16">
        <v>2.4926666666666666</v>
      </c>
      <c r="D80" s="18">
        <v>13.956666666666669</v>
      </c>
      <c r="E80" s="18">
        <v>10.914666666666667</v>
      </c>
      <c r="F80" s="16">
        <v>0.152</v>
      </c>
      <c r="G80" s="16">
        <v>6.511666666666667</v>
      </c>
      <c r="H80" s="18">
        <v>11.187000000000003</v>
      </c>
      <c r="I80" s="16">
        <v>2.2353333333333336</v>
      </c>
      <c r="J80" s="16">
        <v>0.36433333333333334</v>
      </c>
      <c r="K80" s="16">
        <v>0.2313333333333333</v>
      </c>
      <c r="L80" s="17">
        <v>0.042</v>
      </c>
      <c r="M80" s="17">
        <v>0.009000000000000001</v>
      </c>
      <c r="N80" s="18">
        <f t="shared" si="1"/>
        <v>99.23424866666666</v>
      </c>
      <c r="O80">
        <v>170</v>
      </c>
      <c r="P80">
        <v>90</v>
      </c>
    </row>
    <row r="81" spans="1:16" ht="12.75">
      <c r="A81" s="28" t="s">
        <v>142</v>
      </c>
      <c r="B81" s="67">
        <v>46.06630466666667</v>
      </c>
      <c r="C81" s="16">
        <v>3.0879999999999996</v>
      </c>
      <c r="D81" s="18">
        <v>14.925333333333333</v>
      </c>
      <c r="E81" s="18">
        <v>12.248666666666667</v>
      </c>
      <c r="F81" s="16">
        <v>0.17033333333333334</v>
      </c>
      <c r="G81" s="16">
        <v>6.227</v>
      </c>
      <c r="H81" s="18">
        <v>11.433333333333332</v>
      </c>
      <c r="I81" s="16">
        <v>2.6346666666666665</v>
      </c>
      <c r="J81" s="16">
        <v>0.6590000000000001</v>
      </c>
      <c r="K81" s="16">
        <v>0.3213333333333333</v>
      </c>
      <c r="L81" s="17">
        <v>0.242</v>
      </c>
      <c r="M81" s="17">
        <v>0.055</v>
      </c>
      <c r="N81" s="18">
        <f t="shared" si="1"/>
        <v>98.07097133333335</v>
      </c>
      <c r="O81">
        <v>970</v>
      </c>
      <c r="P81">
        <v>550</v>
      </c>
    </row>
    <row r="82" spans="1:16" ht="12.75">
      <c r="A82" s="28" t="s">
        <v>812</v>
      </c>
      <c r="B82" s="67">
        <v>51.359566</v>
      </c>
      <c r="C82" s="16">
        <v>2.7</v>
      </c>
      <c r="D82" s="18">
        <v>13.695666666666668</v>
      </c>
      <c r="E82" s="18">
        <v>11.267666666666665</v>
      </c>
      <c r="F82" s="16">
        <v>0.1496666666666667</v>
      </c>
      <c r="G82" s="16">
        <v>6.260666666666666</v>
      </c>
      <c r="H82" s="18">
        <v>10.860666666666667</v>
      </c>
      <c r="I82" s="16">
        <v>2.3219999999999996</v>
      </c>
      <c r="J82" s="16">
        <v>0.44733333333333336</v>
      </c>
      <c r="K82" s="16">
        <v>0.2623333333333333</v>
      </c>
      <c r="L82" s="17">
        <v>0.04466666666666667</v>
      </c>
      <c r="M82" s="17">
        <v>0.008333333333333333</v>
      </c>
      <c r="N82" s="18">
        <f t="shared" si="1"/>
        <v>99.37856600000002</v>
      </c>
      <c r="O82">
        <v>180</v>
      </c>
      <c r="P82">
        <v>80</v>
      </c>
    </row>
    <row r="83" spans="1:16" ht="12.75">
      <c r="A83" s="28" t="s">
        <v>813</v>
      </c>
      <c r="B83" s="67">
        <v>51.281607333333326</v>
      </c>
      <c r="C83" s="16">
        <v>2.637333333333333</v>
      </c>
      <c r="D83" s="18">
        <v>13.729666666666667</v>
      </c>
      <c r="E83" s="18">
        <v>11.150666666666666</v>
      </c>
      <c r="F83" s="16">
        <v>0.16</v>
      </c>
      <c r="G83" s="16">
        <v>6.25</v>
      </c>
      <c r="H83" s="18">
        <v>10.939666666666668</v>
      </c>
      <c r="I83" s="16">
        <v>2.325333333333333</v>
      </c>
      <c r="J83" s="16">
        <v>0.43</v>
      </c>
      <c r="K83" s="16">
        <v>0.25733333333333336</v>
      </c>
      <c r="L83" s="17">
        <v>0.043000000000000003</v>
      </c>
      <c r="M83" s="17">
        <v>0.014</v>
      </c>
      <c r="N83" s="18">
        <f t="shared" si="1"/>
        <v>99.21860733333334</v>
      </c>
      <c r="O83">
        <v>170</v>
      </c>
      <c r="P83">
        <v>140</v>
      </c>
    </row>
    <row r="84" spans="1:16" ht="12.75">
      <c r="A84" s="28" t="s">
        <v>814</v>
      </c>
      <c r="B84" s="67">
        <v>51.126020333333344</v>
      </c>
      <c r="C84" s="16">
        <v>2.989333333333333</v>
      </c>
      <c r="D84" s="18">
        <v>13.478666666666667</v>
      </c>
      <c r="E84" s="18">
        <v>11.692</v>
      </c>
      <c r="F84" s="16">
        <v>0.20099999999999998</v>
      </c>
      <c r="G84" s="16">
        <v>5.871333333333333</v>
      </c>
      <c r="H84" s="18">
        <v>10.634333333333332</v>
      </c>
      <c r="I84" s="16">
        <v>2.373666666666667</v>
      </c>
      <c r="J84" s="16">
        <v>0.465</v>
      </c>
      <c r="K84" s="16">
        <v>0.3013333333333333</v>
      </c>
      <c r="L84" s="17">
        <v>0.04833333333333334</v>
      </c>
      <c r="M84" s="17">
        <v>0.02266666666666667</v>
      </c>
      <c r="N84" s="18">
        <f t="shared" si="1"/>
        <v>99.203687</v>
      </c>
      <c r="O84">
        <v>190</v>
      </c>
      <c r="P84">
        <v>230</v>
      </c>
    </row>
    <row r="85" spans="1:16" ht="12.75">
      <c r="A85" s="28" t="s">
        <v>310</v>
      </c>
      <c r="B85" s="67">
        <v>50.02039466666667</v>
      </c>
      <c r="C85" s="16">
        <v>2.493</v>
      </c>
      <c r="D85" s="18">
        <v>13.891</v>
      </c>
      <c r="E85" s="18">
        <v>11.079</v>
      </c>
      <c r="F85" s="16">
        <v>0.14700000000000002</v>
      </c>
      <c r="G85" s="16">
        <v>6.816666666666667</v>
      </c>
      <c r="H85" s="18">
        <v>11.752333333333333</v>
      </c>
      <c r="I85" s="16">
        <v>2.2153333333333336</v>
      </c>
      <c r="J85" s="16">
        <v>0.452</v>
      </c>
      <c r="K85" s="16">
        <v>0.23866666666666667</v>
      </c>
      <c r="L85" s="17">
        <v>0.03466666666666667</v>
      </c>
      <c r="M85" s="17">
        <v>0.015</v>
      </c>
      <c r="N85" s="18">
        <f t="shared" si="1"/>
        <v>99.15506133333334</v>
      </c>
      <c r="O85">
        <v>140</v>
      </c>
      <c r="P85">
        <v>150</v>
      </c>
    </row>
    <row r="86" spans="1:16" ht="12.75">
      <c r="A86" s="28" t="s">
        <v>311</v>
      </c>
      <c r="B86" s="67">
        <v>51.242627999999996</v>
      </c>
      <c r="C86" s="16">
        <v>2.9616666666666664</v>
      </c>
      <c r="D86" s="18">
        <v>13.594666666666667</v>
      </c>
      <c r="E86" s="18">
        <v>11.382</v>
      </c>
      <c r="F86" s="16">
        <v>0.17</v>
      </c>
      <c r="G86" s="16">
        <v>6.168666666666667</v>
      </c>
      <c r="H86" s="18">
        <v>10.710333333333333</v>
      </c>
      <c r="I86" s="16">
        <v>2.3873333333333338</v>
      </c>
      <c r="J86" s="16">
        <v>0.4653333333333333</v>
      </c>
      <c r="K86" s="16">
        <v>0.29666666666666663</v>
      </c>
      <c r="L86" s="17">
        <v>0.05</v>
      </c>
      <c r="M86" s="17">
        <v>0.012333333333333333</v>
      </c>
      <c r="N86" s="18">
        <f t="shared" si="1"/>
        <v>99.441628</v>
      </c>
      <c r="O86">
        <v>200</v>
      </c>
      <c r="P86">
        <v>120</v>
      </c>
    </row>
    <row r="87" spans="1:16" ht="12.75">
      <c r="A87" s="28" t="s">
        <v>312</v>
      </c>
      <c r="B87" s="67">
        <v>51.10587</v>
      </c>
      <c r="C87" s="16">
        <v>2.8066666666666666</v>
      </c>
      <c r="D87" s="18">
        <v>13.788666666666666</v>
      </c>
      <c r="E87" s="18">
        <v>11.252</v>
      </c>
      <c r="F87" s="16">
        <v>0.156</v>
      </c>
      <c r="G87" s="16">
        <v>6.231000000000001</v>
      </c>
      <c r="H87" s="18">
        <v>10.905</v>
      </c>
      <c r="I87" s="16">
        <v>2.369</v>
      </c>
      <c r="J87" s="16">
        <v>0.456</v>
      </c>
      <c r="K87" s="16">
        <v>0.311</v>
      </c>
      <c r="L87" s="17">
        <v>0.050666666666666665</v>
      </c>
      <c r="M87" s="17">
        <v>0.009333333333333334</v>
      </c>
      <c r="N87" s="18">
        <f t="shared" si="1"/>
        <v>99.44120333333335</v>
      </c>
      <c r="O87">
        <v>200</v>
      </c>
      <c r="P87">
        <v>90</v>
      </c>
    </row>
    <row r="88" spans="1:16" ht="12.75">
      <c r="A88" s="28" t="s">
        <v>775</v>
      </c>
      <c r="B88" s="67">
        <v>51.205300333333334</v>
      </c>
      <c r="C88" s="16">
        <v>3.3013333333333335</v>
      </c>
      <c r="D88" s="18">
        <v>13.058666666666667</v>
      </c>
      <c r="E88" s="18">
        <v>12.729666666666667</v>
      </c>
      <c r="F88" s="16">
        <v>0.19733333333333333</v>
      </c>
      <c r="G88" s="16">
        <v>5.595666666666666</v>
      </c>
      <c r="H88" s="18">
        <v>10.171000000000001</v>
      </c>
      <c r="I88" s="16">
        <v>2.352</v>
      </c>
      <c r="J88" s="16">
        <v>0.5156666666666667</v>
      </c>
      <c r="K88" s="16">
        <v>0.31866666666666665</v>
      </c>
      <c r="L88" s="17">
        <v>0.03</v>
      </c>
      <c r="M88" s="17">
        <v>0.015333333333333332</v>
      </c>
      <c r="N88" s="18">
        <f t="shared" si="1"/>
        <v>99.4906336666667</v>
      </c>
      <c r="O88">
        <v>120</v>
      </c>
      <c r="P88">
        <v>150</v>
      </c>
    </row>
    <row r="89" spans="1:16" ht="12.75">
      <c r="A89" s="28" t="s">
        <v>776</v>
      </c>
      <c r="B89" s="67">
        <v>51.02725066666666</v>
      </c>
      <c r="C89" s="16">
        <v>2.1703333333333337</v>
      </c>
      <c r="D89" s="18">
        <v>13.938333333333333</v>
      </c>
      <c r="E89" s="18">
        <v>10.606333333333334</v>
      </c>
      <c r="F89" s="16">
        <v>0.14966666666666664</v>
      </c>
      <c r="G89" s="16">
        <v>7.075333333333333</v>
      </c>
      <c r="H89" s="18">
        <v>11.159</v>
      </c>
      <c r="I89" s="16">
        <v>2.2386666666666666</v>
      </c>
      <c r="J89" s="16">
        <v>0.36033333333333334</v>
      </c>
      <c r="K89" s="16">
        <v>0.21366666666666667</v>
      </c>
      <c r="L89" s="17">
        <v>0.019</v>
      </c>
      <c r="M89" s="17">
        <v>0.011333333333333334</v>
      </c>
      <c r="N89" s="18">
        <f t="shared" si="1"/>
        <v>98.96925066666667</v>
      </c>
      <c r="O89">
        <v>80</v>
      </c>
      <c r="P89">
        <v>110</v>
      </c>
    </row>
    <row r="90" spans="1:16" ht="12.75">
      <c r="A90" s="28" t="s">
        <v>777</v>
      </c>
      <c r="B90" s="67">
        <v>51.174909666666665</v>
      </c>
      <c r="C90" s="16">
        <v>2.2740000000000005</v>
      </c>
      <c r="D90" s="18">
        <v>14.108333333333334</v>
      </c>
      <c r="E90" s="18">
        <v>10.276666666666666</v>
      </c>
      <c r="F90" s="16">
        <v>0.15433333333333332</v>
      </c>
      <c r="G90" s="16">
        <v>7.1433333333333335</v>
      </c>
      <c r="H90" s="18">
        <v>11.650666666666666</v>
      </c>
      <c r="I90" s="16">
        <v>2.1653333333333333</v>
      </c>
      <c r="J90" s="16">
        <v>0.32066666666666666</v>
      </c>
      <c r="K90" s="16">
        <v>0.20233333333333334</v>
      </c>
      <c r="L90" s="17">
        <v>0.012000000000000002</v>
      </c>
      <c r="M90" s="17">
        <v>0.005</v>
      </c>
      <c r="N90" s="18">
        <f t="shared" si="1"/>
        <v>99.48757633333332</v>
      </c>
      <c r="O90">
        <v>50</v>
      </c>
      <c r="P90">
        <v>50</v>
      </c>
    </row>
    <row r="91" spans="1:16" ht="12.75">
      <c r="A91" s="28" t="s">
        <v>778</v>
      </c>
      <c r="B91" s="67">
        <v>48.98678166666667</v>
      </c>
      <c r="C91" s="16">
        <v>2.7463333333333337</v>
      </c>
      <c r="D91" s="18">
        <v>14.210333333333333</v>
      </c>
      <c r="E91" s="18">
        <v>11.077999999999998</v>
      </c>
      <c r="F91" s="16">
        <v>0.16233333333333333</v>
      </c>
      <c r="G91" s="16">
        <v>6.899</v>
      </c>
      <c r="H91" s="18">
        <v>11.391666666666666</v>
      </c>
      <c r="I91" s="16">
        <v>2.706</v>
      </c>
      <c r="J91" s="16">
        <v>0.635</v>
      </c>
      <c r="K91" s="16">
        <v>0.31233333333333335</v>
      </c>
      <c r="L91" s="17">
        <v>0.021666666666666667</v>
      </c>
      <c r="M91" s="17">
        <v>0.019000000000000003</v>
      </c>
      <c r="N91" s="18">
        <f t="shared" si="1"/>
        <v>99.16844833333334</v>
      </c>
      <c r="O91">
        <v>90</v>
      </c>
      <c r="P91">
        <v>190</v>
      </c>
    </row>
    <row r="92" spans="1:16" ht="12.75">
      <c r="A92" s="28" t="s">
        <v>779</v>
      </c>
      <c r="B92" s="67">
        <v>51.274009666666664</v>
      </c>
      <c r="C92" s="16">
        <v>2.3443333333333336</v>
      </c>
      <c r="D92" s="18">
        <v>13.952333333333334</v>
      </c>
      <c r="E92" s="18">
        <v>11.187333333333333</v>
      </c>
      <c r="F92" s="16">
        <v>0.14833333333333334</v>
      </c>
      <c r="G92" s="16">
        <v>6.663999999999999</v>
      </c>
      <c r="H92" s="18">
        <v>11.238666666666665</v>
      </c>
      <c r="I92" s="16">
        <v>2.178</v>
      </c>
      <c r="J92" s="16">
        <v>0.36400000000000005</v>
      </c>
      <c r="K92" s="16">
        <v>0.20966666666666667</v>
      </c>
      <c r="L92" s="17">
        <v>0.039</v>
      </c>
      <c r="M92" s="17">
        <v>0.005333333333333333</v>
      </c>
      <c r="N92" s="18">
        <f t="shared" si="1"/>
        <v>99.60500966666665</v>
      </c>
      <c r="O92">
        <v>160</v>
      </c>
      <c r="P92">
        <v>50</v>
      </c>
    </row>
    <row r="93" spans="1:16" ht="12.75">
      <c r="A93" s="28" t="s">
        <v>780</v>
      </c>
      <c r="B93" s="67">
        <v>50.274421</v>
      </c>
      <c r="C93" s="16">
        <v>2.433666666666667</v>
      </c>
      <c r="D93" s="18">
        <v>13.7</v>
      </c>
      <c r="E93" s="18">
        <v>10.759</v>
      </c>
      <c r="F93" s="16">
        <v>0.123</v>
      </c>
      <c r="G93" s="16">
        <v>7.617333333333334</v>
      </c>
      <c r="H93" s="18">
        <v>11.564</v>
      </c>
      <c r="I93" s="16">
        <v>2.1169999999999995</v>
      </c>
      <c r="J93" s="16">
        <v>0.38633333333333336</v>
      </c>
      <c r="K93" s="16">
        <v>0.23166666666666666</v>
      </c>
      <c r="L93" s="17">
        <v>0.059666666666666666</v>
      </c>
      <c r="M93" s="17">
        <v>0.013333333333333334</v>
      </c>
      <c r="N93" s="18">
        <f t="shared" si="1"/>
        <v>99.27942100000001</v>
      </c>
      <c r="O93">
        <v>240</v>
      </c>
      <c r="P93">
        <v>130</v>
      </c>
    </row>
    <row r="94" spans="1:16" ht="12.75">
      <c r="A94" s="28" t="s">
        <v>781</v>
      </c>
      <c r="B94" s="67">
        <v>51.553802</v>
      </c>
      <c r="C94" s="16">
        <v>2.4163333333333337</v>
      </c>
      <c r="D94" s="18">
        <v>14.084666666666669</v>
      </c>
      <c r="E94" s="18">
        <v>10.275333333333334</v>
      </c>
      <c r="F94" s="16">
        <v>0.1386666666666667</v>
      </c>
      <c r="G94" s="16">
        <v>6.587</v>
      </c>
      <c r="H94" s="18">
        <v>11.383000000000001</v>
      </c>
      <c r="I94" s="16">
        <v>2.3023333333333333</v>
      </c>
      <c r="J94" s="16">
        <v>0.40266666666666673</v>
      </c>
      <c r="K94" s="16">
        <v>0.2313333333333333</v>
      </c>
      <c r="L94" s="17">
        <v>0.033</v>
      </c>
      <c r="M94" s="17">
        <v>0.011666666666666665</v>
      </c>
      <c r="N94" s="18">
        <f t="shared" si="1"/>
        <v>99.419802</v>
      </c>
      <c r="O94">
        <v>130</v>
      </c>
      <c r="P94">
        <v>120</v>
      </c>
    </row>
    <row r="95" spans="1:16" ht="12.75">
      <c r="A95" s="28" t="s">
        <v>782</v>
      </c>
      <c r="B95" s="67">
        <v>50.84754933333333</v>
      </c>
      <c r="C95" s="16">
        <v>2.6983333333333337</v>
      </c>
      <c r="D95" s="18">
        <v>13.624666666666668</v>
      </c>
      <c r="E95" s="18">
        <v>10.894333333333334</v>
      </c>
      <c r="F95" s="16">
        <v>0.15166666666666664</v>
      </c>
      <c r="G95" s="16">
        <v>6.465</v>
      </c>
      <c r="H95" s="18">
        <v>11.118666666666668</v>
      </c>
      <c r="I95" s="16">
        <v>2.2386666666666666</v>
      </c>
      <c r="J95" s="16">
        <v>0.4383333333333333</v>
      </c>
      <c r="K95" s="16">
        <v>0.266</v>
      </c>
      <c r="L95" s="17">
        <v>0.033999999999999996</v>
      </c>
      <c r="M95" s="17">
        <v>0.008</v>
      </c>
      <c r="N95" s="18">
        <f t="shared" si="1"/>
        <v>98.785216</v>
      </c>
      <c r="O95">
        <v>140</v>
      </c>
      <c r="P95">
        <v>80</v>
      </c>
    </row>
    <row r="96" spans="1:16" ht="12.75">
      <c r="A96" s="28" t="s">
        <v>783</v>
      </c>
      <c r="B96" s="67">
        <v>51.13626066666666</v>
      </c>
      <c r="C96" s="16">
        <v>3.058666666666667</v>
      </c>
      <c r="D96" s="18">
        <v>13.268333333333333</v>
      </c>
      <c r="E96" s="18">
        <v>11.999333333333334</v>
      </c>
      <c r="F96" s="16">
        <v>0.18699999999999997</v>
      </c>
      <c r="G96" s="16">
        <v>5.842666666666666</v>
      </c>
      <c r="H96" s="18">
        <v>10.328333333333333</v>
      </c>
      <c r="I96" s="16">
        <v>2.3716666666666666</v>
      </c>
      <c r="J96" s="16">
        <v>0.5093333333333333</v>
      </c>
      <c r="K96" s="16">
        <v>0.32866666666666666</v>
      </c>
      <c r="L96" s="17">
        <v>0.028999999999999998</v>
      </c>
      <c r="M96" s="17">
        <v>0.011666666666666665</v>
      </c>
      <c r="N96" s="18">
        <f t="shared" si="1"/>
        <v>99.07092733333332</v>
      </c>
      <c r="O96">
        <v>120</v>
      </c>
      <c r="P96">
        <v>120</v>
      </c>
    </row>
    <row r="97" spans="1:16" ht="12.75">
      <c r="A97" s="28" t="s">
        <v>784</v>
      </c>
      <c r="B97" s="67">
        <v>50.248655</v>
      </c>
      <c r="C97" s="16">
        <v>2.5429999999999997</v>
      </c>
      <c r="D97" s="18">
        <v>13.717333333333334</v>
      </c>
      <c r="E97" s="18">
        <v>10.777666666666667</v>
      </c>
      <c r="F97" s="16">
        <v>0.17533333333333334</v>
      </c>
      <c r="G97" s="16">
        <v>7.264333333333333</v>
      </c>
      <c r="H97" s="18">
        <v>11.235333333333335</v>
      </c>
      <c r="I97" s="16">
        <v>2.235</v>
      </c>
      <c r="J97" s="16">
        <v>0.4366666666666667</v>
      </c>
      <c r="K97" s="16">
        <v>0.262</v>
      </c>
      <c r="L97" s="17">
        <v>0.05399999999999999</v>
      </c>
      <c r="M97" s="17">
        <v>0.013</v>
      </c>
      <c r="N97" s="18">
        <f t="shared" si="1"/>
        <v>98.96232166666665</v>
      </c>
      <c r="O97">
        <v>220</v>
      </c>
      <c r="P97">
        <v>130</v>
      </c>
    </row>
    <row r="98" spans="1:16" ht="12.75">
      <c r="A98" s="28" t="s">
        <v>608</v>
      </c>
      <c r="B98" s="67">
        <v>50.842264</v>
      </c>
      <c r="C98" s="16">
        <v>2.7416666666666667</v>
      </c>
      <c r="D98" s="18">
        <v>13.584333333333333</v>
      </c>
      <c r="E98" s="18">
        <v>11.431</v>
      </c>
      <c r="F98" s="16">
        <v>0.16966666666666663</v>
      </c>
      <c r="G98" s="16">
        <v>6.36</v>
      </c>
      <c r="H98" s="18">
        <v>11.023333333333333</v>
      </c>
      <c r="I98" s="16">
        <v>2.26</v>
      </c>
      <c r="J98" s="16">
        <v>0.393</v>
      </c>
      <c r="K98" s="16">
        <v>0.26066666666666666</v>
      </c>
      <c r="L98" s="17">
        <v>0.051333333333333335</v>
      </c>
      <c r="M98" s="17">
        <v>0.009666666666666667</v>
      </c>
      <c r="N98" s="18">
        <f t="shared" si="1"/>
        <v>99.12693066666667</v>
      </c>
      <c r="O98">
        <v>210</v>
      </c>
      <c r="P98">
        <v>100</v>
      </c>
    </row>
    <row r="99" spans="1:16" ht="12.75">
      <c r="A99" s="28" t="s">
        <v>609</v>
      </c>
      <c r="B99" s="67">
        <v>50.79700833333333</v>
      </c>
      <c r="C99" s="16">
        <v>2.7276666666666665</v>
      </c>
      <c r="D99" s="18">
        <v>13.664000000000001</v>
      </c>
      <c r="E99" s="18">
        <v>11.273666666666665</v>
      </c>
      <c r="F99" s="16">
        <v>0.15366666666666667</v>
      </c>
      <c r="G99" s="16">
        <v>6.528666666666666</v>
      </c>
      <c r="H99" s="18">
        <v>11.226666666666667</v>
      </c>
      <c r="I99" s="16">
        <v>2.26</v>
      </c>
      <c r="J99" s="16">
        <v>0.38766666666666666</v>
      </c>
      <c r="K99" s="16">
        <v>0.2723333333333333</v>
      </c>
      <c r="L99" s="17">
        <v>0.04</v>
      </c>
      <c r="M99" s="17">
        <v>0.007</v>
      </c>
      <c r="N99" s="18">
        <f t="shared" si="1"/>
        <v>99.33834166666668</v>
      </c>
      <c r="O99">
        <v>160</v>
      </c>
      <c r="P99">
        <v>70</v>
      </c>
    </row>
    <row r="100" spans="1:16" ht="12.75">
      <c r="A100" s="28" t="s">
        <v>549</v>
      </c>
      <c r="B100" s="67">
        <v>51.319595666666665</v>
      </c>
      <c r="C100" s="16">
        <v>1.9580000000000002</v>
      </c>
      <c r="D100" s="18">
        <v>14.366999999999999</v>
      </c>
      <c r="E100" s="18">
        <v>9.922666666666666</v>
      </c>
      <c r="F100" s="16">
        <v>0.1443333333333333</v>
      </c>
      <c r="G100" s="16">
        <v>7.410666666666667</v>
      </c>
      <c r="H100" s="18">
        <v>11.268</v>
      </c>
      <c r="I100" s="16">
        <v>2.281333333333333</v>
      </c>
      <c r="J100" s="16">
        <v>0.27566666666666667</v>
      </c>
      <c r="K100" s="16">
        <v>0.15033333333333335</v>
      </c>
      <c r="L100" s="17">
        <v>0.036000000000000004</v>
      </c>
      <c r="M100" s="17">
        <v>0.009333333333333334</v>
      </c>
      <c r="N100" s="18">
        <f t="shared" si="1"/>
        <v>99.14292900000001</v>
      </c>
      <c r="O100">
        <v>140</v>
      </c>
      <c r="P100">
        <v>90</v>
      </c>
    </row>
    <row r="101" spans="1:16" ht="12.75">
      <c r="A101" s="28" t="s">
        <v>550</v>
      </c>
      <c r="B101" s="67">
        <v>50.80857</v>
      </c>
      <c r="C101" s="16">
        <v>2.3676666666666666</v>
      </c>
      <c r="D101" s="18">
        <v>13.916333333333332</v>
      </c>
      <c r="E101" s="18">
        <v>10.615</v>
      </c>
      <c r="F101" s="16">
        <v>0.17333333333333334</v>
      </c>
      <c r="G101" s="16">
        <v>7.056</v>
      </c>
      <c r="H101" s="18">
        <v>11.406</v>
      </c>
      <c r="I101" s="16">
        <v>2.19</v>
      </c>
      <c r="J101" s="16">
        <v>0.423</v>
      </c>
      <c r="K101" s="16">
        <v>0.22533333333333336</v>
      </c>
      <c r="L101" s="17">
        <v>0.05433333333333334</v>
      </c>
      <c r="M101" s="17">
        <v>0.015333333333333332</v>
      </c>
      <c r="N101" s="18">
        <f t="shared" si="1"/>
        <v>99.25090333333333</v>
      </c>
      <c r="O101">
        <v>220</v>
      </c>
      <c r="P101">
        <v>150</v>
      </c>
    </row>
    <row r="102" spans="1:16" ht="12.75">
      <c r="A102" s="28" t="s">
        <v>551</v>
      </c>
      <c r="B102" s="67">
        <v>50.875627666666674</v>
      </c>
      <c r="C102" s="16">
        <v>2.4583333333333335</v>
      </c>
      <c r="D102" s="18">
        <v>13.610333333333335</v>
      </c>
      <c r="E102" s="18">
        <v>10.510333333333334</v>
      </c>
      <c r="F102" s="16">
        <v>0.168</v>
      </c>
      <c r="G102" s="16">
        <v>7.278</v>
      </c>
      <c r="H102" s="18">
        <v>11.653333333333334</v>
      </c>
      <c r="I102" s="16">
        <v>2.113</v>
      </c>
      <c r="J102" s="16">
        <v>0.4223333333333333</v>
      </c>
      <c r="K102" s="16">
        <v>0.21766666666666667</v>
      </c>
      <c r="L102" s="17">
        <v>0.055999999999999994</v>
      </c>
      <c r="M102" s="17">
        <v>0.021666666666666667</v>
      </c>
      <c r="N102" s="18">
        <f t="shared" si="1"/>
        <v>99.38462766666669</v>
      </c>
      <c r="O102">
        <v>220</v>
      </c>
      <c r="P102">
        <v>220</v>
      </c>
    </row>
    <row r="103" spans="1:16" ht="12.75">
      <c r="A103" s="28" t="s">
        <v>552</v>
      </c>
      <c r="B103" s="67">
        <v>51.19043533333334</v>
      </c>
      <c r="C103" s="16">
        <v>2.7906666666666666</v>
      </c>
      <c r="D103" s="18">
        <v>13.673333333333332</v>
      </c>
      <c r="E103" s="18">
        <v>10.976666666666667</v>
      </c>
      <c r="F103" s="16">
        <v>0.17633333333333334</v>
      </c>
      <c r="G103" s="16">
        <v>6.155333333333332</v>
      </c>
      <c r="H103" s="18">
        <v>10.793</v>
      </c>
      <c r="I103" s="16">
        <v>2.391666666666667</v>
      </c>
      <c r="J103" s="16">
        <v>0.46</v>
      </c>
      <c r="K103" s="16">
        <v>0.26966666666666667</v>
      </c>
      <c r="L103" s="17">
        <v>0.041666666666666664</v>
      </c>
      <c r="M103" s="17">
        <v>0.012666666666666666</v>
      </c>
      <c r="N103" s="18">
        <f t="shared" si="1"/>
        <v>98.93143533333331</v>
      </c>
      <c r="O103">
        <v>170</v>
      </c>
      <c r="P103">
        <v>130</v>
      </c>
    </row>
    <row r="104" spans="1:16" ht="12.75">
      <c r="A104" s="28" t="s">
        <v>553</v>
      </c>
      <c r="B104" s="67">
        <v>50.94697966666666</v>
      </c>
      <c r="C104" s="16">
        <v>2.2</v>
      </c>
      <c r="D104" s="18">
        <v>14.162999999999998</v>
      </c>
      <c r="E104" s="18">
        <v>10.133</v>
      </c>
      <c r="F104" s="16">
        <v>0.154</v>
      </c>
      <c r="G104" s="16">
        <v>6.776666666666667</v>
      </c>
      <c r="H104" s="18">
        <v>11.575</v>
      </c>
      <c r="I104" s="16">
        <v>2.251</v>
      </c>
      <c r="J104" s="16">
        <v>0.3586666666666667</v>
      </c>
      <c r="K104" s="16">
        <v>0.20400000000000004</v>
      </c>
      <c r="L104" s="17">
        <v>0.026</v>
      </c>
      <c r="M104" s="17">
        <v>0.006333333333333333</v>
      </c>
      <c r="N104" s="18">
        <f t="shared" si="1"/>
        <v>98.79464633333332</v>
      </c>
      <c r="O104">
        <v>100</v>
      </c>
      <c r="P104">
        <v>60</v>
      </c>
    </row>
    <row r="105" spans="1:14" ht="12.75">
      <c r="A105" s="28"/>
      <c r="B105" s="67"/>
      <c r="C105" s="16"/>
      <c r="D105" s="18"/>
      <c r="E105" s="18"/>
      <c r="F105" s="16"/>
      <c r="G105" s="16"/>
      <c r="H105" s="18"/>
      <c r="I105" s="16"/>
      <c r="J105" s="16"/>
      <c r="K105" s="16"/>
      <c r="L105" s="17"/>
      <c r="M105" s="17"/>
      <c r="N105" s="18"/>
    </row>
    <row r="106" spans="1:16" ht="12.75">
      <c r="A106" s="28" t="s">
        <v>294</v>
      </c>
      <c r="B106" s="67">
        <v>49.780903</v>
      </c>
      <c r="C106" s="16">
        <v>2.5766666666666667</v>
      </c>
      <c r="D106" s="18">
        <v>14.176333333333332</v>
      </c>
      <c r="E106" s="18">
        <v>10.937666666666667</v>
      </c>
      <c r="F106" s="16">
        <v>0.18400000000000002</v>
      </c>
      <c r="G106" s="16">
        <v>6.614</v>
      </c>
      <c r="H106" s="18">
        <v>11.466999999999999</v>
      </c>
      <c r="I106" s="16">
        <v>2.247666666666667</v>
      </c>
      <c r="J106" s="16">
        <v>0.44</v>
      </c>
      <c r="K106" s="16">
        <v>0.24366666666666667</v>
      </c>
      <c r="L106" s="17">
        <v>0.24733333333333332</v>
      </c>
      <c r="M106" s="17">
        <v>0.03666666666666667</v>
      </c>
      <c r="N106" s="18">
        <f t="shared" si="1"/>
        <v>98.951903</v>
      </c>
      <c r="O106">
        <v>990</v>
      </c>
      <c r="P106">
        <v>370</v>
      </c>
    </row>
    <row r="107" spans="1:16" ht="12.75">
      <c r="A107" s="28" t="s">
        <v>295</v>
      </c>
      <c r="B107" s="67">
        <v>50.91989233333333</v>
      </c>
      <c r="C107" s="16">
        <v>2.304</v>
      </c>
      <c r="D107" s="18">
        <v>13.757666666666665</v>
      </c>
      <c r="E107" s="18">
        <v>10.417666666666667</v>
      </c>
      <c r="F107" s="16">
        <v>0.1426666666666667</v>
      </c>
      <c r="G107" s="16">
        <v>7.126</v>
      </c>
      <c r="H107" s="18">
        <v>11.831333333333333</v>
      </c>
      <c r="I107" s="16">
        <v>2.166</v>
      </c>
      <c r="J107" s="16">
        <v>0.33466666666666667</v>
      </c>
      <c r="K107" s="16">
        <v>0.19666666666666666</v>
      </c>
      <c r="L107" s="17">
        <v>0.036</v>
      </c>
      <c r="M107" s="17">
        <v>0.006666666666666667</v>
      </c>
      <c r="N107" s="18">
        <f t="shared" si="1"/>
        <v>99.23922566666667</v>
      </c>
      <c r="O107">
        <v>140</v>
      </c>
      <c r="P107">
        <v>70</v>
      </c>
    </row>
    <row r="108" spans="1:16" ht="12.75">
      <c r="A108" s="28" t="s">
        <v>296</v>
      </c>
      <c r="B108" s="67">
        <v>51.002145333333324</v>
      </c>
      <c r="C108" s="16">
        <v>2.4933333333333336</v>
      </c>
      <c r="D108" s="18">
        <v>13.944666666666668</v>
      </c>
      <c r="E108" s="18">
        <v>10.852333333333334</v>
      </c>
      <c r="F108" s="16">
        <v>0.1526666666666667</v>
      </c>
      <c r="G108" s="16">
        <v>6.388000000000001</v>
      </c>
      <c r="H108" s="18">
        <v>11.149000000000001</v>
      </c>
      <c r="I108" s="16">
        <v>2.2943333333333333</v>
      </c>
      <c r="J108" s="16">
        <v>0.38366666666666666</v>
      </c>
      <c r="K108" s="16">
        <v>0.25</v>
      </c>
      <c r="L108" s="17">
        <v>0.03833333333333334</v>
      </c>
      <c r="M108" s="17">
        <v>0.012333333333333333</v>
      </c>
      <c r="N108" s="18">
        <f t="shared" si="1"/>
        <v>98.96081199999998</v>
      </c>
      <c r="O108">
        <v>150</v>
      </c>
      <c r="P108">
        <v>120</v>
      </c>
    </row>
    <row r="109" spans="1:16" ht="12.75">
      <c r="A109" s="28" t="s">
        <v>297</v>
      </c>
      <c r="B109" s="67">
        <v>50.945658333333334</v>
      </c>
      <c r="C109" s="16">
        <v>2.577</v>
      </c>
      <c r="D109" s="18">
        <v>13.927000000000001</v>
      </c>
      <c r="E109" s="18">
        <v>10.817333333333332</v>
      </c>
      <c r="F109" s="16">
        <v>0.14933333333333335</v>
      </c>
      <c r="G109" s="16">
        <v>6.517</v>
      </c>
      <c r="H109" s="18">
        <v>11.145333333333333</v>
      </c>
      <c r="I109" s="16">
        <v>2.2816666666666667</v>
      </c>
      <c r="J109" s="16">
        <v>0.38533333333333336</v>
      </c>
      <c r="K109" s="16">
        <v>0.24733333333333332</v>
      </c>
      <c r="L109" s="17">
        <v>0.030333333333333334</v>
      </c>
      <c r="M109" s="17">
        <v>0.009666666666666665</v>
      </c>
      <c r="N109" s="18">
        <f t="shared" si="1"/>
        <v>99.03299166666665</v>
      </c>
      <c r="O109">
        <v>120</v>
      </c>
      <c r="P109">
        <v>100</v>
      </c>
    </row>
    <row r="110" spans="1:16" ht="12.75">
      <c r="A110" s="28" t="s">
        <v>298</v>
      </c>
      <c r="B110" s="67">
        <v>51.65455366666666</v>
      </c>
      <c r="C110" s="16">
        <v>2.2463333333333337</v>
      </c>
      <c r="D110" s="18">
        <v>14.009</v>
      </c>
      <c r="E110" s="18">
        <v>10.187</v>
      </c>
      <c r="F110" s="16">
        <v>0.14133333333333334</v>
      </c>
      <c r="G110" s="16">
        <v>6.950333333333333</v>
      </c>
      <c r="H110" s="18">
        <v>11.482999999999999</v>
      </c>
      <c r="I110" s="16">
        <v>2.077</v>
      </c>
      <c r="J110" s="16">
        <v>0.36066666666666664</v>
      </c>
      <c r="K110" s="16">
        <v>0.19133333333333333</v>
      </c>
      <c r="L110" s="17">
        <v>0.063</v>
      </c>
      <c r="M110" s="17">
        <v>0.021</v>
      </c>
      <c r="N110" s="18">
        <f t="shared" si="1"/>
        <v>99.38455366666666</v>
      </c>
      <c r="O110">
        <v>250</v>
      </c>
      <c r="P110">
        <v>210</v>
      </c>
    </row>
    <row r="111" spans="1:16" ht="12.75">
      <c r="A111" s="28" t="s">
        <v>299</v>
      </c>
      <c r="B111" s="67">
        <v>49.603183666666666</v>
      </c>
      <c r="C111" s="16">
        <v>2.6243333333333334</v>
      </c>
      <c r="D111" s="18">
        <v>13.665999999999999</v>
      </c>
      <c r="E111" s="18">
        <v>10.711999999999998</v>
      </c>
      <c r="F111" s="16">
        <v>0.168</v>
      </c>
      <c r="G111" s="16">
        <v>7.12</v>
      </c>
      <c r="H111" s="18">
        <v>11.967</v>
      </c>
      <c r="I111" s="16">
        <v>2.1916666666666664</v>
      </c>
      <c r="J111" s="16">
        <v>0.44566666666666666</v>
      </c>
      <c r="K111" s="16">
        <v>0.242</v>
      </c>
      <c r="L111" s="17">
        <v>0.019</v>
      </c>
      <c r="M111" s="17">
        <v>0.015333333333333332</v>
      </c>
      <c r="N111" s="18">
        <f t="shared" si="1"/>
        <v>98.77418366666669</v>
      </c>
      <c r="O111">
        <v>80</v>
      </c>
      <c r="P111">
        <v>150</v>
      </c>
    </row>
    <row r="112" spans="1:16" ht="12.75">
      <c r="A112" s="28" t="s">
        <v>1062</v>
      </c>
      <c r="B112" s="67">
        <v>51.203979000000004</v>
      </c>
      <c r="C112" s="16">
        <v>2.7006666666666668</v>
      </c>
      <c r="D112" s="18">
        <v>13.651000000000002</v>
      </c>
      <c r="E112" s="18">
        <v>11.168666666666667</v>
      </c>
      <c r="F112" s="16">
        <v>0.18566666666666665</v>
      </c>
      <c r="G112" s="16">
        <v>6.271333333333334</v>
      </c>
      <c r="H112" s="18">
        <v>11.023333333333333</v>
      </c>
      <c r="I112" s="16">
        <v>2.2886666666666664</v>
      </c>
      <c r="J112" s="16">
        <v>0.3873333333333333</v>
      </c>
      <c r="K112" s="16">
        <v>0.25333333333333335</v>
      </c>
      <c r="L112" s="17">
        <v>0.034666666666666665</v>
      </c>
      <c r="M112" s="17">
        <v>0.009000000000000001</v>
      </c>
      <c r="N112" s="18">
        <f t="shared" si="1"/>
        <v>99.17764566666666</v>
      </c>
      <c r="O112">
        <v>140</v>
      </c>
      <c r="P112">
        <v>90</v>
      </c>
    </row>
    <row r="113" spans="1:16" ht="12.75">
      <c r="A113" s="28" t="s">
        <v>1063</v>
      </c>
      <c r="B113" s="67">
        <v>50.10496</v>
      </c>
      <c r="C113" s="16">
        <v>2.8286666666666664</v>
      </c>
      <c r="D113" s="18">
        <v>13.964666666666668</v>
      </c>
      <c r="E113" s="18">
        <v>10.67</v>
      </c>
      <c r="F113" s="16">
        <v>0.16733333333333333</v>
      </c>
      <c r="G113" s="16">
        <v>6.376333333333332</v>
      </c>
      <c r="H113" s="18">
        <v>12.029333333333334</v>
      </c>
      <c r="I113" s="16">
        <v>2.258</v>
      </c>
      <c r="J113" s="16">
        <v>0.435</v>
      </c>
      <c r="K113" s="16">
        <v>0.24066666666666667</v>
      </c>
      <c r="L113" s="17">
        <v>0.044333333333333336</v>
      </c>
      <c r="M113" s="17">
        <v>0.02</v>
      </c>
      <c r="N113" s="18">
        <f t="shared" si="1"/>
        <v>99.13929333333331</v>
      </c>
      <c r="O113">
        <v>180</v>
      </c>
      <c r="P113">
        <v>200</v>
      </c>
    </row>
    <row r="114" spans="1:16" ht="12.75">
      <c r="A114" s="28" t="s">
        <v>1064</v>
      </c>
      <c r="B114" s="67">
        <v>51.21620133333334</v>
      </c>
      <c r="C114" s="16">
        <v>2.4536666666666664</v>
      </c>
      <c r="D114" s="18">
        <v>13.975333333333333</v>
      </c>
      <c r="E114" s="18">
        <v>10.701</v>
      </c>
      <c r="F114" s="16">
        <v>0.17833333333333332</v>
      </c>
      <c r="G114" s="16">
        <v>6.634</v>
      </c>
      <c r="H114" s="18">
        <v>11.240333333333334</v>
      </c>
      <c r="I114" s="16">
        <v>2.318</v>
      </c>
      <c r="J114" s="16">
        <v>0.32666666666666666</v>
      </c>
      <c r="K114" s="16">
        <v>0.21866666666666668</v>
      </c>
      <c r="L114" s="17">
        <v>0.043333333333333335</v>
      </c>
      <c r="M114" s="17">
        <v>0.012666666666666666</v>
      </c>
      <c r="N114" s="18">
        <f t="shared" si="1"/>
        <v>99.31820133333333</v>
      </c>
      <c r="O114">
        <v>170</v>
      </c>
      <c r="P114">
        <v>130</v>
      </c>
    </row>
    <row r="115" spans="1:16" ht="12.75">
      <c r="A115" s="28" t="s">
        <v>808</v>
      </c>
      <c r="B115" s="67">
        <v>50.96349633333333</v>
      </c>
      <c r="C115" s="16">
        <v>2.5973333333333333</v>
      </c>
      <c r="D115" s="18">
        <v>13.841333333333333</v>
      </c>
      <c r="E115" s="18">
        <v>10.887666666666668</v>
      </c>
      <c r="F115" s="16">
        <v>0.17866666666666667</v>
      </c>
      <c r="G115" s="16">
        <v>6.446333333333333</v>
      </c>
      <c r="H115" s="18">
        <v>11.099333333333334</v>
      </c>
      <c r="I115" s="16">
        <v>2.307</v>
      </c>
      <c r="J115" s="16">
        <v>0.39433333333333337</v>
      </c>
      <c r="K115" s="16">
        <v>0.229</v>
      </c>
      <c r="L115" s="17">
        <v>0.043333333333333335</v>
      </c>
      <c r="M115" s="17">
        <v>0.013</v>
      </c>
      <c r="N115" s="18">
        <f t="shared" si="1"/>
        <v>99.00082966666668</v>
      </c>
      <c r="O115">
        <v>170</v>
      </c>
      <c r="P115">
        <v>130</v>
      </c>
    </row>
    <row r="116" spans="1:16" ht="12.75">
      <c r="A116" s="28" t="s">
        <v>809</v>
      </c>
      <c r="B116" s="67">
        <v>50.213309333333335</v>
      </c>
      <c r="C116" s="16">
        <v>2.645</v>
      </c>
      <c r="D116" s="18">
        <v>13.594333333333333</v>
      </c>
      <c r="E116" s="18">
        <v>10.414666666666667</v>
      </c>
      <c r="F116" s="16">
        <v>0.15433333333333332</v>
      </c>
      <c r="G116" s="16">
        <v>7.134333333333333</v>
      </c>
      <c r="H116" s="18">
        <v>11.810666666666668</v>
      </c>
      <c r="I116" s="16">
        <v>2.1776666666666666</v>
      </c>
      <c r="J116" s="16">
        <v>0.4789999999999999</v>
      </c>
      <c r="K116" s="16">
        <v>0.22799999999999998</v>
      </c>
      <c r="L116" s="17">
        <v>0.03333333333333333</v>
      </c>
      <c r="M116" s="17">
        <v>0.015333333333333332</v>
      </c>
      <c r="N116" s="18">
        <f t="shared" si="1"/>
        <v>98.89997599999998</v>
      </c>
      <c r="O116">
        <v>130</v>
      </c>
      <c r="P116">
        <v>150</v>
      </c>
    </row>
    <row r="117" spans="1:16" ht="12.75">
      <c r="A117" s="28" t="s">
        <v>810</v>
      </c>
      <c r="B117" s="67">
        <v>50.70682733333334</v>
      </c>
      <c r="C117" s="16">
        <v>1.9163333333333332</v>
      </c>
      <c r="D117" s="18">
        <v>14.391</v>
      </c>
      <c r="E117" s="18">
        <v>10.672666666666666</v>
      </c>
      <c r="F117" s="16">
        <v>0.13633333333333333</v>
      </c>
      <c r="G117" s="16">
        <v>7.288666666666667</v>
      </c>
      <c r="H117" s="18">
        <v>11.085</v>
      </c>
      <c r="I117" s="16">
        <v>2.3843333333333336</v>
      </c>
      <c r="J117" s="16">
        <v>0.311</v>
      </c>
      <c r="K117" s="16">
        <v>0.17633333333333334</v>
      </c>
      <c r="L117" s="17">
        <v>0.026333333333333334</v>
      </c>
      <c r="M117" s="17">
        <v>0.0036666666666666666</v>
      </c>
      <c r="N117" s="18">
        <f t="shared" si="1"/>
        <v>99.098494</v>
      </c>
      <c r="O117">
        <v>110</v>
      </c>
      <c r="P117">
        <v>40</v>
      </c>
    </row>
    <row r="118" spans="1:16" ht="12.75">
      <c r="A118" s="28" t="s">
        <v>811</v>
      </c>
      <c r="B118" s="67">
        <v>49.769011000000006</v>
      </c>
      <c r="C118" s="16">
        <v>3.090666666666666</v>
      </c>
      <c r="D118" s="18">
        <v>14.528666666666666</v>
      </c>
      <c r="E118" s="18">
        <v>10.415333333333331</v>
      </c>
      <c r="F118" s="16">
        <v>0.14700000000000002</v>
      </c>
      <c r="G118" s="16">
        <v>5.607333333333333</v>
      </c>
      <c r="H118" s="18">
        <v>10.425333333333333</v>
      </c>
      <c r="I118" s="16">
        <v>2.6833333333333336</v>
      </c>
      <c r="J118" s="16">
        <v>0.6446666666666667</v>
      </c>
      <c r="K118" s="16">
        <v>0.3136666666666667</v>
      </c>
      <c r="L118" s="17">
        <v>0.28099999999999997</v>
      </c>
      <c r="M118" s="17">
        <v>0.09400000000000001</v>
      </c>
      <c r="N118" s="18">
        <f t="shared" si="1"/>
        <v>98.000011</v>
      </c>
      <c r="O118">
        <v>1130</v>
      </c>
      <c r="P118">
        <v>940</v>
      </c>
    </row>
    <row r="119" spans="1:16" ht="12.75">
      <c r="A119" s="28" t="s">
        <v>702</v>
      </c>
      <c r="B119" s="67">
        <v>51.182176999999996</v>
      </c>
      <c r="C119" s="16">
        <v>2.7706666666666666</v>
      </c>
      <c r="D119" s="18">
        <v>13.542333333333332</v>
      </c>
      <c r="E119" s="18">
        <v>11.472</v>
      </c>
      <c r="F119" s="16">
        <v>0.19533333333333336</v>
      </c>
      <c r="G119" s="16">
        <v>6.214333333333333</v>
      </c>
      <c r="H119" s="18">
        <v>10.808</v>
      </c>
      <c r="I119" s="16">
        <v>2.283333333333333</v>
      </c>
      <c r="J119" s="16">
        <v>0.39433333333333337</v>
      </c>
      <c r="K119" s="16">
        <v>0.26066666666666666</v>
      </c>
      <c r="L119" s="17">
        <v>0.04933333333333333</v>
      </c>
      <c r="M119" s="17">
        <v>0.008333333333333333</v>
      </c>
      <c r="N119" s="18">
        <f t="shared" si="1"/>
        <v>99.18084366666665</v>
      </c>
      <c r="O119">
        <v>200</v>
      </c>
      <c r="P119">
        <v>80</v>
      </c>
    </row>
    <row r="120" spans="1:16" ht="12.75">
      <c r="A120" s="28" t="s">
        <v>703</v>
      </c>
      <c r="B120" s="67">
        <v>50.906679</v>
      </c>
      <c r="C120" s="16">
        <v>2.6363333333333334</v>
      </c>
      <c r="D120" s="18">
        <v>13.601666666666667</v>
      </c>
      <c r="E120" s="18">
        <v>11.563333333333334</v>
      </c>
      <c r="F120" s="16">
        <v>0.15533333333333332</v>
      </c>
      <c r="G120" s="16">
        <v>6.273333333333333</v>
      </c>
      <c r="H120" s="18">
        <v>11.010666666666665</v>
      </c>
      <c r="I120" s="16">
        <v>2.308</v>
      </c>
      <c r="J120" s="16">
        <v>0.36800000000000005</v>
      </c>
      <c r="K120" s="16">
        <v>0.216</v>
      </c>
      <c r="L120" s="17">
        <v>0.036333333333333336</v>
      </c>
      <c r="M120" s="17">
        <v>0.007666666666666666</v>
      </c>
      <c r="N120" s="18">
        <f t="shared" si="1"/>
        <v>99.08334566666665</v>
      </c>
      <c r="O120">
        <v>150</v>
      </c>
      <c r="P120">
        <v>80</v>
      </c>
    </row>
    <row r="121" spans="1:16" ht="12.75">
      <c r="A121" s="28" t="s">
        <v>704</v>
      </c>
      <c r="B121" s="67">
        <v>51.178213</v>
      </c>
      <c r="C121" s="16">
        <v>2.535666666666667</v>
      </c>
      <c r="D121" s="18">
        <v>13.867333333333335</v>
      </c>
      <c r="E121" s="18">
        <v>10.760666666666665</v>
      </c>
      <c r="F121" s="16">
        <v>0.18366666666666664</v>
      </c>
      <c r="G121" s="16">
        <v>6.522333333333333</v>
      </c>
      <c r="H121" s="18">
        <v>11.232333333333331</v>
      </c>
      <c r="I121" s="16">
        <v>2.2883333333333336</v>
      </c>
      <c r="J121" s="16">
        <v>0.38433333333333336</v>
      </c>
      <c r="K121" s="16">
        <v>0.213</v>
      </c>
      <c r="L121" s="17">
        <v>0.04833333333333333</v>
      </c>
      <c r="M121" s="17">
        <v>0.011333333333333334</v>
      </c>
      <c r="N121" s="18">
        <f t="shared" si="1"/>
        <v>99.22554633333331</v>
      </c>
      <c r="O121">
        <v>190</v>
      </c>
      <c r="P121">
        <v>110</v>
      </c>
    </row>
    <row r="122" spans="1:16" ht="12.75">
      <c r="A122" s="28" t="s">
        <v>705</v>
      </c>
      <c r="B122" s="67">
        <v>50.992895999999995</v>
      </c>
      <c r="C122" s="16">
        <v>2.4266666666666663</v>
      </c>
      <c r="D122" s="18">
        <v>13.958666666666668</v>
      </c>
      <c r="E122" s="18">
        <v>10.76</v>
      </c>
      <c r="F122" s="16">
        <v>0.15166666666666664</v>
      </c>
      <c r="G122" s="16">
        <v>6.666</v>
      </c>
      <c r="H122" s="18">
        <v>11.150666666666666</v>
      </c>
      <c r="I122" s="16">
        <v>2.2816666666666667</v>
      </c>
      <c r="J122" s="16">
        <v>0.32833333333333337</v>
      </c>
      <c r="K122" s="16">
        <v>0.20799999999999996</v>
      </c>
      <c r="L122" s="17">
        <v>0.037</v>
      </c>
      <c r="M122" s="17">
        <v>0.013666666666666667</v>
      </c>
      <c r="N122" s="18">
        <f t="shared" si="1"/>
        <v>98.97522933333335</v>
      </c>
      <c r="O122">
        <v>150</v>
      </c>
      <c r="P122">
        <v>140</v>
      </c>
    </row>
    <row r="123" spans="1:16" ht="12.75">
      <c r="A123" s="28" t="s">
        <v>563</v>
      </c>
      <c r="B123" s="67">
        <v>49.96555933333333</v>
      </c>
      <c r="C123" s="16">
        <v>2.779333333333333</v>
      </c>
      <c r="D123" s="18">
        <v>13.747666666666666</v>
      </c>
      <c r="E123" s="18">
        <v>10.648666666666665</v>
      </c>
      <c r="F123" s="16">
        <v>0.18899999999999997</v>
      </c>
      <c r="G123" s="16">
        <v>6.603666666666666</v>
      </c>
      <c r="H123" s="18">
        <v>11.39</v>
      </c>
      <c r="I123" s="16">
        <v>2.2566666666666664</v>
      </c>
      <c r="J123" s="16">
        <v>0.498</v>
      </c>
      <c r="K123" s="16">
        <v>0.25733333333333336</v>
      </c>
      <c r="L123" s="17">
        <v>0.22033333333333335</v>
      </c>
      <c r="M123" s="17">
        <v>0.019</v>
      </c>
      <c r="N123" s="18">
        <f t="shared" si="1"/>
        <v>98.575226</v>
      </c>
      <c r="O123">
        <v>880</v>
      </c>
      <c r="P123">
        <v>190</v>
      </c>
    </row>
    <row r="124" spans="1:16" ht="12.75">
      <c r="A124" s="28" t="s">
        <v>564</v>
      </c>
      <c r="B124" s="67">
        <v>49.438017</v>
      </c>
      <c r="C124" s="16">
        <v>2.4426666666666663</v>
      </c>
      <c r="D124" s="18">
        <v>13.043666666666667</v>
      </c>
      <c r="E124" s="18">
        <v>10.868333333333334</v>
      </c>
      <c r="F124" s="16">
        <v>0.16133333333333333</v>
      </c>
      <c r="G124" s="16">
        <v>8.321666666666667</v>
      </c>
      <c r="H124" s="18">
        <v>11.740666666666668</v>
      </c>
      <c r="I124" s="16">
        <v>2.001</v>
      </c>
      <c r="J124" s="16">
        <v>0.37433333333333335</v>
      </c>
      <c r="K124" s="16">
        <v>0.20533333333333334</v>
      </c>
      <c r="L124" s="17">
        <v>0.296</v>
      </c>
      <c r="M124" s="17">
        <v>0.018333333333333337</v>
      </c>
      <c r="N124" s="18">
        <f t="shared" si="1"/>
        <v>98.91135033333336</v>
      </c>
      <c r="O124">
        <v>1190</v>
      </c>
      <c r="P124">
        <v>180</v>
      </c>
    </row>
    <row r="125" spans="1:16" ht="12.75">
      <c r="A125" s="28" t="s">
        <v>565</v>
      </c>
      <c r="B125" s="67">
        <v>51.02427766666666</v>
      </c>
      <c r="C125" s="16">
        <v>2.5773333333333333</v>
      </c>
      <c r="D125" s="18">
        <v>13.863666666666667</v>
      </c>
      <c r="E125" s="18">
        <v>11.124333333333334</v>
      </c>
      <c r="F125" s="16">
        <v>0.17566666666666664</v>
      </c>
      <c r="G125" s="16">
        <v>6.428333333333334</v>
      </c>
      <c r="H125" s="18">
        <v>11.189333333333332</v>
      </c>
      <c r="I125" s="16">
        <v>2.3160000000000003</v>
      </c>
      <c r="J125" s="16">
        <v>0.37</v>
      </c>
      <c r="K125" s="16">
        <v>0.22</v>
      </c>
      <c r="L125" s="17">
        <v>0.051666666666666666</v>
      </c>
      <c r="M125" s="17">
        <v>0.005</v>
      </c>
      <c r="N125" s="18">
        <f t="shared" si="1"/>
        <v>99.345611</v>
      </c>
      <c r="O125">
        <v>210</v>
      </c>
      <c r="P125">
        <v>50</v>
      </c>
    </row>
    <row r="126" spans="1:16" ht="12.75">
      <c r="A126" s="28" t="s">
        <v>566</v>
      </c>
      <c r="B126" s="67">
        <v>49.474353666666666</v>
      </c>
      <c r="C126" s="16">
        <v>2.32</v>
      </c>
      <c r="D126" s="18">
        <v>13.107999999999999</v>
      </c>
      <c r="E126" s="18">
        <v>10.803666666666667</v>
      </c>
      <c r="F126" s="16">
        <v>0.15733333333333333</v>
      </c>
      <c r="G126" s="16">
        <v>8.218333333333334</v>
      </c>
      <c r="H126" s="18">
        <v>11.739666666666665</v>
      </c>
      <c r="I126" s="16">
        <v>1.9743333333333333</v>
      </c>
      <c r="J126" s="16">
        <v>0.37600000000000006</v>
      </c>
      <c r="K126" s="16">
        <v>0.20533333333333334</v>
      </c>
      <c r="L126" s="17">
        <v>0.2806666666666667</v>
      </c>
      <c r="M126" s="17">
        <v>0.02</v>
      </c>
      <c r="N126" s="18">
        <f t="shared" si="1"/>
        <v>98.67768699999999</v>
      </c>
      <c r="O126">
        <v>1120</v>
      </c>
      <c r="P126">
        <v>200</v>
      </c>
    </row>
    <row r="127" spans="1:16" ht="12.75">
      <c r="A127" s="28" t="s">
        <v>567</v>
      </c>
      <c r="B127" s="67">
        <v>51.18382866666666</v>
      </c>
      <c r="C127" s="16">
        <v>2.509</v>
      </c>
      <c r="D127" s="18">
        <v>13.905333333333333</v>
      </c>
      <c r="E127" s="18">
        <v>10.952333333333334</v>
      </c>
      <c r="F127" s="16">
        <v>0.1486666666666667</v>
      </c>
      <c r="G127" s="16">
        <v>6.471</v>
      </c>
      <c r="H127" s="18">
        <v>11.152</v>
      </c>
      <c r="I127" s="16">
        <v>2.3206666666666664</v>
      </c>
      <c r="J127" s="16">
        <v>0.4003333333333334</v>
      </c>
      <c r="K127" s="16">
        <v>0.23566666666666666</v>
      </c>
      <c r="L127" s="17">
        <v>0.032</v>
      </c>
      <c r="M127" s="17">
        <v>0.009666666666666665</v>
      </c>
      <c r="N127" s="18">
        <f t="shared" si="1"/>
        <v>99.32049533333333</v>
      </c>
      <c r="O127">
        <v>130</v>
      </c>
      <c r="P127">
        <v>100</v>
      </c>
    </row>
    <row r="128" spans="1:16" ht="12.75">
      <c r="A128" s="28" t="s">
        <v>568</v>
      </c>
      <c r="B128" s="67">
        <v>50.18952533333333</v>
      </c>
      <c r="C128" s="16">
        <v>2.6229999999999998</v>
      </c>
      <c r="D128" s="18">
        <v>13.988</v>
      </c>
      <c r="E128" s="18">
        <v>10.675</v>
      </c>
      <c r="F128" s="16">
        <v>0.17166666666666666</v>
      </c>
      <c r="G128" s="16">
        <v>6.776666666666666</v>
      </c>
      <c r="H128" s="18">
        <v>11.524666666666667</v>
      </c>
      <c r="I128" s="16">
        <v>2.338</v>
      </c>
      <c r="J128" s="16">
        <v>0.47433333333333333</v>
      </c>
      <c r="K128" s="16">
        <v>0.25233333333333335</v>
      </c>
      <c r="L128" s="17">
        <v>0.13433333333333333</v>
      </c>
      <c r="M128" s="17">
        <v>0.023333333333333334</v>
      </c>
      <c r="N128" s="18">
        <f aca="true" t="shared" si="2" ref="N128:N187">SUM(B128:M128)</f>
        <v>99.17085866666665</v>
      </c>
      <c r="O128">
        <v>540</v>
      </c>
      <c r="P128">
        <v>230</v>
      </c>
    </row>
    <row r="129" spans="1:16" ht="12.75">
      <c r="A129" s="28" t="s">
        <v>569</v>
      </c>
      <c r="B129" s="67">
        <v>50.26318966666666</v>
      </c>
      <c r="C129" s="16">
        <v>2.4179999999999997</v>
      </c>
      <c r="D129" s="18">
        <v>13.984</v>
      </c>
      <c r="E129" s="18">
        <v>11.328000000000001</v>
      </c>
      <c r="F129" s="16">
        <v>0.17666666666666667</v>
      </c>
      <c r="G129" s="16">
        <v>6.719666666666666</v>
      </c>
      <c r="H129" s="18">
        <v>11.612</v>
      </c>
      <c r="I129" s="16">
        <v>2.310333333333333</v>
      </c>
      <c r="J129" s="16">
        <v>0.33899999999999997</v>
      </c>
      <c r="K129" s="16">
        <v>0.2046666666666667</v>
      </c>
      <c r="L129" s="17">
        <v>0.05033333333333334</v>
      </c>
      <c r="M129" s="17">
        <v>0.007333333333333333</v>
      </c>
      <c r="N129" s="18">
        <f t="shared" si="2"/>
        <v>99.41318966666665</v>
      </c>
      <c r="O129">
        <v>200</v>
      </c>
      <c r="P129">
        <v>70</v>
      </c>
    </row>
    <row r="130" spans="1:16" ht="12.75">
      <c r="A130" s="28" t="s">
        <v>570</v>
      </c>
      <c r="B130" s="67">
        <v>51.25485033333334</v>
      </c>
      <c r="C130" s="16">
        <v>2.7093333333333334</v>
      </c>
      <c r="D130" s="18">
        <v>13.646333333333333</v>
      </c>
      <c r="E130" s="18">
        <v>10.97</v>
      </c>
      <c r="F130" s="16">
        <v>0.18699999999999997</v>
      </c>
      <c r="G130" s="16">
        <v>6.332999999999999</v>
      </c>
      <c r="H130" s="18">
        <v>11.136333333333333</v>
      </c>
      <c r="I130" s="16">
        <v>2.294666666666666</v>
      </c>
      <c r="J130" s="16">
        <v>0.41100000000000003</v>
      </c>
      <c r="K130" s="16">
        <v>0.2323333333333333</v>
      </c>
      <c r="L130" s="17">
        <v>0.03133333333333333</v>
      </c>
      <c r="M130" s="17">
        <v>0.004</v>
      </c>
      <c r="N130" s="18">
        <f t="shared" si="2"/>
        <v>99.21018366666668</v>
      </c>
      <c r="O130">
        <v>130</v>
      </c>
      <c r="P130">
        <v>40</v>
      </c>
    </row>
    <row r="131" spans="1:14" ht="12.75">
      <c r="A131" s="28"/>
      <c r="B131" s="67"/>
      <c r="C131" s="16"/>
      <c r="D131" s="18"/>
      <c r="E131" s="18"/>
      <c r="F131" s="16"/>
      <c r="G131" s="16"/>
      <c r="H131" s="18"/>
      <c r="I131" s="16"/>
      <c r="J131" s="16"/>
      <c r="K131" s="16"/>
      <c r="L131" s="17"/>
      <c r="M131" s="17"/>
      <c r="N131" s="18"/>
    </row>
    <row r="132" spans="1:16" ht="12.75">
      <c r="A132" s="28" t="s">
        <v>571</v>
      </c>
      <c r="B132" s="67">
        <v>51.77941966666666</v>
      </c>
      <c r="C132" s="16">
        <v>2.185</v>
      </c>
      <c r="D132" s="18">
        <v>14.253333333333332</v>
      </c>
      <c r="E132" s="18">
        <v>9.747</v>
      </c>
      <c r="F132" s="16">
        <v>0.157</v>
      </c>
      <c r="G132" s="16">
        <v>6.748</v>
      </c>
      <c r="H132" s="18">
        <v>11.443333333333333</v>
      </c>
      <c r="I132" s="16">
        <v>2.3216666666666668</v>
      </c>
      <c r="J132" s="16">
        <v>0.3136666666666667</v>
      </c>
      <c r="K132" s="16">
        <v>0.17800000000000002</v>
      </c>
      <c r="L132" s="17">
        <v>0.018333333333333337</v>
      </c>
      <c r="M132" s="17">
        <v>0.011333333333333334</v>
      </c>
      <c r="N132" s="18">
        <f t="shared" si="2"/>
        <v>99.15608633333333</v>
      </c>
      <c r="O132">
        <v>70</v>
      </c>
      <c r="P132">
        <v>110</v>
      </c>
    </row>
    <row r="133" spans="1:16" s="6" customFormat="1" ht="12.75">
      <c r="A133" s="28" t="s">
        <v>572</v>
      </c>
      <c r="B133" s="67">
        <v>51.120404666666666</v>
      </c>
      <c r="C133" s="16">
        <v>2.3026666666666666</v>
      </c>
      <c r="D133" s="18">
        <v>13.950333333333333</v>
      </c>
      <c r="E133" s="18">
        <v>10.456333333333333</v>
      </c>
      <c r="F133" s="16">
        <v>0.15733333333333333</v>
      </c>
      <c r="G133" s="16">
        <v>7.028666666666666</v>
      </c>
      <c r="H133" s="18">
        <v>11.368</v>
      </c>
      <c r="I133" s="16">
        <v>2.2520000000000002</v>
      </c>
      <c r="J133" s="16">
        <v>0.3426666666666667</v>
      </c>
      <c r="K133" s="16">
        <v>0.21966666666666668</v>
      </c>
      <c r="L133" s="17">
        <v>0.019</v>
      </c>
      <c r="M133" s="17">
        <v>0.024666666666666667</v>
      </c>
      <c r="N133" s="18">
        <f t="shared" si="2"/>
        <v>99.24173799999998</v>
      </c>
      <c r="O133" s="6">
        <v>80</v>
      </c>
      <c r="P133" s="6">
        <v>250</v>
      </c>
    </row>
    <row r="134" spans="1:16" ht="12.75">
      <c r="A134" s="28" t="s">
        <v>573</v>
      </c>
      <c r="B134" s="67">
        <v>49.58501533333333</v>
      </c>
      <c r="C134" s="16">
        <v>2.9706666666666663</v>
      </c>
      <c r="D134" s="18">
        <v>13.030666666666667</v>
      </c>
      <c r="E134" s="18">
        <v>13.664000000000001</v>
      </c>
      <c r="F134" s="16">
        <v>0.21966666666666668</v>
      </c>
      <c r="G134" s="16">
        <v>5.617333333333334</v>
      </c>
      <c r="H134" s="18">
        <v>10.810666666666668</v>
      </c>
      <c r="I134" s="16">
        <v>2.481</v>
      </c>
      <c r="J134" s="16">
        <v>0.4443333333333333</v>
      </c>
      <c r="K134" s="16">
        <v>0.27299999999999996</v>
      </c>
      <c r="L134" s="17">
        <v>0.06333333333333334</v>
      </c>
      <c r="M134" s="17">
        <v>0.03233333333333333</v>
      </c>
      <c r="N134" s="18">
        <f t="shared" si="2"/>
        <v>99.19201533333332</v>
      </c>
      <c r="O134">
        <v>250</v>
      </c>
      <c r="P134">
        <v>320</v>
      </c>
    </row>
    <row r="135" spans="1:16" ht="12.75">
      <c r="A135" s="28" t="s">
        <v>574</v>
      </c>
      <c r="B135" s="67">
        <v>48.176474000000006</v>
      </c>
      <c r="C135" s="16">
        <v>3.7290000000000005</v>
      </c>
      <c r="D135" s="18">
        <v>13.195</v>
      </c>
      <c r="E135" s="18">
        <v>13.934</v>
      </c>
      <c r="F135" s="16">
        <v>0.19133333333333336</v>
      </c>
      <c r="G135" s="16">
        <v>5.548333333333333</v>
      </c>
      <c r="H135" s="18">
        <v>10.616999999999999</v>
      </c>
      <c r="I135" s="16">
        <v>2.8529999999999998</v>
      </c>
      <c r="J135" s="16">
        <v>0.5643333333333334</v>
      </c>
      <c r="K135" s="16">
        <v>0.36766666666666664</v>
      </c>
      <c r="L135" s="17">
        <v>0.06166666666666667</v>
      </c>
      <c r="M135" s="17">
        <v>0.01933333333333333</v>
      </c>
      <c r="N135" s="18">
        <f t="shared" si="2"/>
        <v>99.25714066666667</v>
      </c>
      <c r="O135">
        <v>250</v>
      </c>
      <c r="P135">
        <v>190</v>
      </c>
    </row>
    <row r="136" spans="1:16" ht="12.75">
      <c r="A136" s="28" t="s">
        <v>575</v>
      </c>
      <c r="B136" s="67">
        <v>50.249976333333336</v>
      </c>
      <c r="C136" s="16">
        <v>2.470666666666667</v>
      </c>
      <c r="D136" s="18">
        <v>14.054333333333332</v>
      </c>
      <c r="E136" s="18">
        <v>11.068</v>
      </c>
      <c r="F136" s="16">
        <v>0.123</v>
      </c>
      <c r="G136" s="16">
        <v>6.391333333333333</v>
      </c>
      <c r="H136" s="18">
        <v>11.380666666666668</v>
      </c>
      <c r="I136" s="16">
        <v>2.3983333333333334</v>
      </c>
      <c r="J136" s="16">
        <v>0.3593333333333333</v>
      </c>
      <c r="K136" s="16">
        <v>0.2263333333333333</v>
      </c>
      <c r="L136" s="17">
        <v>0.035666666666666666</v>
      </c>
      <c r="M136" s="17">
        <v>0.015</v>
      </c>
      <c r="N136" s="18">
        <f t="shared" si="2"/>
        <v>98.77264300000002</v>
      </c>
      <c r="O136">
        <v>140</v>
      </c>
      <c r="P136">
        <v>150</v>
      </c>
    </row>
    <row r="137" spans="1:16" ht="12.75">
      <c r="A137" s="28" t="s">
        <v>576</v>
      </c>
      <c r="B137" s="67">
        <v>50.13105633333333</v>
      </c>
      <c r="C137" s="16">
        <v>2.5973333333333333</v>
      </c>
      <c r="D137" s="18">
        <v>13.972666666666667</v>
      </c>
      <c r="E137" s="18">
        <v>10.710666666666667</v>
      </c>
      <c r="F137" s="16">
        <v>0.16133333333333333</v>
      </c>
      <c r="G137" s="16">
        <v>6.7313333333333345</v>
      </c>
      <c r="H137" s="18">
        <v>11.949333333333334</v>
      </c>
      <c r="I137" s="16">
        <v>2.49</v>
      </c>
      <c r="J137" s="16">
        <v>0.42166666666666663</v>
      </c>
      <c r="K137" s="16">
        <v>0.249</v>
      </c>
      <c r="L137" s="17">
        <v>0.038</v>
      </c>
      <c r="M137" s="17">
        <v>0.02033333333333333</v>
      </c>
      <c r="N137" s="18">
        <f t="shared" si="2"/>
        <v>99.47272299999999</v>
      </c>
      <c r="O137">
        <v>150</v>
      </c>
      <c r="P137">
        <v>200</v>
      </c>
    </row>
    <row r="138" spans="1:16" ht="12.75">
      <c r="A138" s="28" t="s">
        <v>828</v>
      </c>
      <c r="B138" s="67">
        <v>49.003959</v>
      </c>
      <c r="C138" s="16">
        <v>2.879</v>
      </c>
      <c r="D138" s="18">
        <v>14.120666666666667</v>
      </c>
      <c r="E138" s="18">
        <v>11.558333333333335</v>
      </c>
      <c r="F138" s="16">
        <v>0.17300000000000001</v>
      </c>
      <c r="G138" s="16">
        <v>6.221666666666667</v>
      </c>
      <c r="H138" s="18">
        <v>11.247</v>
      </c>
      <c r="I138" s="16">
        <v>2.4339999999999997</v>
      </c>
      <c r="J138" s="16">
        <v>0.5483333333333333</v>
      </c>
      <c r="K138" s="16">
        <v>0.298</v>
      </c>
      <c r="L138" s="17">
        <v>0.2956666666666667</v>
      </c>
      <c r="M138" s="17">
        <v>0.02766666666666667</v>
      </c>
      <c r="N138" s="18">
        <f t="shared" si="2"/>
        <v>98.80729233333332</v>
      </c>
      <c r="O138">
        <v>1180</v>
      </c>
      <c r="P138">
        <v>280</v>
      </c>
    </row>
    <row r="139" spans="1:16" ht="12.75">
      <c r="A139" s="28" t="s">
        <v>829</v>
      </c>
      <c r="B139" s="67">
        <v>50.69790833333333</v>
      </c>
      <c r="C139" s="16">
        <v>2.619666666666667</v>
      </c>
      <c r="D139" s="18">
        <v>13.971333333333334</v>
      </c>
      <c r="E139" s="18">
        <v>10.05</v>
      </c>
      <c r="F139" s="16">
        <v>0.14966666666666667</v>
      </c>
      <c r="G139" s="16">
        <v>6.32</v>
      </c>
      <c r="H139" s="18">
        <v>10.912333333333331</v>
      </c>
      <c r="I139" s="16">
        <v>2.4976666666666665</v>
      </c>
      <c r="J139" s="16">
        <v>0.6113333333333334</v>
      </c>
      <c r="K139" s="16">
        <v>0.2796666666666667</v>
      </c>
      <c r="L139" s="17">
        <v>0.20033333333333334</v>
      </c>
      <c r="M139" s="17">
        <v>0.031</v>
      </c>
      <c r="N139" s="18">
        <f t="shared" si="2"/>
        <v>98.34090833333333</v>
      </c>
      <c r="O139">
        <v>800</v>
      </c>
      <c r="P139">
        <v>310</v>
      </c>
    </row>
    <row r="140" spans="1:16" ht="12.75">
      <c r="A140" s="28" t="s">
        <v>830</v>
      </c>
      <c r="B140" s="67">
        <v>49.79048266666667</v>
      </c>
      <c r="C140" s="16">
        <v>3.233</v>
      </c>
      <c r="D140" s="18">
        <v>13.987</v>
      </c>
      <c r="E140" s="18">
        <v>10.908</v>
      </c>
      <c r="F140" s="16">
        <v>0.14233333333333334</v>
      </c>
      <c r="G140" s="16">
        <v>6.2090000000000005</v>
      </c>
      <c r="H140" s="18">
        <v>10.831999999999999</v>
      </c>
      <c r="I140" s="16">
        <v>2.870333333333333</v>
      </c>
      <c r="J140" s="16">
        <v>0.685</v>
      </c>
      <c r="K140" s="16">
        <v>0.38766666666666666</v>
      </c>
      <c r="L140" s="17">
        <v>0.012000000000000002</v>
      </c>
      <c r="M140" s="17">
        <v>0.02333333333333333</v>
      </c>
      <c r="N140" s="18">
        <f t="shared" si="2"/>
        <v>99.08014933333332</v>
      </c>
      <c r="O140">
        <v>50</v>
      </c>
      <c r="P140">
        <v>230</v>
      </c>
    </row>
    <row r="141" spans="1:16" ht="12.75">
      <c r="A141" s="28" t="s">
        <v>831</v>
      </c>
      <c r="B141" s="67">
        <v>51.20497</v>
      </c>
      <c r="C141" s="16">
        <v>2.3046666666666664</v>
      </c>
      <c r="D141" s="18">
        <v>13.961333333333334</v>
      </c>
      <c r="E141" s="18">
        <v>10.733333333333334</v>
      </c>
      <c r="F141" s="16">
        <v>0.18133333333333335</v>
      </c>
      <c r="G141" s="16">
        <v>6.609333333333333</v>
      </c>
      <c r="H141" s="18">
        <v>11.48</v>
      </c>
      <c r="I141" s="16">
        <v>2.274</v>
      </c>
      <c r="J141" s="16">
        <v>0.3453333333333333</v>
      </c>
      <c r="K141" s="16">
        <v>0.20833333333333334</v>
      </c>
      <c r="L141" s="17">
        <v>0.030333333333333334</v>
      </c>
      <c r="M141" s="17">
        <v>0.006333333333333333</v>
      </c>
      <c r="N141" s="18">
        <f t="shared" si="2"/>
        <v>99.33930333333333</v>
      </c>
      <c r="O141">
        <v>120</v>
      </c>
      <c r="P141">
        <v>60</v>
      </c>
    </row>
    <row r="142" spans="1:16" ht="12.75">
      <c r="A142" s="28" t="s">
        <v>832</v>
      </c>
      <c r="B142" s="67">
        <v>48.44140133333334</v>
      </c>
      <c r="C142" s="16">
        <v>2.83</v>
      </c>
      <c r="D142" s="18">
        <v>13.561666666666667</v>
      </c>
      <c r="E142" s="18">
        <v>13.025666666666666</v>
      </c>
      <c r="F142" s="16">
        <v>0.18566666666666665</v>
      </c>
      <c r="G142" s="16">
        <v>6.037333333333333</v>
      </c>
      <c r="H142" s="18">
        <v>11.265</v>
      </c>
      <c r="I142" s="16">
        <v>2.5706666666666664</v>
      </c>
      <c r="J142" s="16">
        <v>0.422</v>
      </c>
      <c r="K142" s="16">
        <v>0.25866666666666666</v>
      </c>
      <c r="L142" s="17">
        <v>0.04</v>
      </c>
      <c r="M142" s="17">
        <v>0.017666666666666667</v>
      </c>
      <c r="N142" s="18">
        <f t="shared" si="2"/>
        <v>98.65573466666667</v>
      </c>
      <c r="O142">
        <v>160</v>
      </c>
      <c r="P142">
        <v>180</v>
      </c>
    </row>
    <row r="143" spans="1:16" ht="12.75">
      <c r="A143" s="28" t="s">
        <v>833</v>
      </c>
      <c r="B143" s="67">
        <v>50.099674666666665</v>
      </c>
      <c r="C143" s="16">
        <v>2.9820000000000007</v>
      </c>
      <c r="D143" s="18">
        <v>13.905333333333333</v>
      </c>
      <c r="E143" s="18">
        <v>10.68</v>
      </c>
      <c r="F143" s="16">
        <v>0.16466666666666666</v>
      </c>
      <c r="G143" s="16">
        <v>6.2973333333333334</v>
      </c>
      <c r="H143" s="18">
        <v>11.232999999999999</v>
      </c>
      <c r="I143" s="16">
        <v>2.618</v>
      </c>
      <c r="J143" s="16">
        <v>0.5306666666666667</v>
      </c>
      <c r="K143" s="16">
        <v>0.31866666666666665</v>
      </c>
      <c r="L143" s="17">
        <v>0.042</v>
      </c>
      <c r="M143" s="17">
        <v>0.042333333333333334</v>
      </c>
      <c r="N143" s="18">
        <f t="shared" si="2"/>
        <v>98.91367466666667</v>
      </c>
      <c r="O143">
        <v>170</v>
      </c>
      <c r="P143">
        <v>420</v>
      </c>
    </row>
    <row r="144" spans="1:16" ht="12.75">
      <c r="A144" s="28" t="s">
        <v>834</v>
      </c>
      <c r="B144" s="67">
        <v>50.71079133333333</v>
      </c>
      <c r="C144" s="16">
        <v>2.331666666666667</v>
      </c>
      <c r="D144" s="18">
        <v>13.69</v>
      </c>
      <c r="E144" s="18">
        <v>10.876</v>
      </c>
      <c r="F144" s="16">
        <v>0.15533333333333335</v>
      </c>
      <c r="G144" s="16">
        <v>7.177</v>
      </c>
      <c r="H144" s="18">
        <v>10.939</v>
      </c>
      <c r="I144" s="16">
        <v>2.2706666666666666</v>
      </c>
      <c r="J144" s="16">
        <v>0.349</v>
      </c>
      <c r="K144" s="16">
        <v>0.21366666666666667</v>
      </c>
      <c r="L144" s="17">
        <v>0.03466666666666667</v>
      </c>
      <c r="M144" s="17">
        <v>0.013333333333333334</v>
      </c>
      <c r="N144" s="18">
        <f t="shared" si="2"/>
        <v>98.76112466666666</v>
      </c>
      <c r="O144">
        <v>140</v>
      </c>
      <c r="P144">
        <v>130</v>
      </c>
    </row>
    <row r="145" spans="1:16" ht="12.75">
      <c r="A145" s="28" t="s">
        <v>835</v>
      </c>
      <c r="B145" s="67">
        <v>51.404161</v>
      </c>
      <c r="C145" s="16">
        <v>2.1766666666666663</v>
      </c>
      <c r="D145" s="18">
        <v>14.036333333333333</v>
      </c>
      <c r="E145" s="18">
        <v>9.950666666666667</v>
      </c>
      <c r="F145" s="16">
        <v>0.14433333333333334</v>
      </c>
      <c r="G145" s="16">
        <v>6.946666666666666</v>
      </c>
      <c r="H145" s="18">
        <v>11.635333333333334</v>
      </c>
      <c r="I145" s="16">
        <v>2.405</v>
      </c>
      <c r="J145" s="16">
        <v>0.30466666666666664</v>
      </c>
      <c r="K145" s="16">
        <v>0.18266666666666667</v>
      </c>
      <c r="L145" s="17">
        <v>0.02766666666666667</v>
      </c>
      <c r="M145" s="17">
        <v>0.01333333333333333</v>
      </c>
      <c r="N145" s="18">
        <f t="shared" si="2"/>
        <v>99.22749433333334</v>
      </c>
      <c r="O145">
        <v>110</v>
      </c>
      <c r="P145">
        <v>130</v>
      </c>
    </row>
    <row r="146" spans="1:16" ht="12.75">
      <c r="A146" s="28" t="s">
        <v>836</v>
      </c>
      <c r="B146" s="67">
        <v>50.72962033333334</v>
      </c>
      <c r="C146" s="16">
        <v>2.195</v>
      </c>
      <c r="D146" s="18">
        <v>14.079333333333333</v>
      </c>
      <c r="E146" s="18">
        <v>10.589333333333334</v>
      </c>
      <c r="F146" s="16">
        <v>0.16566666666666666</v>
      </c>
      <c r="G146" s="16">
        <v>6.940666666666666</v>
      </c>
      <c r="H146" s="18">
        <v>11.361666666666666</v>
      </c>
      <c r="I146" s="16">
        <v>2.3286666666666664</v>
      </c>
      <c r="J146" s="16">
        <v>0.3213333333333333</v>
      </c>
      <c r="K146" s="16">
        <v>0.19833333333333333</v>
      </c>
      <c r="L146" s="17">
        <v>0.009000000000000001</v>
      </c>
      <c r="M146" s="17">
        <v>0.018666666666666668</v>
      </c>
      <c r="N146" s="18">
        <f t="shared" si="2"/>
        <v>98.937287</v>
      </c>
      <c r="O146">
        <v>40</v>
      </c>
      <c r="P146">
        <v>190</v>
      </c>
    </row>
    <row r="147" spans="1:16" ht="12.75">
      <c r="A147" s="28" t="s">
        <v>837</v>
      </c>
      <c r="B147" s="67">
        <v>50.201417333333325</v>
      </c>
      <c r="C147" s="16">
        <v>2.192</v>
      </c>
      <c r="D147" s="18">
        <v>13.634333333333332</v>
      </c>
      <c r="E147" s="18">
        <v>10.642666666666667</v>
      </c>
      <c r="F147" s="16">
        <v>0.16866666666666666</v>
      </c>
      <c r="G147" s="16">
        <v>6.920999999999999</v>
      </c>
      <c r="H147" s="18">
        <v>11.724666666666666</v>
      </c>
      <c r="I147" s="16">
        <v>2.2439999999999998</v>
      </c>
      <c r="J147" s="16">
        <v>0.3333333333333333</v>
      </c>
      <c r="K147" s="16">
        <v>0.20766666666666667</v>
      </c>
      <c r="L147" s="17">
        <v>0.25433333333333336</v>
      </c>
      <c r="M147" s="17">
        <v>0.04933333333333333</v>
      </c>
      <c r="N147" s="18">
        <f t="shared" si="2"/>
        <v>98.57341733333334</v>
      </c>
      <c r="O147">
        <v>1020</v>
      </c>
      <c r="P147">
        <v>490</v>
      </c>
    </row>
    <row r="148" spans="1:16" ht="12.75">
      <c r="A148" s="28" t="s">
        <v>838</v>
      </c>
      <c r="B148" s="67">
        <v>50.83499666666666</v>
      </c>
      <c r="C148" s="16">
        <v>2.121</v>
      </c>
      <c r="D148" s="18">
        <v>14.100666666666667</v>
      </c>
      <c r="E148" s="18">
        <v>10.646666666666667</v>
      </c>
      <c r="F148" s="16">
        <v>0.14733333333333334</v>
      </c>
      <c r="G148" s="16">
        <v>7.002333333333333</v>
      </c>
      <c r="H148" s="18">
        <v>11.086666666666666</v>
      </c>
      <c r="I148" s="16">
        <v>2.361</v>
      </c>
      <c r="J148" s="16">
        <v>0.3173333333333333</v>
      </c>
      <c r="K148" s="16">
        <v>0.20766666666666667</v>
      </c>
      <c r="L148" s="17">
        <v>0.026333333333333334</v>
      </c>
      <c r="M148" s="17">
        <v>0.015</v>
      </c>
      <c r="N148" s="18">
        <f t="shared" si="2"/>
        <v>98.86699666666667</v>
      </c>
      <c r="O148">
        <v>110</v>
      </c>
      <c r="P148">
        <v>150</v>
      </c>
    </row>
    <row r="149" spans="1:16" ht="12.75">
      <c r="A149" s="28" t="s">
        <v>508</v>
      </c>
      <c r="B149" s="67">
        <v>50.31075766666666</v>
      </c>
      <c r="C149" s="16">
        <v>2.602666666666667</v>
      </c>
      <c r="D149" s="18">
        <v>13.495333333333335</v>
      </c>
      <c r="E149" s="18">
        <v>11.674333333333331</v>
      </c>
      <c r="F149" s="16">
        <v>0.20033333333333334</v>
      </c>
      <c r="G149" s="16">
        <v>6.2363333333333335</v>
      </c>
      <c r="H149" s="18">
        <v>11.011666666666665</v>
      </c>
      <c r="I149" s="16">
        <v>2.36</v>
      </c>
      <c r="J149" s="16">
        <v>0.395</v>
      </c>
      <c r="K149" s="16">
        <v>0.2373333333333333</v>
      </c>
      <c r="L149" s="17">
        <v>0.03833333333333334</v>
      </c>
      <c r="M149" s="17">
        <v>0.008333333333333333</v>
      </c>
      <c r="N149" s="18">
        <f t="shared" si="2"/>
        <v>98.57042433333334</v>
      </c>
      <c r="O149">
        <v>150</v>
      </c>
      <c r="P149">
        <v>80</v>
      </c>
    </row>
    <row r="150" spans="1:16" ht="12.75">
      <c r="A150" s="28" t="s">
        <v>509</v>
      </c>
      <c r="B150" s="67">
        <v>50.60178133333333</v>
      </c>
      <c r="C150" s="16">
        <v>2.5596666666666668</v>
      </c>
      <c r="D150" s="18">
        <v>13.761666666666668</v>
      </c>
      <c r="E150" s="18">
        <v>11.096666666666666</v>
      </c>
      <c r="F150" s="16">
        <v>0.17466666666666666</v>
      </c>
      <c r="G150" s="16">
        <v>6.353333333333333</v>
      </c>
      <c r="H150" s="18">
        <v>11.246</v>
      </c>
      <c r="I150" s="16">
        <v>2.3346666666666667</v>
      </c>
      <c r="J150" s="16">
        <v>0.414</v>
      </c>
      <c r="K150" s="16">
        <v>0.247</v>
      </c>
      <c r="L150" s="17">
        <v>0.03</v>
      </c>
      <c r="M150" s="17">
        <v>0.016</v>
      </c>
      <c r="N150" s="18">
        <f t="shared" si="2"/>
        <v>98.835448</v>
      </c>
      <c r="O150">
        <v>120</v>
      </c>
      <c r="P150">
        <v>160</v>
      </c>
    </row>
    <row r="151" spans="1:16" ht="12.75">
      <c r="A151" s="28" t="s">
        <v>510</v>
      </c>
      <c r="B151" s="67">
        <v>50.959532333333335</v>
      </c>
      <c r="C151" s="16">
        <v>2.0813333333333337</v>
      </c>
      <c r="D151" s="18">
        <v>14.162333333333335</v>
      </c>
      <c r="E151" s="18">
        <v>10.659</v>
      </c>
      <c r="F151" s="16">
        <v>0.12566666666666668</v>
      </c>
      <c r="G151" s="16">
        <v>6.785</v>
      </c>
      <c r="H151" s="18">
        <v>11.216</v>
      </c>
      <c r="I151" s="16">
        <v>2.3626666666666662</v>
      </c>
      <c r="J151" s="16">
        <v>0.3323333333333333</v>
      </c>
      <c r="K151" s="16">
        <v>0.20066666666666666</v>
      </c>
      <c r="L151" s="17">
        <v>0.023000000000000003</v>
      </c>
      <c r="M151" s="17">
        <v>0.014666666666666666</v>
      </c>
      <c r="N151" s="18">
        <f t="shared" si="2"/>
        <v>98.92219899999999</v>
      </c>
      <c r="O151">
        <v>90</v>
      </c>
      <c r="P151">
        <v>150</v>
      </c>
    </row>
    <row r="152" spans="1:16" ht="12.75">
      <c r="A152" s="28" t="s">
        <v>511</v>
      </c>
      <c r="B152" s="67">
        <v>50.33553266666666</v>
      </c>
      <c r="C152" s="16">
        <v>2.654</v>
      </c>
      <c r="D152" s="18">
        <v>13.949</v>
      </c>
      <c r="E152" s="18">
        <v>10.913333333333332</v>
      </c>
      <c r="F152" s="16">
        <v>0.158</v>
      </c>
      <c r="G152" s="16">
        <v>6.588</v>
      </c>
      <c r="H152" s="18">
        <v>11.463000000000001</v>
      </c>
      <c r="I152" s="16">
        <v>2.3993333333333333</v>
      </c>
      <c r="J152" s="16">
        <v>0.4243333333333333</v>
      </c>
      <c r="K152" s="16">
        <v>0.24433333333333332</v>
      </c>
      <c r="L152" s="17">
        <v>0.025666666666666667</v>
      </c>
      <c r="M152" s="17">
        <v>0.013</v>
      </c>
      <c r="N152" s="18">
        <f t="shared" si="2"/>
        <v>99.16753266666665</v>
      </c>
      <c r="O152">
        <v>100</v>
      </c>
      <c r="P152">
        <v>130</v>
      </c>
    </row>
    <row r="153" spans="1:16" ht="12.75">
      <c r="A153" s="28" t="s">
        <v>987</v>
      </c>
      <c r="B153" s="67">
        <v>51.13295733333333</v>
      </c>
      <c r="C153" s="16">
        <v>2.3113333333333337</v>
      </c>
      <c r="D153" s="18">
        <v>14.043000000000001</v>
      </c>
      <c r="E153" s="18">
        <v>10.850666666666667</v>
      </c>
      <c r="F153" s="16">
        <v>0.12966666666666668</v>
      </c>
      <c r="G153" s="16">
        <v>6.683666666666666</v>
      </c>
      <c r="H153" s="18">
        <v>11.379666666666667</v>
      </c>
      <c r="I153" s="16">
        <v>2.3166666666666664</v>
      </c>
      <c r="J153" s="16">
        <v>0.323</v>
      </c>
      <c r="K153" s="16">
        <v>0.17800000000000002</v>
      </c>
      <c r="L153" s="17">
        <v>0.025666666666666667</v>
      </c>
      <c r="M153" s="17">
        <v>0.012666666666666666</v>
      </c>
      <c r="N153" s="18">
        <f t="shared" si="2"/>
        <v>99.38695733333331</v>
      </c>
      <c r="O153">
        <v>100</v>
      </c>
      <c r="P153">
        <v>130</v>
      </c>
    </row>
    <row r="154" spans="1:16" ht="12.75">
      <c r="A154" s="28" t="s">
        <v>988</v>
      </c>
      <c r="B154" s="67">
        <v>50.089764666666674</v>
      </c>
      <c r="C154" s="16">
        <v>2.433</v>
      </c>
      <c r="D154" s="18">
        <v>13.658333333333333</v>
      </c>
      <c r="E154" s="18">
        <v>12.003</v>
      </c>
      <c r="F154" s="16">
        <v>0.1743333333333333</v>
      </c>
      <c r="G154" s="16">
        <v>6.324000000000001</v>
      </c>
      <c r="H154" s="18">
        <v>11.560666666666668</v>
      </c>
      <c r="I154" s="16">
        <v>2.382</v>
      </c>
      <c r="J154" s="16">
        <v>0.35233333333333333</v>
      </c>
      <c r="K154" s="16">
        <v>0.21133333333333335</v>
      </c>
      <c r="L154" s="17">
        <v>0.052333333333333336</v>
      </c>
      <c r="M154" s="17">
        <v>0.034</v>
      </c>
      <c r="N154" s="18">
        <f t="shared" si="2"/>
        <v>99.27509800000001</v>
      </c>
      <c r="O154">
        <v>210</v>
      </c>
      <c r="P154">
        <v>340</v>
      </c>
    </row>
    <row r="155" spans="1:16" ht="12.75">
      <c r="A155" s="28" t="s">
        <v>989</v>
      </c>
      <c r="B155" s="67">
        <v>50.801632999999995</v>
      </c>
      <c r="C155" s="16">
        <v>2.405</v>
      </c>
      <c r="D155" s="18">
        <v>14.050333333333333</v>
      </c>
      <c r="E155" s="18">
        <v>10.398333333333333</v>
      </c>
      <c r="F155" s="16">
        <v>0.1496666666666667</v>
      </c>
      <c r="G155" s="16">
        <v>6.6513333333333335</v>
      </c>
      <c r="H155" s="18">
        <v>11.515</v>
      </c>
      <c r="I155" s="16">
        <v>2.3646666666666665</v>
      </c>
      <c r="J155" s="16">
        <v>0.38466666666666666</v>
      </c>
      <c r="K155" s="16">
        <v>0.22399999999999998</v>
      </c>
      <c r="L155" s="17">
        <v>0.022333333333333334</v>
      </c>
      <c r="M155" s="17">
        <v>0.013333333333333334</v>
      </c>
      <c r="N155" s="18">
        <f t="shared" si="2"/>
        <v>98.98029966666664</v>
      </c>
      <c r="O155">
        <v>90</v>
      </c>
      <c r="P155">
        <v>130</v>
      </c>
    </row>
    <row r="156" spans="1:16" ht="12.75">
      <c r="A156" s="28" t="s">
        <v>990</v>
      </c>
      <c r="B156" s="67">
        <v>50.297214</v>
      </c>
      <c r="C156" s="16">
        <v>2.3689999999999998</v>
      </c>
      <c r="D156" s="18">
        <v>13.852000000000002</v>
      </c>
      <c r="E156" s="18">
        <v>10.793</v>
      </c>
      <c r="F156" s="16">
        <v>0.1366666666666667</v>
      </c>
      <c r="G156" s="16">
        <v>6.7139999999999995</v>
      </c>
      <c r="H156" s="18">
        <v>11.757666666666667</v>
      </c>
      <c r="I156" s="16">
        <v>2.326</v>
      </c>
      <c r="J156" s="16">
        <v>0.38233333333333336</v>
      </c>
      <c r="K156" s="16">
        <v>0.19933333333333336</v>
      </c>
      <c r="L156" s="17">
        <v>0.027</v>
      </c>
      <c r="M156" s="17">
        <v>0.011999999999999999</v>
      </c>
      <c r="N156" s="18">
        <f t="shared" si="2"/>
        <v>98.866214</v>
      </c>
      <c r="O156">
        <v>110</v>
      </c>
      <c r="P156">
        <v>120</v>
      </c>
    </row>
    <row r="157" spans="1:14" ht="12.75">
      <c r="A157" s="28"/>
      <c r="B157" s="67"/>
      <c r="C157" s="16"/>
      <c r="D157" s="18"/>
      <c r="E157" s="18"/>
      <c r="F157" s="16"/>
      <c r="G157" s="16"/>
      <c r="H157" s="18"/>
      <c r="I157" s="16"/>
      <c r="J157" s="16"/>
      <c r="K157" s="16"/>
      <c r="L157" s="17"/>
      <c r="M157" s="17"/>
      <c r="N157" s="18"/>
    </row>
    <row r="158" spans="1:16" ht="12.75">
      <c r="A158" s="28" t="s">
        <v>991</v>
      </c>
      <c r="B158" s="67">
        <v>50.624904666666666</v>
      </c>
      <c r="C158" s="16">
        <v>2.4086666666666665</v>
      </c>
      <c r="D158" s="18">
        <v>12.658666666666667</v>
      </c>
      <c r="E158" s="18">
        <v>10.949</v>
      </c>
      <c r="F158" s="16">
        <v>0.15666666666666665</v>
      </c>
      <c r="G158" s="16">
        <v>7.7746666666666675</v>
      </c>
      <c r="H158" s="18">
        <v>12.334333333333333</v>
      </c>
      <c r="I158" s="16">
        <v>1.6656666666666666</v>
      </c>
      <c r="J158" s="16">
        <v>0.4223333333333333</v>
      </c>
      <c r="K158" s="16">
        <v>0.20966666666666667</v>
      </c>
      <c r="L158" s="17">
        <v>0.26533333333333337</v>
      </c>
      <c r="M158" s="17">
        <v>0.04533333333333334</v>
      </c>
      <c r="N158" s="18">
        <f t="shared" si="2"/>
        <v>99.51523799999998</v>
      </c>
      <c r="O158">
        <v>1060</v>
      </c>
      <c r="P158">
        <v>450</v>
      </c>
    </row>
    <row r="159" spans="1:16" ht="12.75">
      <c r="A159" s="28" t="s">
        <v>690</v>
      </c>
      <c r="B159" s="67">
        <v>50.539678666666674</v>
      </c>
      <c r="C159" s="16">
        <v>2.4933333333333336</v>
      </c>
      <c r="D159" s="18">
        <v>12.794666666666666</v>
      </c>
      <c r="E159" s="18">
        <v>10.882333333333333</v>
      </c>
      <c r="F159" s="16">
        <v>0.18666666666666668</v>
      </c>
      <c r="G159" s="16">
        <v>7.8709999999999996</v>
      </c>
      <c r="H159" s="18">
        <v>12.439333333333332</v>
      </c>
      <c r="I159" s="16">
        <v>1.6243333333333332</v>
      </c>
      <c r="J159" s="16">
        <v>0.4386666666666667</v>
      </c>
      <c r="K159" s="16">
        <v>0.23399999999999999</v>
      </c>
      <c r="L159" s="17">
        <v>0.252</v>
      </c>
      <c r="M159" s="17">
        <v>0.042333333333333334</v>
      </c>
      <c r="N159" s="18">
        <f t="shared" si="2"/>
        <v>99.79834533333333</v>
      </c>
      <c r="O159">
        <v>1010</v>
      </c>
      <c r="P159">
        <v>420</v>
      </c>
    </row>
    <row r="160" spans="1:16" ht="12.75">
      <c r="A160" s="28" t="s">
        <v>691</v>
      </c>
      <c r="B160" s="67">
        <v>51.02625966666666</v>
      </c>
      <c r="C160" s="16">
        <v>2.377333333333333</v>
      </c>
      <c r="D160" s="18">
        <v>13.293999999999999</v>
      </c>
      <c r="E160" s="18">
        <v>9.337333333333333</v>
      </c>
      <c r="F160" s="16">
        <v>0.1476666666666667</v>
      </c>
      <c r="G160" s="16">
        <v>7.211333333333333</v>
      </c>
      <c r="H160" s="18">
        <v>12.470333333333334</v>
      </c>
      <c r="I160" s="16">
        <v>1.9789999999999999</v>
      </c>
      <c r="J160" s="16">
        <v>0.39433333333333337</v>
      </c>
      <c r="K160" s="16">
        <v>0.25266666666666665</v>
      </c>
      <c r="L160" s="17">
        <v>0.2996666666666667</v>
      </c>
      <c r="M160" s="17">
        <v>0.015333333333333332</v>
      </c>
      <c r="N160" s="18">
        <f t="shared" si="2"/>
        <v>98.80525966666666</v>
      </c>
      <c r="O160">
        <v>1200</v>
      </c>
      <c r="P160">
        <v>150</v>
      </c>
    </row>
    <row r="161" spans="1:16" ht="12.75">
      <c r="A161" s="28" t="s">
        <v>692</v>
      </c>
      <c r="B161" s="67">
        <v>50.59682633333333</v>
      </c>
      <c r="C161" s="16">
        <v>2.894666666666667</v>
      </c>
      <c r="D161" s="18">
        <v>13.791333333333334</v>
      </c>
      <c r="E161" s="18">
        <v>10.767333333333333</v>
      </c>
      <c r="F161" s="16">
        <v>0.18433333333333332</v>
      </c>
      <c r="G161" s="16">
        <v>6.275333333333333</v>
      </c>
      <c r="H161" s="18">
        <v>10.892666666666665</v>
      </c>
      <c r="I161" s="16">
        <v>2.3219999999999996</v>
      </c>
      <c r="J161" s="16">
        <v>0.43933333333333335</v>
      </c>
      <c r="K161" s="16">
        <v>0.26966666666666667</v>
      </c>
      <c r="L161" s="17">
        <v>0.058666666666666666</v>
      </c>
      <c r="M161" s="17">
        <v>0.013999999999999999</v>
      </c>
      <c r="N161" s="18">
        <f t="shared" si="2"/>
        <v>98.50615966666668</v>
      </c>
      <c r="O161">
        <v>230</v>
      </c>
      <c r="P161">
        <v>140</v>
      </c>
    </row>
    <row r="162" spans="1:16" ht="12.75">
      <c r="A162" s="28" t="s">
        <v>693</v>
      </c>
      <c r="B162" s="67">
        <v>52.026178666666674</v>
      </c>
      <c r="C162" s="16">
        <v>2.1856666666666666</v>
      </c>
      <c r="D162" s="18">
        <v>13.981333333333334</v>
      </c>
      <c r="E162" s="18">
        <v>10.553333333333333</v>
      </c>
      <c r="F162" s="16">
        <v>0.16366666666666665</v>
      </c>
      <c r="G162" s="16">
        <v>6.447666666666667</v>
      </c>
      <c r="H162" s="18">
        <v>10.971000000000002</v>
      </c>
      <c r="I162" s="16">
        <v>2.3073333333333337</v>
      </c>
      <c r="J162" s="16">
        <v>0.35566666666666663</v>
      </c>
      <c r="K162" s="16">
        <v>0.19066666666666668</v>
      </c>
      <c r="L162" s="17">
        <v>0.022000000000000002</v>
      </c>
      <c r="M162" s="17">
        <v>0.012666666666666666</v>
      </c>
      <c r="N162" s="18">
        <f t="shared" si="2"/>
        <v>99.21717866666668</v>
      </c>
      <c r="O162">
        <v>90</v>
      </c>
      <c r="P162">
        <v>130</v>
      </c>
    </row>
    <row r="163" spans="1:16" ht="12.75">
      <c r="A163" s="28" t="s">
        <v>694</v>
      </c>
      <c r="B163" s="67">
        <v>50.775867</v>
      </c>
      <c r="C163" s="16">
        <v>2.5593333333333335</v>
      </c>
      <c r="D163" s="18">
        <v>14.075</v>
      </c>
      <c r="E163" s="18">
        <v>10.318666666666665</v>
      </c>
      <c r="F163" s="16">
        <v>0.14400000000000002</v>
      </c>
      <c r="G163" s="16">
        <v>6.802</v>
      </c>
      <c r="H163" s="18">
        <v>11.012333333333332</v>
      </c>
      <c r="I163" s="16">
        <v>2.3059999999999996</v>
      </c>
      <c r="J163" s="16">
        <v>0.496</v>
      </c>
      <c r="K163" s="16">
        <v>0.23466666666666666</v>
      </c>
      <c r="L163" s="17">
        <v>0.027</v>
      </c>
      <c r="M163" s="17">
        <v>0.012333333333333335</v>
      </c>
      <c r="N163" s="18">
        <f t="shared" si="2"/>
        <v>98.76320033333333</v>
      </c>
      <c r="O163">
        <v>110</v>
      </c>
      <c r="P163">
        <v>120</v>
      </c>
    </row>
    <row r="164" spans="1:16" ht="12.75">
      <c r="A164" s="28" t="s">
        <v>695</v>
      </c>
      <c r="B164" s="67">
        <v>51.63935833333333</v>
      </c>
      <c r="C164" s="16">
        <v>2.078</v>
      </c>
      <c r="D164" s="18">
        <v>14.071666666666667</v>
      </c>
      <c r="E164" s="18">
        <v>10.363</v>
      </c>
      <c r="F164" s="16">
        <v>0.15666666666666665</v>
      </c>
      <c r="G164" s="16">
        <v>7.002333333333333</v>
      </c>
      <c r="H164" s="18">
        <v>11.184666666666667</v>
      </c>
      <c r="I164" s="16">
        <v>2.201</v>
      </c>
      <c r="J164" s="16">
        <v>0.31266666666666665</v>
      </c>
      <c r="K164" s="16">
        <v>0.20033333333333334</v>
      </c>
      <c r="L164" s="17">
        <v>0.009</v>
      </c>
      <c r="M164" s="17">
        <v>0.007666666666666666</v>
      </c>
      <c r="N164" s="18">
        <f t="shared" si="2"/>
        <v>99.22635833333334</v>
      </c>
      <c r="O164">
        <v>40</v>
      </c>
      <c r="P164">
        <v>80</v>
      </c>
    </row>
    <row r="165" spans="1:16" ht="12.75">
      <c r="A165" s="28" t="s">
        <v>696</v>
      </c>
      <c r="B165" s="67">
        <v>50.41976766666667</v>
      </c>
      <c r="C165" s="16">
        <v>2.8506666666666667</v>
      </c>
      <c r="D165" s="18">
        <v>13.880333333333335</v>
      </c>
      <c r="E165" s="18">
        <v>11.216000000000001</v>
      </c>
      <c r="F165" s="16">
        <v>0.19299999999999998</v>
      </c>
      <c r="G165" s="16">
        <v>5.963</v>
      </c>
      <c r="H165" s="18">
        <v>10.652666666666667</v>
      </c>
      <c r="I165" s="16">
        <v>2.4109999999999996</v>
      </c>
      <c r="J165" s="16">
        <v>0.5806666666666666</v>
      </c>
      <c r="K165" s="16">
        <v>0.28933333333333333</v>
      </c>
      <c r="L165" s="17">
        <v>0.1486666666666667</v>
      </c>
      <c r="M165" s="17">
        <v>0.05833333333333333</v>
      </c>
      <c r="N165" s="18">
        <f t="shared" si="2"/>
        <v>98.66343433333334</v>
      </c>
      <c r="O165">
        <v>600</v>
      </c>
      <c r="P165">
        <v>580</v>
      </c>
    </row>
    <row r="166" spans="1:16" ht="12.75">
      <c r="A166" s="28" t="s">
        <v>697</v>
      </c>
      <c r="B166" s="67">
        <v>50.49574433333333</v>
      </c>
      <c r="C166" s="16">
        <v>2.226</v>
      </c>
      <c r="D166" s="18">
        <v>13.876666666666665</v>
      </c>
      <c r="E166" s="18">
        <v>10.834666666666665</v>
      </c>
      <c r="F166" s="16">
        <v>0.1386666666666667</v>
      </c>
      <c r="G166" s="16">
        <v>7.275666666666666</v>
      </c>
      <c r="H166" s="18">
        <v>11.164333333333332</v>
      </c>
      <c r="I166" s="16">
        <v>2.1670000000000003</v>
      </c>
      <c r="J166" s="16">
        <v>0.34</v>
      </c>
      <c r="K166" s="16">
        <v>0.19266666666666668</v>
      </c>
      <c r="L166" s="17">
        <v>0.018000000000000002</v>
      </c>
      <c r="M166" s="17">
        <v>0.011333333333333334</v>
      </c>
      <c r="N166" s="18">
        <f t="shared" si="2"/>
        <v>98.74074433333334</v>
      </c>
      <c r="O166">
        <v>70</v>
      </c>
      <c r="P166">
        <v>110</v>
      </c>
    </row>
    <row r="167" spans="1:16" ht="12.75">
      <c r="A167" s="28" t="s">
        <v>1300</v>
      </c>
      <c r="B167" s="67">
        <v>50.33222933333333</v>
      </c>
      <c r="C167" s="16">
        <v>2.7336666666666667</v>
      </c>
      <c r="D167" s="18">
        <v>13.708333333333334</v>
      </c>
      <c r="E167" s="18">
        <v>11.512666666666666</v>
      </c>
      <c r="F167" s="16">
        <v>0.16866666666666666</v>
      </c>
      <c r="G167" s="16">
        <v>6.373333333333334</v>
      </c>
      <c r="H167" s="18">
        <v>11.043000000000001</v>
      </c>
      <c r="I167" s="16">
        <v>2.2376666666666667</v>
      </c>
      <c r="J167" s="16">
        <v>0.4606666666666667</v>
      </c>
      <c r="K167" s="16">
        <v>0.256</v>
      </c>
      <c r="L167" s="17">
        <v>0.042</v>
      </c>
      <c r="M167" s="17">
        <v>0.013999999999999999</v>
      </c>
      <c r="N167" s="18">
        <f t="shared" si="2"/>
        <v>98.88222933333333</v>
      </c>
      <c r="O167">
        <v>170</v>
      </c>
      <c r="P167">
        <v>140</v>
      </c>
    </row>
    <row r="168" spans="1:16" ht="12.75">
      <c r="A168" s="28" t="s">
        <v>1301</v>
      </c>
      <c r="B168" s="67">
        <v>50.78544666666667</v>
      </c>
      <c r="C168" s="16">
        <v>2.232333333333333</v>
      </c>
      <c r="D168" s="18">
        <v>13.987</v>
      </c>
      <c r="E168" s="18">
        <v>10.948</v>
      </c>
      <c r="F168" s="16">
        <v>0.18833333333333332</v>
      </c>
      <c r="G168" s="16">
        <v>6.729</v>
      </c>
      <c r="H168" s="18">
        <v>11.514000000000001</v>
      </c>
      <c r="I168" s="16">
        <v>2.2856666666666663</v>
      </c>
      <c r="J168" s="16">
        <v>0.32566666666666666</v>
      </c>
      <c r="K168" s="16">
        <v>0.21033333333333334</v>
      </c>
      <c r="L168" s="17">
        <v>0.029333333333333333</v>
      </c>
      <c r="M168" s="17">
        <v>0.008666666666666666</v>
      </c>
      <c r="N168" s="18">
        <f t="shared" si="2"/>
        <v>99.24377999999999</v>
      </c>
      <c r="O168">
        <v>120</v>
      </c>
      <c r="P168">
        <v>90</v>
      </c>
    </row>
    <row r="169" spans="1:16" ht="12.75">
      <c r="A169" s="28" t="s">
        <v>1065</v>
      </c>
      <c r="B169" s="67">
        <v>51.04112466666667</v>
      </c>
      <c r="C169" s="16">
        <v>2.3433333333333333</v>
      </c>
      <c r="D169" s="18">
        <v>14.106666666666667</v>
      </c>
      <c r="E169" s="18">
        <v>10.486666666666666</v>
      </c>
      <c r="F169" s="16">
        <v>0.17533333333333334</v>
      </c>
      <c r="G169" s="16">
        <v>6.664666666666666</v>
      </c>
      <c r="H169" s="18">
        <v>11.416666666666666</v>
      </c>
      <c r="I169" s="16">
        <v>2.3586666666666667</v>
      </c>
      <c r="J169" s="16">
        <v>0.34733333333333327</v>
      </c>
      <c r="K169" s="16">
        <v>0.19366666666666665</v>
      </c>
      <c r="L169" s="17">
        <v>0.03566666666666667</v>
      </c>
      <c r="M169" s="17">
        <v>0.03166666666666667</v>
      </c>
      <c r="N169" s="18">
        <f t="shared" si="2"/>
        <v>99.201458</v>
      </c>
      <c r="O169">
        <v>140</v>
      </c>
      <c r="P169">
        <v>320</v>
      </c>
    </row>
    <row r="170" spans="1:16" ht="12.75">
      <c r="A170" s="28" t="s">
        <v>1066</v>
      </c>
      <c r="B170" s="67">
        <v>50.547937000000005</v>
      </c>
      <c r="C170" s="16">
        <v>2.384</v>
      </c>
      <c r="D170" s="18">
        <v>13.576666666666666</v>
      </c>
      <c r="E170" s="18">
        <v>10.897333333333334</v>
      </c>
      <c r="F170" s="16">
        <v>0.133</v>
      </c>
      <c r="G170" s="16">
        <v>7.433666666666667</v>
      </c>
      <c r="H170" s="18">
        <v>11.346666666666666</v>
      </c>
      <c r="I170" s="16">
        <v>2.0846666666666667</v>
      </c>
      <c r="J170" s="16">
        <v>0.34099999999999997</v>
      </c>
      <c r="K170" s="16">
        <v>0.19033333333333333</v>
      </c>
      <c r="L170" s="17">
        <v>0.035666666666666666</v>
      </c>
      <c r="M170" s="17">
        <v>0.014333333333333332</v>
      </c>
      <c r="N170" s="18">
        <f t="shared" si="2"/>
        <v>98.98527033333333</v>
      </c>
      <c r="O170">
        <v>140</v>
      </c>
      <c r="P170">
        <v>140</v>
      </c>
    </row>
    <row r="171" spans="1:16" ht="12.75">
      <c r="A171" s="28" t="s">
        <v>890</v>
      </c>
      <c r="B171" s="67">
        <v>50.63778766666667</v>
      </c>
      <c r="C171" s="16">
        <v>2.705</v>
      </c>
      <c r="D171" s="18">
        <v>13.841666666666667</v>
      </c>
      <c r="E171" s="18">
        <v>11.311333333333332</v>
      </c>
      <c r="F171" s="16">
        <v>0.15933333333333333</v>
      </c>
      <c r="G171" s="16">
        <v>6.371666666666667</v>
      </c>
      <c r="H171" s="18">
        <v>11.225333333333333</v>
      </c>
      <c r="I171" s="16">
        <v>2.2520000000000002</v>
      </c>
      <c r="J171" s="16">
        <v>0.5086666666666667</v>
      </c>
      <c r="K171" s="16">
        <v>0.24766666666666667</v>
      </c>
      <c r="L171" s="17">
        <v>0.042333333333333334</v>
      </c>
      <c r="M171" s="17">
        <v>0.017</v>
      </c>
      <c r="N171" s="18">
        <f t="shared" si="2"/>
        <v>99.31978766666667</v>
      </c>
      <c r="O171">
        <v>170</v>
      </c>
      <c r="P171">
        <v>170</v>
      </c>
    </row>
    <row r="172" spans="1:16" ht="12.75">
      <c r="A172" s="28" t="s">
        <v>891</v>
      </c>
      <c r="B172" s="67">
        <v>51.543892</v>
      </c>
      <c r="C172" s="16">
        <v>2.207666666666667</v>
      </c>
      <c r="D172" s="18">
        <v>14.234</v>
      </c>
      <c r="E172" s="18">
        <v>10.020333333333333</v>
      </c>
      <c r="F172" s="16">
        <v>0.135</v>
      </c>
      <c r="G172" s="16">
        <v>6.838</v>
      </c>
      <c r="H172" s="18">
        <v>11.33</v>
      </c>
      <c r="I172" s="16">
        <v>2.2406666666666664</v>
      </c>
      <c r="J172" s="16">
        <v>0.39599999999999996</v>
      </c>
      <c r="K172" s="16">
        <v>0.20666666666666667</v>
      </c>
      <c r="L172" s="17">
        <v>0.027666666666666662</v>
      </c>
      <c r="M172" s="17">
        <v>0.006999999999999999</v>
      </c>
      <c r="N172" s="18">
        <f t="shared" si="2"/>
        <v>99.18689199999999</v>
      </c>
      <c r="O172">
        <v>110</v>
      </c>
      <c r="P172">
        <v>70</v>
      </c>
    </row>
    <row r="173" spans="1:16" ht="12.75">
      <c r="A173" s="28" t="s">
        <v>892</v>
      </c>
      <c r="B173" s="67">
        <v>51.425302333333335</v>
      </c>
      <c r="C173" s="16">
        <v>2.1470000000000002</v>
      </c>
      <c r="D173" s="18">
        <v>14.014000000000001</v>
      </c>
      <c r="E173" s="18">
        <v>10.191333333333333</v>
      </c>
      <c r="F173" s="16">
        <v>0.14866666666666664</v>
      </c>
      <c r="G173" s="16">
        <v>6.823333333333334</v>
      </c>
      <c r="H173" s="18">
        <v>11.273000000000001</v>
      </c>
      <c r="I173" s="16">
        <v>2.1976666666666667</v>
      </c>
      <c r="J173" s="16">
        <v>0.322</v>
      </c>
      <c r="K173" s="16">
        <v>0.19833333333333333</v>
      </c>
      <c r="L173" s="17">
        <v>0.010666666666666666</v>
      </c>
      <c r="M173" s="17">
        <v>0.008</v>
      </c>
      <c r="N173" s="18">
        <f t="shared" si="2"/>
        <v>98.75930233333334</v>
      </c>
      <c r="O173">
        <v>40</v>
      </c>
      <c r="P173">
        <v>80</v>
      </c>
    </row>
    <row r="174" spans="1:16" ht="12.75">
      <c r="A174" s="28" t="s">
        <v>893</v>
      </c>
      <c r="B174" s="67">
        <v>51.17358833333333</v>
      </c>
      <c r="C174" s="16">
        <v>2.3226666666666667</v>
      </c>
      <c r="D174" s="18">
        <v>13.98</v>
      </c>
      <c r="E174" s="18">
        <v>10.112</v>
      </c>
      <c r="F174" s="16">
        <v>0.15800000000000003</v>
      </c>
      <c r="G174" s="16">
        <v>6.986666666666667</v>
      </c>
      <c r="H174" s="18">
        <v>11.436666666666667</v>
      </c>
      <c r="I174" s="16">
        <v>2.1603333333333334</v>
      </c>
      <c r="J174" s="16">
        <v>0.363</v>
      </c>
      <c r="K174" s="16">
        <v>0.20566666666666666</v>
      </c>
      <c r="L174" s="17">
        <v>0.03566666666666667</v>
      </c>
      <c r="M174" s="17">
        <v>0.008</v>
      </c>
      <c r="N174" s="18">
        <f t="shared" si="2"/>
        <v>98.94225499999999</v>
      </c>
      <c r="O174">
        <v>140</v>
      </c>
      <c r="P174">
        <v>80</v>
      </c>
    </row>
    <row r="175" spans="1:16" ht="12.75">
      <c r="A175" s="28" t="s">
        <v>894</v>
      </c>
      <c r="B175" s="67">
        <v>50.552892</v>
      </c>
      <c r="C175" s="16">
        <v>2.111333333333333</v>
      </c>
      <c r="D175" s="18">
        <v>14.048000000000002</v>
      </c>
      <c r="E175" s="18">
        <v>10.573333333333332</v>
      </c>
      <c r="F175" s="16">
        <v>0.17166666666666666</v>
      </c>
      <c r="G175" s="16">
        <v>7.119</v>
      </c>
      <c r="H175" s="18">
        <v>11.397</v>
      </c>
      <c r="I175" s="16">
        <v>2.191</v>
      </c>
      <c r="J175" s="16">
        <v>0.3073333333333333</v>
      </c>
      <c r="K175" s="16">
        <v>0.18433333333333332</v>
      </c>
      <c r="L175" s="17">
        <v>0.015666666666666666</v>
      </c>
      <c r="M175" s="17">
        <v>0.012333333333333333</v>
      </c>
      <c r="N175" s="18">
        <f t="shared" si="2"/>
        <v>98.683892</v>
      </c>
      <c r="O175">
        <v>60</v>
      </c>
      <c r="P175">
        <v>120</v>
      </c>
    </row>
    <row r="176" spans="1:16" ht="12.75">
      <c r="A176" s="28" t="s">
        <v>534</v>
      </c>
      <c r="B176" s="67">
        <v>51.539928</v>
      </c>
      <c r="C176" s="16">
        <v>2.112</v>
      </c>
      <c r="D176" s="18">
        <v>14.366999999999999</v>
      </c>
      <c r="E176" s="18">
        <v>9.957</v>
      </c>
      <c r="F176" s="16">
        <v>0.15033333333333335</v>
      </c>
      <c r="G176" s="16">
        <v>6.853666666666666</v>
      </c>
      <c r="H176" s="18">
        <v>11.205333333333334</v>
      </c>
      <c r="I176" s="16">
        <v>2.27</v>
      </c>
      <c r="J176" s="16">
        <v>0.35366666666666663</v>
      </c>
      <c r="K176" s="16">
        <v>0.2</v>
      </c>
      <c r="L176" s="17">
        <v>0.020333333333333335</v>
      </c>
      <c r="M176" s="17">
        <v>0.012000000000000002</v>
      </c>
      <c r="N176" s="18">
        <f t="shared" si="2"/>
        <v>99.04126133333335</v>
      </c>
      <c r="O176">
        <v>80</v>
      </c>
      <c r="P176">
        <v>120</v>
      </c>
    </row>
    <row r="177" spans="1:16" ht="12.75">
      <c r="A177" s="28" t="s">
        <v>535</v>
      </c>
      <c r="B177" s="67">
        <v>51.65620533333334</v>
      </c>
      <c r="C177" s="16">
        <v>2.041</v>
      </c>
      <c r="D177" s="18">
        <v>14.063</v>
      </c>
      <c r="E177" s="18">
        <v>10.462000000000002</v>
      </c>
      <c r="F177" s="16">
        <v>0.1506666666666667</v>
      </c>
      <c r="G177" s="16">
        <v>6.883333333333333</v>
      </c>
      <c r="H177" s="18">
        <v>10.903333333333334</v>
      </c>
      <c r="I177" s="16">
        <v>2.183666666666667</v>
      </c>
      <c r="J177" s="16">
        <v>0.2823333333333333</v>
      </c>
      <c r="K177" s="16">
        <v>0.17400000000000002</v>
      </c>
      <c r="L177" s="17">
        <v>0.009</v>
      </c>
      <c r="M177" s="17">
        <v>0.006333333333333333</v>
      </c>
      <c r="N177" s="18">
        <f t="shared" si="2"/>
        <v>98.814872</v>
      </c>
      <c r="O177">
        <v>40</v>
      </c>
      <c r="P177">
        <v>60</v>
      </c>
    </row>
    <row r="178" spans="1:16" ht="12.75">
      <c r="A178" s="28" t="s">
        <v>536</v>
      </c>
      <c r="B178" s="67">
        <v>50.862414333333334</v>
      </c>
      <c r="C178" s="16">
        <v>2.297333333333333</v>
      </c>
      <c r="D178" s="18">
        <v>14.059</v>
      </c>
      <c r="E178" s="18">
        <v>10.421999999999999</v>
      </c>
      <c r="F178" s="16">
        <v>0.16033333333333333</v>
      </c>
      <c r="G178" s="16">
        <v>7.042333333333333</v>
      </c>
      <c r="H178" s="18">
        <v>11.213000000000001</v>
      </c>
      <c r="I178" s="16">
        <v>2.1833333333333336</v>
      </c>
      <c r="J178" s="16">
        <v>0.2916666666666667</v>
      </c>
      <c r="K178" s="16">
        <v>0.19</v>
      </c>
      <c r="L178" s="17">
        <v>0.023333333333333334</v>
      </c>
      <c r="M178" s="17">
        <v>0.02033333333333333</v>
      </c>
      <c r="N178" s="18">
        <f t="shared" si="2"/>
        <v>98.765081</v>
      </c>
      <c r="O178">
        <v>90</v>
      </c>
      <c r="P178">
        <v>200</v>
      </c>
    </row>
    <row r="179" spans="1:16" ht="12.75">
      <c r="A179" s="28" t="s">
        <v>537</v>
      </c>
      <c r="B179" s="67">
        <v>50.62985966666667</v>
      </c>
      <c r="C179" s="16">
        <v>2.9653333333333336</v>
      </c>
      <c r="D179" s="18">
        <v>13.520333333333333</v>
      </c>
      <c r="E179" s="18">
        <v>11.568333333333333</v>
      </c>
      <c r="F179" s="16">
        <v>0.15833333333333333</v>
      </c>
      <c r="G179" s="16">
        <v>6.081666666666667</v>
      </c>
      <c r="H179" s="18">
        <v>10.671666666666667</v>
      </c>
      <c r="I179" s="16">
        <v>2.28</v>
      </c>
      <c r="J179" s="16">
        <v>0.49300000000000005</v>
      </c>
      <c r="K179" s="16">
        <v>0.302</v>
      </c>
      <c r="L179" s="17">
        <v>0.039</v>
      </c>
      <c r="M179" s="17">
        <v>0.015</v>
      </c>
      <c r="N179" s="18">
        <f t="shared" si="2"/>
        <v>98.72452633333333</v>
      </c>
      <c r="O179">
        <v>160</v>
      </c>
      <c r="P179">
        <v>150</v>
      </c>
    </row>
    <row r="180" spans="1:16" ht="12.75">
      <c r="A180" s="28" t="s">
        <v>538</v>
      </c>
      <c r="B180" s="67">
        <v>49.88033333333333</v>
      </c>
      <c r="C180" s="16">
        <v>2.5116666666666667</v>
      </c>
      <c r="D180" s="18">
        <v>13.129333333333333</v>
      </c>
      <c r="E180" s="18">
        <v>10.647666666666666</v>
      </c>
      <c r="F180" s="16">
        <v>0.17066666666666666</v>
      </c>
      <c r="G180" s="16">
        <v>8.058</v>
      </c>
      <c r="H180" s="18">
        <v>11.386333333333335</v>
      </c>
      <c r="I180" s="16">
        <v>2.061666666666667</v>
      </c>
      <c r="J180" s="16">
        <v>0.4443333333333333</v>
      </c>
      <c r="K180" s="16">
        <v>0.2283333333333333</v>
      </c>
      <c r="L180" s="17">
        <v>0.09933333333333333</v>
      </c>
      <c r="M180" s="17">
        <v>0.02733333333333333</v>
      </c>
      <c r="N180" s="18">
        <f t="shared" si="2"/>
        <v>98.645</v>
      </c>
      <c r="O180">
        <v>400</v>
      </c>
      <c r="P180">
        <v>270</v>
      </c>
    </row>
    <row r="181" spans="1:16" ht="12.75">
      <c r="A181" s="28" t="s">
        <v>200</v>
      </c>
      <c r="B181" s="67">
        <v>50.77917033333333</v>
      </c>
      <c r="C181" s="16">
        <v>2.9916666666666667</v>
      </c>
      <c r="D181" s="18">
        <v>13.471666666666666</v>
      </c>
      <c r="E181" s="18">
        <v>11.539</v>
      </c>
      <c r="F181" s="16">
        <v>0.14466666666666667</v>
      </c>
      <c r="G181" s="16">
        <v>6.075333333333333</v>
      </c>
      <c r="H181" s="18">
        <v>10.684</v>
      </c>
      <c r="I181" s="16">
        <v>2.3226666666666667</v>
      </c>
      <c r="J181" s="16">
        <v>0.49899999999999994</v>
      </c>
      <c r="K181" s="16">
        <v>0.297</v>
      </c>
      <c r="L181" s="17">
        <v>0.04533333333333334</v>
      </c>
      <c r="M181" s="17">
        <v>0.013</v>
      </c>
      <c r="N181" s="18">
        <f t="shared" si="2"/>
        <v>98.86250366666665</v>
      </c>
      <c r="O181">
        <v>180</v>
      </c>
      <c r="P181">
        <v>130</v>
      </c>
    </row>
    <row r="182" spans="1:14" ht="12.75">
      <c r="A182" s="28"/>
      <c r="B182" s="67"/>
      <c r="C182" s="16"/>
      <c r="D182" s="18"/>
      <c r="E182" s="18"/>
      <c r="F182" s="16"/>
      <c r="G182" s="16"/>
      <c r="H182" s="18"/>
      <c r="I182" s="16"/>
      <c r="J182" s="16"/>
      <c r="K182" s="16"/>
      <c r="L182" s="17"/>
      <c r="M182" s="17"/>
      <c r="N182" s="18"/>
    </row>
    <row r="183" spans="1:16" ht="12.75">
      <c r="A183" s="28" t="s">
        <v>201</v>
      </c>
      <c r="B183" s="67">
        <v>50.639439333333335</v>
      </c>
      <c r="C183" s="16">
        <v>2.0163333333333333</v>
      </c>
      <c r="D183" s="18">
        <v>14.21566666666667</v>
      </c>
      <c r="E183" s="18">
        <v>10.787333333333331</v>
      </c>
      <c r="F183" s="16">
        <v>0.19200000000000003</v>
      </c>
      <c r="G183" s="16">
        <v>6.953666666666667</v>
      </c>
      <c r="H183" s="18">
        <v>11.766666666666666</v>
      </c>
      <c r="I183" s="16">
        <v>2.2306666666666666</v>
      </c>
      <c r="J183" s="16">
        <v>0.30666666666666664</v>
      </c>
      <c r="K183" s="16">
        <v>0.18766666666666665</v>
      </c>
      <c r="L183" s="17">
        <v>0.052</v>
      </c>
      <c r="M183" s="17">
        <v>0.02266666666666667</v>
      </c>
      <c r="N183" s="18">
        <f t="shared" si="2"/>
        <v>99.37077266666668</v>
      </c>
      <c r="O183">
        <v>210</v>
      </c>
      <c r="P183">
        <v>230</v>
      </c>
    </row>
    <row r="184" spans="1:16" ht="12.75">
      <c r="A184" s="28" t="s">
        <v>202</v>
      </c>
      <c r="B184" s="67">
        <v>50.842264</v>
      </c>
      <c r="C184" s="16">
        <v>2.2776666666666667</v>
      </c>
      <c r="D184" s="18">
        <v>14.019</v>
      </c>
      <c r="E184" s="18">
        <v>11.064666666666666</v>
      </c>
      <c r="F184" s="16">
        <v>0.18400000000000002</v>
      </c>
      <c r="G184" s="16">
        <v>6.903</v>
      </c>
      <c r="H184" s="18">
        <v>11.283333333333331</v>
      </c>
      <c r="I184" s="16">
        <v>2.3103333333333333</v>
      </c>
      <c r="J184" s="16">
        <v>0.3626666666666667</v>
      </c>
      <c r="K184" s="16">
        <v>0.20966666666666667</v>
      </c>
      <c r="L184" s="17">
        <v>0.03466666666666667</v>
      </c>
      <c r="M184" s="17">
        <v>0.014333333333333332</v>
      </c>
      <c r="N184" s="18">
        <f t="shared" si="2"/>
        <v>99.50559733333334</v>
      </c>
      <c r="O184">
        <v>140</v>
      </c>
      <c r="P184">
        <v>140</v>
      </c>
    </row>
    <row r="185" spans="1:16" ht="12.75">
      <c r="A185" s="28" t="s">
        <v>203</v>
      </c>
      <c r="B185" s="67">
        <v>50.69229266666667</v>
      </c>
      <c r="C185" s="16">
        <v>2.4106666666666663</v>
      </c>
      <c r="D185" s="18">
        <v>13.948666666666668</v>
      </c>
      <c r="E185" s="18">
        <v>11.407333333333334</v>
      </c>
      <c r="F185" s="16">
        <v>0.16033333333333333</v>
      </c>
      <c r="G185" s="16">
        <v>6.484333333333335</v>
      </c>
      <c r="H185" s="18">
        <v>11.273000000000001</v>
      </c>
      <c r="I185" s="16">
        <v>2.4066666666666667</v>
      </c>
      <c r="J185" s="16">
        <v>0.387</v>
      </c>
      <c r="K185" s="16">
        <v>0.21966666666666665</v>
      </c>
      <c r="L185" s="17">
        <v>0.03233333333333333</v>
      </c>
      <c r="M185" s="17">
        <v>0.020666666666666667</v>
      </c>
      <c r="N185" s="18">
        <f t="shared" si="2"/>
        <v>99.44295933333332</v>
      </c>
      <c r="O185">
        <v>130</v>
      </c>
      <c r="P185">
        <v>210</v>
      </c>
    </row>
    <row r="186" spans="1:16" ht="12.75">
      <c r="A186" s="28" t="s">
        <v>204</v>
      </c>
      <c r="B186" s="67">
        <v>51.14716166666667</v>
      </c>
      <c r="C186" s="16">
        <v>2.4</v>
      </c>
      <c r="D186" s="18">
        <v>13.893</v>
      </c>
      <c r="E186" s="18">
        <v>11.079333333333333</v>
      </c>
      <c r="F186" s="16">
        <v>0.15266666666666667</v>
      </c>
      <c r="G186" s="16">
        <v>6.548333333333333</v>
      </c>
      <c r="H186" s="18">
        <v>11.149333333333333</v>
      </c>
      <c r="I186" s="16">
        <v>2.394666666666667</v>
      </c>
      <c r="J186" s="16">
        <v>0.37033333333333335</v>
      </c>
      <c r="K186" s="16">
        <v>0.244</v>
      </c>
      <c r="L186" s="17">
        <v>0.011333333333333334</v>
      </c>
      <c r="M186" s="17">
        <v>0.009666666666666665</v>
      </c>
      <c r="N186" s="18">
        <f t="shared" si="2"/>
        <v>99.39982833333333</v>
      </c>
      <c r="O186">
        <v>50</v>
      </c>
      <c r="P186">
        <v>100</v>
      </c>
    </row>
    <row r="187" spans="1:16" ht="12.75">
      <c r="A187" s="28" t="s">
        <v>205</v>
      </c>
      <c r="B187" s="67">
        <v>46.03459266666667</v>
      </c>
      <c r="C187" s="16">
        <v>2.6489999999999996</v>
      </c>
      <c r="D187" s="18">
        <v>13.793</v>
      </c>
      <c r="E187" s="18">
        <v>12.427999999999999</v>
      </c>
      <c r="F187" s="16">
        <v>0.18466666666666665</v>
      </c>
      <c r="G187" s="16">
        <v>9.982999999999999</v>
      </c>
      <c r="H187" s="18">
        <v>10.543666666666667</v>
      </c>
      <c r="I187" s="16">
        <v>2.375666666666667</v>
      </c>
      <c r="J187" s="16">
        <v>0.3793333333333333</v>
      </c>
      <c r="K187" s="16">
        <v>0.22266666666666665</v>
      </c>
      <c r="L187" s="17">
        <v>0.131</v>
      </c>
      <c r="M187" s="17">
        <v>0.023000000000000003</v>
      </c>
      <c r="N187" s="18">
        <f t="shared" si="2"/>
        <v>98.74759266666668</v>
      </c>
      <c r="O187">
        <v>520</v>
      </c>
      <c r="P187">
        <v>230</v>
      </c>
    </row>
    <row r="188" spans="1:16" ht="12.75">
      <c r="A188" s="28" t="s">
        <v>206</v>
      </c>
      <c r="B188" s="67">
        <v>45.718793999999995</v>
      </c>
      <c r="C188" s="16">
        <v>4.749666666666667</v>
      </c>
      <c r="D188" s="18">
        <v>14.4</v>
      </c>
      <c r="E188" s="18">
        <v>15.218666666666666</v>
      </c>
      <c r="F188" s="16">
        <v>0.17666666666666667</v>
      </c>
      <c r="G188" s="16">
        <v>5.219333333333334</v>
      </c>
      <c r="H188" s="18">
        <v>8.730666666666666</v>
      </c>
      <c r="I188" s="16">
        <v>3.4186666666666667</v>
      </c>
      <c r="J188" s="16">
        <v>0.8003333333333332</v>
      </c>
      <c r="K188" s="16">
        <v>0.5220000000000001</v>
      </c>
      <c r="L188" s="17">
        <v>0.07766666666666668</v>
      </c>
      <c r="M188" s="17">
        <v>0.04133333333333333</v>
      </c>
      <c r="N188" s="18">
        <f aca="true" t="shared" si="3" ref="N188:N249">SUM(B188:M188)</f>
        <v>99.07379399999999</v>
      </c>
      <c r="O188">
        <v>310</v>
      </c>
      <c r="P188">
        <v>410</v>
      </c>
    </row>
    <row r="189" spans="1:16" ht="12.75">
      <c r="A189" s="28" t="s">
        <v>207</v>
      </c>
      <c r="B189" s="67">
        <v>50.97935233333333</v>
      </c>
      <c r="C189" s="16">
        <v>2.6123333333333334</v>
      </c>
      <c r="D189" s="18">
        <v>13.727333333333334</v>
      </c>
      <c r="E189" s="18">
        <v>11.724666666666666</v>
      </c>
      <c r="F189" s="16">
        <v>0.169</v>
      </c>
      <c r="G189" s="16">
        <v>6.248333333333334</v>
      </c>
      <c r="H189" s="18">
        <v>10.984</v>
      </c>
      <c r="I189" s="16">
        <v>2.404</v>
      </c>
      <c r="J189" s="16">
        <v>0.44933333333333336</v>
      </c>
      <c r="K189" s="16">
        <v>0.26066666666666666</v>
      </c>
      <c r="L189" s="17">
        <v>0.03766666666666667</v>
      </c>
      <c r="M189" s="17">
        <v>0.014333333333333332</v>
      </c>
      <c r="N189" s="18">
        <f t="shared" si="3"/>
        <v>99.61101899999998</v>
      </c>
      <c r="O189">
        <v>150</v>
      </c>
      <c r="P189">
        <v>140</v>
      </c>
    </row>
    <row r="190" spans="1:16" ht="12.75">
      <c r="A190" s="28" t="s">
        <v>208</v>
      </c>
      <c r="B190" s="67">
        <v>51.08671066666667</v>
      </c>
      <c r="C190" s="16">
        <v>2.824333333333333</v>
      </c>
      <c r="D190" s="18">
        <v>13.626333333333335</v>
      </c>
      <c r="E190" s="18">
        <v>11.419666666666666</v>
      </c>
      <c r="F190" s="16">
        <v>0.168</v>
      </c>
      <c r="G190" s="16">
        <v>6.080333333333333</v>
      </c>
      <c r="H190" s="18">
        <v>10.820666666666668</v>
      </c>
      <c r="I190" s="16">
        <v>2.3906666666666667</v>
      </c>
      <c r="J190" s="16">
        <v>0.4746666666666666</v>
      </c>
      <c r="K190" s="16">
        <v>0.2996666666666667</v>
      </c>
      <c r="L190" s="17">
        <v>0.04466666666666667</v>
      </c>
      <c r="M190" s="17">
        <v>0.012666666666666666</v>
      </c>
      <c r="N190" s="18">
        <f t="shared" si="3"/>
        <v>99.24837733333334</v>
      </c>
      <c r="O190">
        <v>180</v>
      </c>
      <c r="P190">
        <v>130</v>
      </c>
    </row>
    <row r="191" spans="1:16" ht="12.75">
      <c r="A191" s="28" t="s">
        <v>209</v>
      </c>
      <c r="B191" s="67">
        <v>50.71508566666667</v>
      </c>
      <c r="C191" s="16">
        <v>2.629</v>
      </c>
      <c r="D191" s="18">
        <v>14.203333333333333</v>
      </c>
      <c r="E191" s="18">
        <v>10.184</v>
      </c>
      <c r="F191" s="16">
        <v>0.13233333333333333</v>
      </c>
      <c r="G191" s="16">
        <v>6.039666666666666</v>
      </c>
      <c r="H191" s="18">
        <v>10.695333333333332</v>
      </c>
      <c r="I191" s="16">
        <v>2.5110000000000006</v>
      </c>
      <c r="J191" s="16">
        <v>0.6366666666666667</v>
      </c>
      <c r="K191" s="16">
        <v>0.31833333333333336</v>
      </c>
      <c r="L191" s="17">
        <v>0.30266666666666664</v>
      </c>
      <c r="M191" s="17">
        <v>0.056</v>
      </c>
      <c r="N191" s="18">
        <f t="shared" si="3"/>
        <v>98.42341899999998</v>
      </c>
      <c r="O191">
        <v>1210</v>
      </c>
      <c r="P191">
        <v>560</v>
      </c>
    </row>
    <row r="192" spans="1:16" ht="12.75">
      <c r="A192" s="28" t="s">
        <v>210</v>
      </c>
      <c r="B192" s="67">
        <v>51.16268733333333</v>
      </c>
      <c r="C192" s="16">
        <v>2.248666666666667</v>
      </c>
      <c r="D192" s="18">
        <v>13.987666666666668</v>
      </c>
      <c r="E192" s="18">
        <v>10.548</v>
      </c>
      <c r="F192" s="16">
        <v>0.14400000000000002</v>
      </c>
      <c r="G192" s="16">
        <v>7.043666666666667</v>
      </c>
      <c r="H192" s="18">
        <v>11.173333333333332</v>
      </c>
      <c r="I192" s="16">
        <v>2.2663333333333333</v>
      </c>
      <c r="J192" s="16">
        <v>0.324</v>
      </c>
      <c r="K192" s="16">
        <v>0.21466666666666667</v>
      </c>
      <c r="L192" s="17">
        <v>0.026333333333333334</v>
      </c>
      <c r="M192" s="17">
        <v>0.008666666666666665</v>
      </c>
      <c r="N192" s="18">
        <f t="shared" si="3"/>
        <v>99.14802066666667</v>
      </c>
      <c r="O192">
        <v>110</v>
      </c>
      <c r="P192">
        <v>90</v>
      </c>
    </row>
    <row r="193" spans="1:16" ht="12.75">
      <c r="A193" s="28" t="s">
        <v>211</v>
      </c>
      <c r="B193" s="67">
        <v>51.25518066666667</v>
      </c>
      <c r="C193" s="16">
        <v>2.6403333333333334</v>
      </c>
      <c r="D193" s="18">
        <v>14.203666666666665</v>
      </c>
      <c r="E193" s="18">
        <v>9.719333333333333</v>
      </c>
      <c r="F193" s="16">
        <v>0.14166666666666666</v>
      </c>
      <c r="G193" s="16">
        <v>6.0793333333333335</v>
      </c>
      <c r="H193" s="18">
        <v>10.559333333333333</v>
      </c>
      <c r="I193" s="16">
        <v>2.4696666666666665</v>
      </c>
      <c r="J193" s="16">
        <v>0.5720000000000001</v>
      </c>
      <c r="K193" s="16">
        <v>0.29633333333333334</v>
      </c>
      <c r="L193" s="17">
        <v>0.19766666666666666</v>
      </c>
      <c r="M193" s="17">
        <v>0.04533333333333334</v>
      </c>
      <c r="N193" s="18">
        <f t="shared" si="3"/>
        <v>98.17984733333334</v>
      </c>
      <c r="O193">
        <v>790</v>
      </c>
      <c r="P193">
        <v>450</v>
      </c>
    </row>
    <row r="194" spans="1:16" ht="12.75">
      <c r="A194" s="28" t="s">
        <v>212</v>
      </c>
      <c r="B194" s="67">
        <v>50.625895666666665</v>
      </c>
      <c r="C194" s="16">
        <v>2.2896666666666667</v>
      </c>
      <c r="D194" s="18">
        <v>14.021666666666667</v>
      </c>
      <c r="E194" s="18">
        <v>10.953333333333333</v>
      </c>
      <c r="F194" s="16">
        <v>0.159</v>
      </c>
      <c r="G194" s="16">
        <v>6.698333333333333</v>
      </c>
      <c r="H194" s="18">
        <v>11.643666666666666</v>
      </c>
      <c r="I194" s="16">
        <v>2.2976666666666667</v>
      </c>
      <c r="J194" s="16">
        <v>0.3363333333333334</v>
      </c>
      <c r="K194" s="16">
        <v>0.21366666666666667</v>
      </c>
      <c r="L194" s="17">
        <v>0.044333333333333336</v>
      </c>
      <c r="M194" s="17">
        <v>0.017</v>
      </c>
      <c r="N194" s="18">
        <f t="shared" si="3"/>
        <v>99.30056233333333</v>
      </c>
      <c r="O194">
        <v>180</v>
      </c>
      <c r="P194">
        <v>170</v>
      </c>
    </row>
    <row r="195" spans="1:16" ht="12.75">
      <c r="A195" s="28" t="s">
        <v>270</v>
      </c>
      <c r="B195" s="67">
        <v>50.885867999999995</v>
      </c>
      <c r="C195" s="16">
        <v>2.509</v>
      </c>
      <c r="D195" s="18">
        <v>13.886666666666668</v>
      </c>
      <c r="E195" s="18">
        <v>11.142000000000001</v>
      </c>
      <c r="F195" s="16">
        <v>0.1406666666666667</v>
      </c>
      <c r="G195" s="16">
        <v>6.557333333333333</v>
      </c>
      <c r="H195" s="18">
        <v>11.438333333333333</v>
      </c>
      <c r="I195" s="16">
        <v>2.2253333333333334</v>
      </c>
      <c r="J195" s="16">
        <v>0.36433333333333334</v>
      </c>
      <c r="K195" s="16">
        <v>0.22566666666666665</v>
      </c>
      <c r="L195" s="17">
        <v>0.044333333333333336</v>
      </c>
      <c r="M195" s="17">
        <v>0.014666666666666666</v>
      </c>
      <c r="N195" s="18">
        <f t="shared" si="3"/>
        <v>99.43420133333332</v>
      </c>
      <c r="O195">
        <v>180</v>
      </c>
      <c r="P195">
        <v>150</v>
      </c>
    </row>
    <row r="196" spans="1:16" ht="12.75">
      <c r="A196" s="28" t="s">
        <v>271</v>
      </c>
      <c r="B196" s="67">
        <v>50.046490999999996</v>
      </c>
      <c r="C196" s="16">
        <v>2.469</v>
      </c>
      <c r="D196" s="18">
        <v>14.103</v>
      </c>
      <c r="E196" s="18">
        <v>10.444333333333333</v>
      </c>
      <c r="F196" s="16">
        <v>0.12833333333333333</v>
      </c>
      <c r="G196" s="16">
        <v>6.622333333333334</v>
      </c>
      <c r="H196" s="18">
        <v>11.55</v>
      </c>
      <c r="I196" s="16">
        <v>2.284666666666667</v>
      </c>
      <c r="J196" s="16">
        <v>0.35833333333333334</v>
      </c>
      <c r="K196" s="16">
        <v>0.22399999999999998</v>
      </c>
      <c r="L196" s="17">
        <v>0.21566666666666667</v>
      </c>
      <c r="M196" s="17">
        <v>0.04466666666666667</v>
      </c>
      <c r="N196" s="18">
        <f t="shared" si="3"/>
        <v>98.49082433333332</v>
      </c>
      <c r="O196">
        <v>860</v>
      </c>
      <c r="P196">
        <v>450</v>
      </c>
    </row>
    <row r="197" spans="1:16" ht="12.75">
      <c r="A197" s="28" t="s">
        <v>227</v>
      </c>
      <c r="B197" s="67">
        <v>45.93285</v>
      </c>
      <c r="C197" s="16">
        <v>2.5933333333333333</v>
      </c>
      <c r="D197" s="18">
        <v>13.785333333333332</v>
      </c>
      <c r="E197" s="18">
        <v>12.300666666666666</v>
      </c>
      <c r="F197" s="16">
        <v>0.16866666666666666</v>
      </c>
      <c r="G197" s="16">
        <v>10.314666666666668</v>
      </c>
      <c r="H197" s="18">
        <v>10.594000000000001</v>
      </c>
      <c r="I197" s="16">
        <v>2.4473333333333334</v>
      </c>
      <c r="J197" s="16">
        <v>0.3496666666666666</v>
      </c>
      <c r="K197" s="16">
        <v>0.24066666666666667</v>
      </c>
      <c r="L197" s="17">
        <v>0.15133333333333332</v>
      </c>
      <c r="M197" s="17">
        <v>0.032</v>
      </c>
      <c r="N197" s="18">
        <f t="shared" si="3"/>
        <v>98.91051666666665</v>
      </c>
      <c r="O197">
        <v>610</v>
      </c>
      <c r="P197">
        <v>320</v>
      </c>
    </row>
    <row r="198" spans="1:16" ht="12.75">
      <c r="A198" s="28" t="s">
        <v>228</v>
      </c>
      <c r="B198" s="67">
        <v>51.12337766666667</v>
      </c>
      <c r="C198" s="16">
        <v>2.4953333333333334</v>
      </c>
      <c r="D198" s="18">
        <v>13.839</v>
      </c>
      <c r="E198" s="18">
        <v>11.027000000000001</v>
      </c>
      <c r="F198" s="16">
        <v>0.17333333333333334</v>
      </c>
      <c r="G198" s="16">
        <v>6.460333333333334</v>
      </c>
      <c r="H198" s="18">
        <v>11.033666666666667</v>
      </c>
      <c r="I198" s="16">
        <v>2.3633333333333333</v>
      </c>
      <c r="J198" s="16">
        <v>0.36933333333333335</v>
      </c>
      <c r="K198" s="16">
        <v>0.241</v>
      </c>
      <c r="L198" s="17">
        <v>0.026333333333333334</v>
      </c>
      <c r="M198" s="17">
        <v>0.012333333333333333</v>
      </c>
      <c r="N198" s="18">
        <f t="shared" si="3"/>
        <v>99.16437766666665</v>
      </c>
      <c r="O198">
        <v>110</v>
      </c>
      <c r="P198">
        <v>120</v>
      </c>
    </row>
    <row r="199" spans="1:16" ht="12.75">
      <c r="A199" s="28" t="s">
        <v>229</v>
      </c>
      <c r="B199" s="67">
        <v>50.52976866666667</v>
      </c>
      <c r="C199" s="16">
        <v>2.5626666666666664</v>
      </c>
      <c r="D199" s="18">
        <v>13.569333333333333</v>
      </c>
      <c r="E199" s="18">
        <v>11.877333333333333</v>
      </c>
      <c r="F199" s="16">
        <v>0.14666666666666664</v>
      </c>
      <c r="G199" s="16">
        <v>6.341333333333334</v>
      </c>
      <c r="H199" s="18">
        <v>11.101999999999999</v>
      </c>
      <c r="I199" s="16">
        <v>2.31</v>
      </c>
      <c r="J199" s="16">
        <v>0.371</v>
      </c>
      <c r="K199" s="16">
        <v>0.25033333333333335</v>
      </c>
      <c r="L199" s="17">
        <v>0.034</v>
      </c>
      <c r="M199" s="17">
        <v>0.011333333333333334</v>
      </c>
      <c r="N199" s="18">
        <f t="shared" si="3"/>
        <v>99.10576866666666</v>
      </c>
      <c r="O199">
        <v>140</v>
      </c>
      <c r="P199">
        <v>110</v>
      </c>
    </row>
    <row r="200" spans="1:16" ht="12.75">
      <c r="A200" s="28" t="s">
        <v>230</v>
      </c>
      <c r="B200" s="67">
        <v>50.492441</v>
      </c>
      <c r="C200" s="16">
        <v>2.500666666666667</v>
      </c>
      <c r="D200" s="18">
        <v>13.919333333333332</v>
      </c>
      <c r="E200" s="18">
        <v>11.125333333333332</v>
      </c>
      <c r="F200" s="16">
        <v>0.14400000000000002</v>
      </c>
      <c r="G200" s="16">
        <v>6.803999999999999</v>
      </c>
      <c r="H200" s="18">
        <v>11.384333333333332</v>
      </c>
      <c r="I200" s="16">
        <v>2.2373333333333334</v>
      </c>
      <c r="J200" s="16">
        <v>0.357</v>
      </c>
      <c r="K200" s="16">
        <v>0.23366666666666666</v>
      </c>
      <c r="L200" s="17">
        <v>0.045</v>
      </c>
      <c r="M200" s="17">
        <v>0.009666666666666665</v>
      </c>
      <c r="N200" s="18">
        <f t="shared" si="3"/>
        <v>99.25277433333333</v>
      </c>
      <c r="O200">
        <v>180</v>
      </c>
      <c r="P200">
        <v>100</v>
      </c>
    </row>
    <row r="201" spans="1:16" ht="12.75">
      <c r="A201" s="28" t="s">
        <v>231</v>
      </c>
      <c r="B201" s="67">
        <v>49.958292</v>
      </c>
      <c r="C201" s="16">
        <v>2.917666666666667</v>
      </c>
      <c r="D201" s="18">
        <v>13.868666666666668</v>
      </c>
      <c r="E201" s="18">
        <v>10.485666666666667</v>
      </c>
      <c r="F201" s="16">
        <v>0.15200000000000002</v>
      </c>
      <c r="G201" s="16">
        <v>6.3996666666666675</v>
      </c>
      <c r="H201" s="18">
        <v>10.934666666666667</v>
      </c>
      <c r="I201" s="16">
        <v>2.378</v>
      </c>
      <c r="J201" s="16">
        <v>0.5973333333333333</v>
      </c>
      <c r="K201" s="16">
        <v>0.3153333333333333</v>
      </c>
      <c r="L201" s="17">
        <v>0.28099999999999997</v>
      </c>
      <c r="M201" s="17">
        <v>0.03933333333333333</v>
      </c>
      <c r="N201" s="18">
        <f t="shared" si="3"/>
        <v>98.32762533333333</v>
      </c>
      <c r="O201">
        <v>1130</v>
      </c>
      <c r="P201">
        <v>390</v>
      </c>
    </row>
    <row r="202" spans="1:16" ht="12.75">
      <c r="A202" s="28" t="s">
        <v>232</v>
      </c>
      <c r="B202" s="67">
        <v>50.862744666666664</v>
      </c>
      <c r="C202" s="16">
        <v>2.501</v>
      </c>
      <c r="D202" s="18">
        <v>14.145666666666665</v>
      </c>
      <c r="E202" s="18">
        <v>10.769333333333334</v>
      </c>
      <c r="F202" s="16">
        <v>0.175</v>
      </c>
      <c r="G202" s="16">
        <v>6.577333333333333</v>
      </c>
      <c r="H202" s="18">
        <v>11.277333333333333</v>
      </c>
      <c r="I202" s="16">
        <v>2.413</v>
      </c>
      <c r="J202" s="16">
        <v>0.395</v>
      </c>
      <c r="K202" s="16">
        <v>0.238</v>
      </c>
      <c r="L202" s="17">
        <v>0.027999999999999997</v>
      </c>
      <c r="M202" s="17">
        <v>0.009333333333333334</v>
      </c>
      <c r="N202" s="18">
        <f t="shared" si="3"/>
        <v>99.39174466666665</v>
      </c>
      <c r="O202">
        <v>110</v>
      </c>
      <c r="P202">
        <v>90</v>
      </c>
    </row>
    <row r="203" spans="1:16" ht="12.75">
      <c r="A203" s="28" t="s">
        <v>233</v>
      </c>
      <c r="B203" s="67">
        <v>50.727307999999994</v>
      </c>
      <c r="C203" s="16">
        <v>2.408</v>
      </c>
      <c r="D203" s="18">
        <v>13.979333333333335</v>
      </c>
      <c r="E203" s="18">
        <v>10.826666666666668</v>
      </c>
      <c r="F203" s="16">
        <v>0.14566666666666667</v>
      </c>
      <c r="G203" s="16">
        <v>6.635333333333333</v>
      </c>
      <c r="H203" s="18">
        <v>11.509333333333332</v>
      </c>
      <c r="I203" s="16">
        <v>2.34</v>
      </c>
      <c r="J203" s="16">
        <v>0.4036666666666666</v>
      </c>
      <c r="K203" s="16">
        <v>0.227</v>
      </c>
      <c r="L203" s="17">
        <v>0.02266666666666667</v>
      </c>
      <c r="M203" s="17">
        <v>0.008</v>
      </c>
      <c r="N203" s="18">
        <f t="shared" si="3"/>
        <v>99.23297466666666</v>
      </c>
      <c r="O203">
        <v>90</v>
      </c>
      <c r="P203">
        <v>80</v>
      </c>
    </row>
    <row r="204" spans="1:16" ht="12.75">
      <c r="A204" s="28" t="s">
        <v>214</v>
      </c>
      <c r="B204" s="67">
        <v>51.074488333333335</v>
      </c>
      <c r="C204" s="16">
        <v>2.513333333333333</v>
      </c>
      <c r="D204" s="18">
        <v>13.821666666666667</v>
      </c>
      <c r="E204" s="18">
        <v>11.162999999999998</v>
      </c>
      <c r="F204" s="16">
        <v>0.18033333333333335</v>
      </c>
      <c r="G204" s="16">
        <v>6.558</v>
      </c>
      <c r="H204" s="18">
        <v>11.138</v>
      </c>
      <c r="I204" s="16">
        <v>2.285666666666667</v>
      </c>
      <c r="J204" s="16">
        <v>0.379</v>
      </c>
      <c r="K204" s="16">
        <v>0.22433333333333336</v>
      </c>
      <c r="L204" s="17">
        <v>0.04533333333333334</v>
      </c>
      <c r="M204" s="17">
        <v>0.011999999999999999</v>
      </c>
      <c r="N204" s="18">
        <f t="shared" si="3"/>
        <v>99.39515500000002</v>
      </c>
      <c r="O204">
        <v>180</v>
      </c>
      <c r="P204">
        <v>120</v>
      </c>
    </row>
    <row r="205" spans="1:16" ht="12.75">
      <c r="A205" s="28" t="s">
        <v>215</v>
      </c>
      <c r="B205" s="67">
        <v>50.600460000000005</v>
      </c>
      <c r="C205" s="16">
        <v>2.284333333333333</v>
      </c>
      <c r="D205" s="18">
        <v>14.045333333333334</v>
      </c>
      <c r="E205" s="18">
        <v>11.097666666666667</v>
      </c>
      <c r="F205" s="16">
        <v>0.17200000000000001</v>
      </c>
      <c r="G205" s="16">
        <v>6.998666666666668</v>
      </c>
      <c r="H205" s="18">
        <v>11.207666666666668</v>
      </c>
      <c r="I205" s="16">
        <v>2.334</v>
      </c>
      <c r="J205" s="16">
        <v>0.37233333333333335</v>
      </c>
      <c r="K205" s="16">
        <v>0.20099999999999998</v>
      </c>
      <c r="L205" s="17">
        <v>0.04066666666666666</v>
      </c>
      <c r="M205" s="17">
        <v>0.009666666666666665</v>
      </c>
      <c r="N205" s="18">
        <f t="shared" si="3"/>
        <v>99.36379333333333</v>
      </c>
      <c r="O205">
        <v>160</v>
      </c>
      <c r="P205">
        <v>100</v>
      </c>
    </row>
    <row r="206" spans="1:16" ht="12.75">
      <c r="A206" s="28" t="s">
        <v>216</v>
      </c>
      <c r="B206" s="67">
        <v>49.58336366666667</v>
      </c>
      <c r="C206" s="16">
        <v>2.6243333333333334</v>
      </c>
      <c r="D206" s="18">
        <v>13.996666666666668</v>
      </c>
      <c r="E206" s="18">
        <v>10.956999999999999</v>
      </c>
      <c r="F206" s="16">
        <v>0.18766666666666665</v>
      </c>
      <c r="G206" s="16">
        <v>6.390333333333333</v>
      </c>
      <c r="H206" s="18">
        <v>11.167000000000002</v>
      </c>
      <c r="I206" s="16">
        <v>2.3833333333333333</v>
      </c>
      <c r="J206" s="16">
        <v>0.592</v>
      </c>
      <c r="K206" s="16">
        <v>0.291</v>
      </c>
      <c r="L206" s="17">
        <v>0.323</v>
      </c>
      <c r="M206" s="17">
        <v>0.027333333333333334</v>
      </c>
      <c r="N206" s="18">
        <f t="shared" si="3"/>
        <v>98.52303033333332</v>
      </c>
      <c r="O206">
        <v>1290</v>
      </c>
      <c r="P206">
        <v>270</v>
      </c>
    </row>
    <row r="207" spans="1:16" ht="12.75">
      <c r="A207" s="28" t="s">
        <v>217</v>
      </c>
      <c r="B207" s="67">
        <v>46.045163333333335</v>
      </c>
      <c r="C207" s="16">
        <v>2.6173333333333333</v>
      </c>
      <c r="D207" s="18">
        <v>13.970999999999998</v>
      </c>
      <c r="E207" s="18">
        <v>12.254333333333333</v>
      </c>
      <c r="F207" s="16">
        <v>0.17366666666666664</v>
      </c>
      <c r="G207" s="16">
        <v>9.381333333333332</v>
      </c>
      <c r="H207" s="18">
        <v>10.937</v>
      </c>
      <c r="I207" s="16">
        <v>2.401333333333333</v>
      </c>
      <c r="J207" s="16">
        <v>0.38533333333333336</v>
      </c>
      <c r="K207" s="16">
        <v>0.243</v>
      </c>
      <c r="L207" s="17">
        <v>0.138</v>
      </c>
      <c r="M207" s="17">
        <v>0.022333333333333334</v>
      </c>
      <c r="N207" s="18">
        <f t="shared" si="3"/>
        <v>98.56982999999998</v>
      </c>
      <c r="O207">
        <v>550</v>
      </c>
      <c r="P207">
        <v>220</v>
      </c>
    </row>
    <row r="208" spans="1:14" ht="12.75">
      <c r="A208" s="28"/>
      <c r="B208" s="67"/>
      <c r="C208" s="16"/>
      <c r="D208" s="18"/>
      <c r="E208" s="18"/>
      <c r="F208" s="16"/>
      <c r="G208" s="16"/>
      <c r="H208" s="18"/>
      <c r="I208" s="16"/>
      <c r="J208" s="16"/>
      <c r="K208" s="16"/>
      <c r="L208" s="17"/>
      <c r="M208" s="17"/>
      <c r="N208" s="18"/>
    </row>
    <row r="209" spans="1:16" ht="12.75">
      <c r="A209" s="28" t="s">
        <v>218</v>
      </c>
      <c r="B209" s="67">
        <v>44.150040999999995</v>
      </c>
      <c r="C209" s="16">
        <v>5.178</v>
      </c>
      <c r="D209" s="18">
        <v>14.923666666666668</v>
      </c>
      <c r="E209" s="18">
        <v>12.867333333333335</v>
      </c>
      <c r="F209" s="16">
        <v>0.17333333333333334</v>
      </c>
      <c r="G209" s="16">
        <v>4.294333333333333</v>
      </c>
      <c r="H209" s="18">
        <v>9.995333333333333</v>
      </c>
      <c r="I209" s="16">
        <v>4.735333333333333</v>
      </c>
      <c r="J209" s="16">
        <v>1.5943333333333334</v>
      </c>
      <c r="K209" s="16">
        <v>0.9043333333333333</v>
      </c>
      <c r="L209" s="17">
        <v>0.16</v>
      </c>
      <c r="M209" s="17">
        <v>0.051666666666666666</v>
      </c>
      <c r="N209" s="18">
        <f t="shared" si="3"/>
        <v>99.02770766666664</v>
      </c>
      <c r="O209">
        <v>640</v>
      </c>
      <c r="P209">
        <v>520</v>
      </c>
    </row>
    <row r="210" spans="1:16" ht="12.75">
      <c r="A210" s="28" t="s">
        <v>219</v>
      </c>
      <c r="B210" s="67">
        <v>51.88017133333334</v>
      </c>
      <c r="C210" s="16">
        <v>2.7103333333333333</v>
      </c>
      <c r="D210" s="18">
        <v>13.263666666666666</v>
      </c>
      <c r="E210" s="18">
        <v>12.236666666666666</v>
      </c>
      <c r="F210" s="16">
        <v>0.17866666666666664</v>
      </c>
      <c r="G210" s="16">
        <v>5.786666666666666</v>
      </c>
      <c r="H210" s="18">
        <v>10.349</v>
      </c>
      <c r="I210" s="16">
        <v>2.429666666666667</v>
      </c>
      <c r="J210" s="16">
        <v>0.434</v>
      </c>
      <c r="K210" s="16">
        <v>0.2933333333333333</v>
      </c>
      <c r="L210" s="17">
        <v>0.04933333333333334</v>
      </c>
      <c r="M210" s="17">
        <v>0.012000000000000002</v>
      </c>
      <c r="N210" s="18">
        <f t="shared" si="3"/>
        <v>99.62350466666668</v>
      </c>
      <c r="O210">
        <v>200</v>
      </c>
      <c r="P210">
        <v>120</v>
      </c>
    </row>
    <row r="211" spans="1:16" ht="12.75">
      <c r="A211" s="28" t="s">
        <v>220</v>
      </c>
      <c r="B211" s="67">
        <v>52.013625999999995</v>
      </c>
      <c r="C211" s="16">
        <v>2.1846666666666668</v>
      </c>
      <c r="D211" s="18">
        <v>14.026333333333334</v>
      </c>
      <c r="E211" s="18">
        <v>10.281333333333334</v>
      </c>
      <c r="F211" s="16">
        <v>0.13466666666666668</v>
      </c>
      <c r="G211" s="16">
        <v>6.649</v>
      </c>
      <c r="H211" s="18">
        <v>11.133000000000001</v>
      </c>
      <c r="I211" s="16">
        <v>2.2703333333333333</v>
      </c>
      <c r="J211" s="16">
        <v>0.31466666666666665</v>
      </c>
      <c r="K211" s="16">
        <v>0.19799999999999998</v>
      </c>
      <c r="L211" s="17">
        <v>0.023999999999999997</v>
      </c>
      <c r="M211" s="17">
        <v>0.010333333333333333</v>
      </c>
      <c r="N211" s="18">
        <f t="shared" si="3"/>
        <v>99.23995933333333</v>
      </c>
      <c r="O211">
        <v>100</v>
      </c>
      <c r="P211">
        <v>100</v>
      </c>
    </row>
    <row r="212" spans="1:16" ht="12.75">
      <c r="A212" s="28" t="s">
        <v>272</v>
      </c>
      <c r="B212" s="67">
        <v>43.910219000000005</v>
      </c>
      <c r="C212" s="16">
        <v>4.683333333333334</v>
      </c>
      <c r="D212" s="18">
        <v>15.255666666666665</v>
      </c>
      <c r="E212" s="18">
        <v>12.90033333333333</v>
      </c>
      <c r="F212" s="16">
        <v>0.18699999999999997</v>
      </c>
      <c r="G212" s="16">
        <v>4.259</v>
      </c>
      <c r="H212" s="18">
        <v>9.733333333333333</v>
      </c>
      <c r="I212" s="16">
        <v>4.8566666666666665</v>
      </c>
      <c r="J212" s="16">
        <v>1.6563333333333334</v>
      </c>
      <c r="K212" s="16">
        <v>0.9213333333333332</v>
      </c>
      <c r="L212" s="17">
        <v>0.11599999999999999</v>
      </c>
      <c r="M212" s="17">
        <v>0.04533333333333334</v>
      </c>
      <c r="N212" s="18">
        <f t="shared" si="3"/>
        <v>98.52455233333333</v>
      </c>
      <c r="O212">
        <v>460</v>
      </c>
      <c r="P212">
        <v>450</v>
      </c>
    </row>
    <row r="213" spans="1:16" ht="12.75">
      <c r="A213" s="28" t="s">
        <v>239</v>
      </c>
      <c r="B213" s="67">
        <v>51.647616666666664</v>
      </c>
      <c r="C213" s="16">
        <v>2.242</v>
      </c>
      <c r="D213" s="18">
        <v>13.151333333333334</v>
      </c>
      <c r="E213" s="18">
        <v>11.988666666666667</v>
      </c>
      <c r="F213" s="16">
        <v>0.18899999999999997</v>
      </c>
      <c r="G213" s="16">
        <v>5.945666666666667</v>
      </c>
      <c r="H213" s="18">
        <v>10.285</v>
      </c>
      <c r="I213" s="16">
        <v>2.295666666666667</v>
      </c>
      <c r="J213" s="16">
        <v>0.379</v>
      </c>
      <c r="K213" s="16">
        <v>0.21333333333333335</v>
      </c>
      <c r="L213" s="17">
        <v>0.022999999999999996</v>
      </c>
      <c r="M213" s="17">
        <v>0.008</v>
      </c>
      <c r="N213" s="18">
        <f t="shared" si="3"/>
        <v>98.36828333333332</v>
      </c>
      <c r="O213">
        <v>90</v>
      </c>
      <c r="P213">
        <v>80</v>
      </c>
    </row>
    <row r="214" spans="1:16" ht="12.75">
      <c r="A214" s="28" t="s">
        <v>240</v>
      </c>
      <c r="B214" s="67">
        <v>50.752083</v>
      </c>
      <c r="C214" s="16">
        <v>2.019</v>
      </c>
      <c r="D214" s="18">
        <v>14.059</v>
      </c>
      <c r="E214" s="18">
        <v>10.816666666666668</v>
      </c>
      <c r="F214" s="16">
        <v>0.14433333333333334</v>
      </c>
      <c r="G214" s="16">
        <v>6.588666666666666</v>
      </c>
      <c r="H214" s="18">
        <v>11.407000000000002</v>
      </c>
      <c r="I214" s="16">
        <v>2.295666666666667</v>
      </c>
      <c r="J214" s="16">
        <v>0.347</v>
      </c>
      <c r="K214" s="16">
        <v>0.21766666666666667</v>
      </c>
      <c r="L214" s="17">
        <v>0.03733333333333333</v>
      </c>
      <c r="M214" s="17">
        <v>0.017666666666666667</v>
      </c>
      <c r="N214" s="18">
        <f t="shared" si="3"/>
        <v>98.702083</v>
      </c>
      <c r="O214">
        <v>150</v>
      </c>
      <c r="P214">
        <v>180</v>
      </c>
    </row>
    <row r="215" spans="1:16" ht="12.75">
      <c r="A215" s="28" t="s">
        <v>939</v>
      </c>
      <c r="B215" s="67">
        <v>43.82135933333334</v>
      </c>
      <c r="C215" s="16">
        <v>4.723333333333334</v>
      </c>
      <c r="D215" s="18">
        <v>15.994</v>
      </c>
      <c r="E215" s="18">
        <v>12.838333333333333</v>
      </c>
      <c r="F215" s="16">
        <v>0.169</v>
      </c>
      <c r="G215" s="16">
        <v>4.495</v>
      </c>
      <c r="H215" s="18">
        <v>9.655</v>
      </c>
      <c r="I215" s="16">
        <v>4.626</v>
      </c>
      <c r="J215" s="16">
        <v>1.4933333333333332</v>
      </c>
      <c r="K215" s="16">
        <v>0.8313333333333334</v>
      </c>
      <c r="L215" s="17">
        <v>0.11366666666666665</v>
      </c>
      <c r="M215" s="17">
        <v>0.048666666666666664</v>
      </c>
      <c r="N215" s="18">
        <f t="shared" si="3"/>
        <v>98.80902600000002</v>
      </c>
      <c r="O215">
        <v>460</v>
      </c>
      <c r="P215">
        <v>490</v>
      </c>
    </row>
    <row r="216" spans="1:16" ht="12.75">
      <c r="A216" s="28" t="s">
        <v>940</v>
      </c>
      <c r="B216" s="67">
        <v>44.74563200000001</v>
      </c>
      <c r="C216" s="16">
        <v>4.315666666666666</v>
      </c>
      <c r="D216" s="18">
        <v>13.798666666666668</v>
      </c>
      <c r="E216" s="18">
        <v>13.970666666666666</v>
      </c>
      <c r="F216" s="16">
        <v>0.19</v>
      </c>
      <c r="G216" s="16">
        <v>5.607333333333333</v>
      </c>
      <c r="H216" s="18">
        <v>11.489666666666666</v>
      </c>
      <c r="I216" s="16">
        <v>3.1523333333333334</v>
      </c>
      <c r="J216" s="16">
        <v>0.8956666666666667</v>
      </c>
      <c r="K216" s="16">
        <v>0.516</v>
      </c>
      <c r="L216" s="17">
        <v>0.051333333333333335</v>
      </c>
      <c r="M216" s="17">
        <v>0.01933333333333333</v>
      </c>
      <c r="N216" s="18">
        <f t="shared" si="3"/>
        <v>98.75229866666668</v>
      </c>
      <c r="O216">
        <v>210</v>
      </c>
      <c r="P216">
        <v>190</v>
      </c>
    </row>
    <row r="217" spans="1:16" ht="12.75">
      <c r="A217" s="28" t="s">
        <v>941</v>
      </c>
      <c r="B217" s="67">
        <v>44.72316933333333</v>
      </c>
      <c r="C217" s="16">
        <v>4.092666666666667</v>
      </c>
      <c r="D217" s="18">
        <v>14.302333333333332</v>
      </c>
      <c r="E217" s="18">
        <v>13.247333333333335</v>
      </c>
      <c r="F217" s="16">
        <v>0.17200000000000001</v>
      </c>
      <c r="G217" s="16">
        <v>5.807666666666666</v>
      </c>
      <c r="H217" s="18">
        <v>11.473333333333334</v>
      </c>
      <c r="I217" s="16">
        <v>3.157</v>
      </c>
      <c r="J217" s="16">
        <v>0.8546666666666667</v>
      </c>
      <c r="K217" s="16">
        <v>0.488</v>
      </c>
      <c r="L217" s="17">
        <v>0.043000000000000003</v>
      </c>
      <c r="M217" s="17">
        <v>0.02</v>
      </c>
      <c r="N217" s="18">
        <f t="shared" si="3"/>
        <v>98.38116933333332</v>
      </c>
      <c r="O217">
        <v>170</v>
      </c>
      <c r="P217">
        <v>200</v>
      </c>
    </row>
    <row r="218" spans="1:16" ht="12.75">
      <c r="A218" s="28" t="s">
        <v>942</v>
      </c>
      <c r="B218" s="67">
        <v>51.84383466666667</v>
      </c>
      <c r="C218" s="16">
        <v>2.052</v>
      </c>
      <c r="D218" s="18">
        <v>14.15</v>
      </c>
      <c r="E218" s="18">
        <v>10.789</v>
      </c>
      <c r="F218" s="16">
        <v>0.16533333333333333</v>
      </c>
      <c r="G218" s="16">
        <v>6.541</v>
      </c>
      <c r="H218" s="18">
        <v>11.003666666666668</v>
      </c>
      <c r="I218" s="16">
        <v>2.3576666666666664</v>
      </c>
      <c r="J218" s="16">
        <v>0.34333333333333327</v>
      </c>
      <c r="K218" s="16">
        <v>0.219</v>
      </c>
      <c r="L218" s="17">
        <v>0.017</v>
      </c>
      <c r="M218" s="17">
        <v>0.007333333333333333</v>
      </c>
      <c r="N218" s="18">
        <f t="shared" si="3"/>
        <v>99.48916799999999</v>
      </c>
      <c r="O218">
        <v>70</v>
      </c>
      <c r="P218">
        <v>70</v>
      </c>
    </row>
    <row r="219" spans="1:16" ht="12.75">
      <c r="A219" s="28" t="s">
        <v>712</v>
      </c>
      <c r="B219" s="67">
        <v>43.57393966666666</v>
      </c>
      <c r="C219" s="16">
        <v>4.522666666666667</v>
      </c>
      <c r="D219" s="18">
        <v>15.563333333333333</v>
      </c>
      <c r="E219" s="18">
        <v>13.024666666666667</v>
      </c>
      <c r="F219" s="16">
        <v>0.17133333333333334</v>
      </c>
      <c r="G219" s="16">
        <v>5.073666666666667</v>
      </c>
      <c r="H219" s="18">
        <v>9.391666666666666</v>
      </c>
      <c r="I219" s="16">
        <v>4.4959999999999996</v>
      </c>
      <c r="J219" s="16">
        <v>1.4026666666666667</v>
      </c>
      <c r="K219" s="16">
        <v>0.7666666666666666</v>
      </c>
      <c r="L219" s="17">
        <v>0.25633333333333336</v>
      </c>
      <c r="M219" s="17">
        <v>0.050333333333333334</v>
      </c>
      <c r="N219" s="18">
        <f t="shared" si="3"/>
        <v>98.29327299999997</v>
      </c>
      <c r="O219">
        <v>1030</v>
      </c>
      <c r="P219">
        <v>500</v>
      </c>
    </row>
    <row r="220" spans="1:16" ht="12.75">
      <c r="A220" s="28" t="s">
        <v>125</v>
      </c>
      <c r="B220" s="67">
        <v>51.57395233333334</v>
      </c>
      <c r="C220" s="16">
        <v>1.8803333333333334</v>
      </c>
      <c r="D220" s="18">
        <v>13.996666666666668</v>
      </c>
      <c r="E220" s="18">
        <v>10.789666666666667</v>
      </c>
      <c r="F220" s="16">
        <v>0.16333333333333333</v>
      </c>
      <c r="G220" s="16">
        <v>6.75</v>
      </c>
      <c r="H220" s="18">
        <v>10.769666666666666</v>
      </c>
      <c r="I220" s="16">
        <v>2.3046666666666664</v>
      </c>
      <c r="J220" s="16">
        <v>0.32899999999999996</v>
      </c>
      <c r="K220" s="16">
        <v>0.18833333333333332</v>
      </c>
      <c r="L220" s="17">
        <v>0.017</v>
      </c>
      <c r="M220" s="17">
        <v>0.004333333333333334</v>
      </c>
      <c r="N220" s="18">
        <f t="shared" si="3"/>
        <v>98.76695233333331</v>
      </c>
      <c r="O220">
        <v>70</v>
      </c>
      <c r="P220">
        <v>40</v>
      </c>
    </row>
    <row r="221" spans="1:16" ht="12.75">
      <c r="A221" s="28" t="s">
        <v>126</v>
      </c>
      <c r="B221" s="67">
        <v>51.669749</v>
      </c>
      <c r="C221" s="16">
        <v>2.058666666666667</v>
      </c>
      <c r="D221" s="18">
        <v>14.033666666666667</v>
      </c>
      <c r="E221" s="18">
        <v>10.264666666666669</v>
      </c>
      <c r="F221" s="16">
        <v>0.18899999999999997</v>
      </c>
      <c r="G221" s="16">
        <v>6.5569999999999995</v>
      </c>
      <c r="H221" s="18">
        <v>11.147333333333334</v>
      </c>
      <c r="I221" s="16">
        <v>2.310333333333334</v>
      </c>
      <c r="J221" s="16">
        <v>0.36433333333333334</v>
      </c>
      <c r="K221" s="16">
        <v>0.217</v>
      </c>
      <c r="L221" s="17">
        <v>0.023999999999999997</v>
      </c>
      <c r="M221" s="17">
        <v>0.006333333333333333</v>
      </c>
      <c r="N221" s="18">
        <f t="shared" si="3"/>
        <v>98.84208233333334</v>
      </c>
      <c r="O221">
        <v>100</v>
      </c>
      <c r="P221">
        <v>60</v>
      </c>
    </row>
    <row r="222" spans="1:16" ht="12.75">
      <c r="A222" s="28" t="s">
        <v>676</v>
      </c>
      <c r="B222" s="67">
        <v>43.303066333333334</v>
      </c>
      <c r="C222" s="16">
        <v>5.390999999999999</v>
      </c>
      <c r="D222" s="18">
        <v>15.918333333333335</v>
      </c>
      <c r="E222" s="18">
        <v>13.288333333333334</v>
      </c>
      <c r="F222" s="16">
        <v>0.18400000000000002</v>
      </c>
      <c r="G222" s="16">
        <v>4.591</v>
      </c>
      <c r="H222" s="18">
        <v>9.5</v>
      </c>
      <c r="I222" s="16">
        <v>4.534</v>
      </c>
      <c r="J222" s="16">
        <v>1.4526666666666668</v>
      </c>
      <c r="K222" s="16">
        <v>0.8136666666666666</v>
      </c>
      <c r="L222" s="17">
        <v>0.138</v>
      </c>
      <c r="M222" s="17">
        <v>0.051666666666666666</v>
      </c>
      <c r="N222" s="18">
        <f t="shared" si="3"/>
        <v>99.165733</v>
      </c>
      <c r="O222">
        <v>550</v>
      </c>
      <c r="P222">
        <v>520</v>
      </c>
    </row>
    <row r="223" spans="1:16" ht="12.75">
      <c r="A223" s="28" t="s">
        <v>127</v>
      </c>
      <c r="B223" s="67">
        <v>44.445689333333334</v>
      </c>
      <c r="C223" s="16">
        <v>4.750666666666667</v>
      </c>
      <c r="D223" s="18">
        <v>13.569</v>
      </c>
      <c r="E223" s="18">
        <v>14.080666666666666</v>
      </c>
      <c r="F223" s="16">
        <v>0.19866666666666666</v>
      </c>
      <c r="G223" s="16">
        <v>5.367</v>
      </c>
      <c r="H223" s="18">
        <v>11.460333333333333</v>
      </c>
      <c r="I223" s="16">
        <v>3.1296666666666666</v>
      </c>
      <c r="J223" s="16">
        <v>0.9643333333333333</v>
      </c>
      <c r="K223" s="16">
        <v>0.49066666666666664</v>
      </c>
      <c r="L223" s="17">
        <v>0.07066666666666667</v>
      </c>
      <c r="M223" s="17">
        <v>0.017333333333333336</v>
      </c>
      <c r="N223" s="18">
        <f t="shared" si="3"/>
        <v>98.54468933333335</v>
      </c>
      <c r="O223">
        <v>280</v>
      </c>
      <c r="P223">
        <v>170</v>
      </c>
    </row>
    <row r="224" spans="1:16" ht="12.75">
      <c r="A224" s="28" t="s">
        <v>128</v>
      </c>
      <c r="B224" s="67">
        <v>44.78362033333333</v>
      </c>
      <c r="C224" s="16">
        <v>4.407333333333334</v>
      </c>
      <c r="D224" s="18">
        <v>14.196333333333333</v>
      </c>
      <c r="E224" s="18">
        <v>13.484666666666667</v>
      </c>
      <c r="F224" s="16">
        <v>0.17766666666666667</v>
      </c>
      <c r="G224" s="16">
        <v>5.680666666666667</v>
      </c>
      <c r="H224" s="18">
        <v>11.449666666666666</v>
      </c>
      <c r="I224" s="16">
        <v>3.142333333333333</v>
      </c>
      <c r="J224" s="16">
        <v>0.91</v>
      </c>
      <c r="K224" s="16">
        <v>0.5153333333333333</v>
      </c>
      <c r="L224" s="17">
        <v>0.048666666666666664</v>
      </c>
      <c r="M224" s="17">
        <v>0.018000000000000002</v>
      </c>
      <c r="N224" s="18">
        <f t="shared" si="3"/>
        <v>98.81428700000001</v>
      </c>
      <c r="O224">
        <v>190</v>
      </c>
      <c r="P224">
        <v>180</v>
      </c>
    </row>
    <row r="225" spans="1:16" ht="12.75">
      <c r="A225" s="28" t="s">
        <v>129</v>
      </c>
      <c r="B225" s="67">
        <v>44.62010533333333</v>
      </c>
      <c r="C225" s="16">
        <v>4.7316666666666665</v>
      </c>
      <c r="D225" s="18">
        <v>13.945666666666668</v>
      </c>
      <c r="E225" s="18">
        <v>13.634333333333336</v>
      </c>
      <c r="F225" s="16">
        <v>0.148</v>
      </c>
      <c r="G225" s="16">
        <v>5.63</v>
      </c>
      <c r="H225" s="18">
        <v>11.448666666666668</v>
      </c>
      <c r="I225" s="16">
        <v>3.1793333333333336</v>
      </c>
      <c r="J225" s="16">
        <v>0.9016666666666667</v>
      </c>
      <c r="K225" s="16">
        <v>0.49766666666666665</v>
      </c>
      <c r="L225" s="17">
        <v>0.048666666666666664</v>
      </c>
      <c r="M225" s="17">
        <v>0.01933333333333333</v>
      </c>
      <c r="N225" s="18">
        <f t="shared" si="3"/>
        <v>98.80510533333332</v>
      </c>
      <c r="O225">
        <v>190</v>
      </c>
      <c r="P225">
        <v>190</v>
      </c>
    </row>
    <row r="226" spans="1:16" ht="12.75">
      <c r="A226" s="28" t="s">
        <v>130</v>
      </c>
      <c r="B226" s="67">
        <v>50.97836133333334</v>
      </c>
      <c r="C226" s="16">
        <v>2.789333333333333</v>
      </c>
      <c r="D226" s="18">
        <v>13.626</v>
      </c>
      <c r="E226" s="18">
        <v>11.323</v>
      </c>
      <c r="F226" s="16">
        <v>0.17200000000000001</v>
      </c>
      <c r="G226" s="16">
        <v>6.267666666666666</v>
      </c>
      <c r="H226" s="18">
        <v>11.104666666666667</v>
      </c>
      <c r="I226" s="16">
        <v>2.2680000000000002</v>
      </c>
      <c r="J226" s="16">
        <v>0.418</v>
      </c>
      <c r="K226" s="16">
        <v>0.24666666666666667</v>
      </c>
      <c r="L226" s="17">
        <v>0.039</v>
      </c>
      <c r="M226" s="17">
        <v>0.007666666666666666</v>
      </c>
      <c r="N226" s="18">
        <f t="shared" si="3"/>
        <v>99.24036133333335</v>
      </c>
      <c r="O226">
        <v>160</v>
      </c>
      <c r="P226">
        <v>80</v>
      </c>
    </row>
    <row r="227" spans="1:16" ht="12.75">
      <c r="A227" s="28" t="s">
        <v>89</v>
      </c>
      <c r="B227" s="67">
        <v>44.345598333333335</v>
      </c>
      <c r="C227" s="16">
        <v>4.796333333333334</v>
      </c>
      <c r="D227" s="18">
        <v>13.646333333333333</v>
      </c>
      <c r="E227" s="18">
        <v>14.218666666666666</v>
      </c>
      <c r="F227" s="16">
        <v>0.18699999999999997</v>
      </c>
      <c r="G227" s="16">
        <v>5.41</v>
      </c>
      <c r="H227" s="18">
        <v>11.408666666666667</v>
      </c>
      <c r="I227" s="16">
        <v>3.3160000000000003</v>
      </c>
      <c r="J227" s="16">
        <v>0.905</v>
      </c>
      <c r="K227" s="16">
        <v>0.5339999999999999</v>
      </c>
      <c r="L227" s="17">
        <v>0.05433333333333334</v>
      </c>
      <c r="M227" s="17">
        <v>0.021666666666666667</v>
      </c>
      <c r="N227" s="18">
        <f t="shared" si="3"/>
        <v>98.84359833333333</v>
      </c>
      <c r="O227">
        <v>220</v>
      </c>
      <c r="P227">
        <v>220</v>
      </c>
    </row>
    <row r="228" spans="1:16" ht="12.75">
      <c r="A228" s="28" t="s">
        <v>529</v>
      </c>
      <c r="B228" s="67">
        <v>44.14838933333333</v>
      </c>
      <c r="C228" s="16">
        <v>5.074666666666667</v>
      </c>
      <c r="D228" s="18">
        <v>15.607333333333335</v>
      </c>
      <c r="E228" s="18">
        <v>12.534666666666666</v>
      </c>
      <c r="F228" s="16">
        <v>0.16933333333333334</v>
      </c>
      <c r="G228" s="16">
        <v>4.338</v>
      </c>
      <c r="H228" s="18">
        <v>9.794666666666666</v>
      </c>
      <c r="I228" s="16">
        <v>4.851</v>
      </c>
      <c r="J228" s="16">
        <v>1.569</v>
      </c>
      <c r="K228" s="16">
        <v>0.9006666666666666</v>
      </c>
      <c r="L228" s="17">
        <v>0.09400000000000001</v>
      </c>
      <c r="M228" s="17">
        <v>0.050333333333333334</v>
      </c>
      <c r="N228" s="18">
        <f t="shared" si="3"/>
        <v>99.13205599999998</v>
      </c>
      <c r="O228">
        <v>380</v>
      </c>
      <c r="P228">
        <v>500</v>
      </c>
    </row>
    <row r="229" spans="1:16" ht="12.75">
      <c r="A229" s="28" t="s">
        <v>530</v>
      </c>
      <c r="B229" s="67">
        <v>44.75587233333333</v>
      </c>
      <c r="C229" s="16">
        <v>5.012666666666666</v>
      </c>
      <c r="D229" s="18">
        <v>13.464333333333334</v>
      </c>
      <c r="E229" s="18">
        <v>14.331000000000001</v>
      </c>
      <c r="F229" s="16">
        <v>0.19166666666666665</v>
      </c>
      <c r="G229" s="16">
        <v>5.353333333333334</v>
      </c>
      <c r="H229" s="18">
        <v>11.509</v>
      </c>
      <c r="I229" s="16">
        <v>3.281333333333333</v>
      </c>
      <c r="J229" s="16">
        <v>0.976</v>
      </c>
      <c r="K229" s="16">
        <v>0.533</v>
      </c>
      <c r="L229" s="17">
        <v>0.051333333333333335</v>
      </c>
      <c r="M229" s="17">
        <v>0.022000000000000002</v>
      </c>
      <c r="N229" s="18">
        <f t="shared" si="3"/>
        <v>99.48153900000001</v>
      </c>
      <c r="O229">
        <v>210</v>
      </c>
      <c r="P229">
        <v>220</v>
      </c>
    </row>
    <row r="230" spans="1:16" ht="12.75">
      <c r="A230" s="28" t="s">
        <v>531</v>
      </c>
      <c r="B230" s="67">
        <v>51.183168</v>
      </c>
      <c r="C230" s="16">
        <v>2.159666666666667</v>
      </c>
      <c r="D230" s="18">
        <v>14.001333333333335</v>
      </c>
      <c r="E230" s="18">
        <v>10.596666666666666</v>
      </c>
      <c r="F230" s="16">
        <v>0.15933333333333333</v>
      </c>
      <c r="G230" s="16">
        <v>6.847666666666666</v>
      </c>
      <c r="H230" s="18">
        <v>11.153</v>
      </c>
      <c r="I230" s="16">
        <v>2.2213333333333334</v>
      </c>
      <c r="J230" s="16">
        <v>0.308</v>
      </c>
      <c r="K230" s="16">
        <v>0.19766666666666666</v>
      </c>
      <c r="L230" s="17">
        <v>0.030333333333333334</v>
      </c>
      <c r="M230" s="17">
        <v>0.006999999999999999</v>
      </c>
      <c r="N230" s="18">
        <f t="shared" si="3"/>
        <v>98.86516800000001</v>
      </c>
      <c r="O230">
        <v>120</v>
      </c>
      <c r="P230">
        <v>70</v>
      </c>
    </row>
    <row r="231" spans="1:16" ht="12.75">
      <c r="A231" s="28" t="s">
        <v>532</v>
      </c>
      <c r="B231" s="67">
        <v>51.051034666666666</v>
      </c>
      <c r="C231" s="16">
        <v>2.8096666666666668</v>
      </c>
      <c r="D231" s="18">
        <v>13.144333333333334</v>
      </c>
      <c r="E231" s="18">
        <v>12.605</v>
      </c>
      <c r="F231" s="16">
        <v>0.185</v>
      </c>
      <c r="G231" s="16">
        <v>5.5776666666666666</v>
      </c>
      <c r="H231" s="18">
        <v>10.304333333333334</v>
      </c>
      <c r="I231" s="16">
        <v>2.425666666666667</v>
      </c>
      <c r="J231" s="16">
        <v>0.44366666666666665</v>
      </c>
      <c r="K231" s="16">
        <v>0.27366666666666667</v>
      </c>
      <c r="L231" s="17">
        <v>0.04633333333333334</v>
      </c>
      <c r="M231" s="17">
        <v>0.006666666666666667</v>
      </c>
      <c r="N231" s="18">
        <f t="shared" si="3"/>
        <v>98.87303466666668</v>
      </c>
      <c r="O231">
        <v>190</v>
      </c>
      <c r="P231">
        <v>70</v>
      </c>
    </row>
    <row r="232" spans="1:16" ht="12.75">
      <c r="A232" s="28" t="s">
        <v>368</v>
      </c>
      <c r="B232" s="67">
        <v>51.299115</v>
      </c>
      <c r="C232" s="16">
        <v>2.065</v>
      </c>
      <c r="D232" s="18">
        <v>14.0695</v>
      </c>
      <c r="E232" s="18">
        <v>11.1995</v>
      </c>
      <c r="F232" s="16">
        <v>0.134</v>
      </c>
      <c r="G232" s="16">
        <v>6.5344999999999995</v>
      </c>
      <c r="H232" s="18">
        <v>11.099499999999999</v>
      </c>
      <c r="I232" s="16">
        <v>2.194</v>
      </c>
      <c r="J232" s="16">
        <v>0.3075</v>
      </c>
      <c r="K232" s="16">
        <v>0.1775</v>
      </c>
      <c r="L232" s="17">
        <v>0.0195</v>
      </c>
      <c r="M232" s="17">
        <v>0.002</v>
      </c>
      <c r="N232" s="18">
        <f t="shared" si="3"/>
        <v>99.101615</v>
      </c>
      <c r="O232">
        <v>80</v>
      </c>
      <c r="P232">
        <v>20</v>
      </c>
    </row>
    <row r="233" spans="1:16" ht="12.75">
      <c r="A233" s="28" t="s">
        <v>248</v>
      </c>
      <c r="B233" s="67">
        <v>43.626793</v>
      </c>
      <c r="C233" s="16">
        <v>5.234333333333333</v>
      </c>
      <c r="D233" s="18">
        <v>15.693</v>
      </c>
      <c r="E233" s="18">
        <v>12.915999999999999</v>
      </c>
      <c r="F233" s="16">
        <v>0.18333333333333335</v>
      </c>
      <c r="G233" s="16">
        <v>4.223333333333334</v>
      </c>
      <c r="H233" s="18">
        <v>9.645666666666665</v>
      </c>
      <c r="I233" s="16">
        <v>4.7026666666666666</v>
      </c>
      <c r="J233" s="16">
        <v>1.5256666666666667</v>
      </c>
      <c r="K233" s="16">
        <v>0.8603333333333333</v>
      </c>
      <c r="L233" s="17">
        <v>0.12066666666666666</v>
      </c>
      <c r="M233" s="17">
        <v>0.04533333333333334</v>
      </c>
      <c r="N233" s="18">
        <f t="shared" si="3"/>
        <v>98.77712633333333</v>
      </c>
      <c r="O233">
        <v>480</v>
      </c>
      <c r="P233">
        <v>450</v>
      </c>
    </row>
    <row r="234" spans="1:14" ht="12.75">
      <c r="A234" s="28"/>
      <c r="B234" s="67"/>
      <c r="C234" s="16"/>
      <c r="D234" s="18"/>
      <c r="E234" s="18"/>
      <c r="F234" s="16"/>
      <c r="G234" s="16"/>
      <c r="H234" s="18"/>
      <c r="I234" s="16"/>
      <c r="J234" s="16"/>
      <c r="K234" s="16"/>
      <c r="L234" s="17"/>
      <c r="M234" s="17"/>
      <c r="N234" s="18"/>
    </row>
    <row r="235" spans="1:16" ht="12.75">
      <c r="A235" s="28" t="s">
        <v>249</v>
      </c>
      <c r="B235" s="67">
        <v>50.812534</v>
      </c>
      <c r="C235" s="16">
        <v>2.378</v>
      </c>
      <c r="D235" s="18">
        <v>14.098999999999998</v>
      </c>
      <c r="E235" s="18">
        <v>10.237333333333334</v>
      </c>
      <c r="F235" s="16">
        <v>0.15233333333333332</v>
      </c>
      <c r="G235" s="16">
        <v>6.612333333333333</v>
      </c>
      <c r="H235" s="18">
        <v>11.118666666666668</v>
      </c>
      <c r="I235" s="16">
        <v>2.36</v>
      </c>
      <c r="J235" s="16">
        <v>0.38233333333333336</v>
      </c>
      <c r="K235" s="16">
        <v>0.24033333333333332</v>
      </c>
      <c r="L235" s="17">
        <v>0.06633333333333334</v>
      </c>
      <c r="M235" s="17">
        <v>0.011999999999999999</v>
      </c>
      <c r="N235" s="18">
        <f t="shared" si="3"/>
        <v>98.47120066666669</v>
      </c>
      <c r="O235">
        <v>270</v>
      </c>
      <c r="P235">
        <v>120</v>
      </c>
    </row>
    <row r="236" spans="1:16" ht="12.75">
      <c r="A236" s="28" t="s">
        <v>250</v>
      </c>
      <c r="B236" s="67">
        <v>51.51151933333334</v>
      </c>
      <c r="C236" s="16">
        <v>2.4096666666666664</v>
      </c>
      <c r="D236" s="18">
        <v>13.880666666666665</v>
      </c>
      <c r="E236" s="18">
        <v>10.227333333333332</v>
      </c>
      <c r="F236" s="16">
        <v>0.16066666666666665</v>
      </c>
      <c r="G236" s="16">
        <v>6.445333333333333</v>
      </c>
      <c r="H236" s="18">
        <v>10.8</v>
      </c>
      <c r="I236" s="16">
        <v>2.324666666666667</v>
      </c>
      <c r="J236" s="16">
        <v>0.4053333333333334</v>
      </c>
      <c r="K236" s="16">
        <v>0.22366666666666668</v>
      </c>
      <c r="L236" s="17">
        <v>0.012000000000000002</v>
      </c>
      <c r="M236" s="17">
        <v>0.007333333333333333</v>
      </c>
      <c r="N236" s="18">
        <f t="shared" si="3"/>
        <v>98.40818600000003</v>
      </c>
      <c r="O236">
        <v>50</v>
      </c>
      <c r="P236">
        <v>70</v>
      </c>
    </row>
    <row r="237" spans="1:16" ht="12.75">
      <c r="A237" s="28" t="s">
        <v>405</v>
      </c>
      <c r="B237" s="67">
        <v>51.27896466666667</v>
      </c>
      <c r="C237" s="16">
        <v>2.659333333333333</v>
      </c>
      <c r="D237" s="18">
        <v>14.035333333333334</v>
      </c>
      <c r="E237" s="18">
        <v>10.182666666666666</v>
      </c>
      <c r="F237" s="16">
        <v>0.13533333333333333</v>
      </c>
      <c r="G237" s="16">
        <v>6.408</v>
      </c>
      <c r="H237" s="18">
        <v>10.702333333333334</v>
      </c>
      <c r="I237" s="16">
        <v>2.4266666666666667</v>
      </c>
      <c r="J237" s="16">
        <v>0.457</v>
      </c>
      <c r="K237" s="16">
        <v>0.251</v>
      </c>
      <c r="L237" s="17">
        <v>0.02866666666666667</v>
      </c>
      <c r="M237" s="17">
        <v>0.007333333333333333</v>
      </c>
      <c r="N237" s="18">
        <f t="shared" si="3"/>
        <v>98.57263133333333</v>
      </c>
      <c r="O237">
        <v>110</v>
      </c>
      <c r="P237">
        <v>70</v>
      </c>
    </row>
    <row r="238" spans="1:16" ht="12.75">
      <c r="A238" s="28" t="s">
        <v>406</v>
      </c>
      <c r="B238" s="67">
        <v>50.935418000000006</v>
      </c>
      <c r="C238" s="16">
        <v>2.375666666666667</v>
      </c>
      <c r="D238" s="18">
        <v>14.039333333333332</v>
      </c>
      <c r="E238" s="18">
        <v>10.069</v>
      </c>
      <c r="F238" s="16">
        <v>0.15666666666666665</v>
      </c>
      <c r="G238" s="16">
        <v>6.573</v>
      </c>
      <c r="H238" s="18">
        <v>11.233666666666666</v>
      </c>
      <c r="I238" s="16">
        <v>2.2663333333333333</v>
      </c>
      <c r="J238" s="16">
        <v>0.38466666666666666</v>
      </c>
      <c r="K238" s="16">
        <v>0.2323333333333333</v>
      </c>
      <c r="L238" s="17">
        <v>0.02033333333333333</v>
      </c>
      <c r="M238" s="17">
        <v>0.008666666666666665</v>
      </c>
      <c r="N238" s="18">
        <f t="shared" si="3"/>
        <v>98.29508466666668</v>
      </c>
      <c r="O238">
        <v>80</v>
      </c>
      <c r="P238">
        <v>90</v>
      </c>
    </row>
    <row r="239" spans="1:16" ht="12.75">
      <c r="A239" s="28" t="s">
        <v>407</v>
      </c>
      <c r="B239" s="67">
        <v>51.386323000000004</v>
      </c>
      <c r="C239" s="16">
        <v>2.298</v>
      </c>
      <c r="D239" s="18">
        <v>14.14</v>
      </c>
      <c r="E239" s="18">
        <v>9.915</v>
      </c>
      <c r="F239" s="16">
        <v>0.15166666666666664</v>
      </c>
      <c r="G239" s="16">
        <v>6.687</v>
      </c>
      <c r="H239" s="18">
        <v>11.391</v>
      </c>
      <c r="I239" s="16">
        <v>2.3</v>
      </c>
      <c r="J239" s="16">
        <v>0.3336666666666667</v>
      </c>
      <c r="K239" s="16">
        <v>0.216</v>
      </c>
      <c r="L239" s="17">
        <v>0.022999999999999996</v>
      </c>
      <c r="M239" s="17">
        <v>0.007333333333333333</v>
      </c>
      <c r="N239" s="18">
        <f t="shared" si="3"/>
        <v>98.84898966666668</v>
      </c>
      <c r="O239">
        <v>90</v>
      </c>
      <c r="P239">
        <v>70</v>
      </c>
    </row>
    <row r="240" spans="1:16" ht="12.75">
      <c r="A240" s="28" t="s">
        <v>408</v>
      </c>
      <c r="B240" s="67">
        <v>51.48079833333333</v>
      </c>
      <c r="C240" s="16">
        <v>2.656333333333333</v>
      </c>
      <c r="D240" s="18">
        <v>13.848333333333334</v>
      </c>
      <c r="E240" s="18">
        <v>10.223</v>
      </c>
      <c r="F240" s="16">
        <v>0.163</v>
      </c>
      <c r="G240" s="16">
        <v>6.280666666666666</v>
      </c>
      <c r="H240" s="18">
        <v>10.713</v>
      </c>
      <c r="I240" s="16">
        <v>2.4163333333333337</v>
      </c>
      <c r="J240" s="16">
        <v>0.456</v>
      </c>
      <c r="K240" s="16">
        <v>0.24633333333333332</v>
      </c>
      <c r="L240" s="17">
        <v>0.02666666666666667</v>
      </c>
      <c r="M240" s="17">
        <v>0.011000000000000001</v>
      </c>
      <c r="N240" s="18">
        <f t="shared" si="3"/>
        <v>98.52146499999999</v>
      </c>
      <c r="O240">
        <v>110</v>
      </c>
      <c r="P240">
        <v>110</v>
      </c>
    </row>
    <row r="241" spans="1:16" ht="12.75">
      <c r="A241" s="28" t="s">
        <v>409</v>
      </c>
      <c r="B241" s="67">
        <v>50.63052033333333</v>
      </c>
      <c r="C241" s="16">
        <v>3.0656666666666665</v>
      </c>
      <c r="D241" s="18">
        <v>13.867666666666665</v>
      </c>
      <c r="E241" s="18">
        <v>10.658333333333333</v>
      </c>
      <c r="F241" s="16">
        <v>0.17666666666666667</v>
      </c>
      <c r="G241" s="16">
        <v>6.0793333333333335</v>
      </c>
      <c r="H241" s="18">
        <v>10.475</v>
      </c>
      <c r="I241" s="16">
        <v>2.502333333333333</v>
      </c>
      <c r="J241" s="16">
        <v>0.454</v>
      </c>
      <c r="K241" s="16">
        <v>0.31266666666666665</v>
      </c>
      <c r="L241" s="17">
        <v>0.17666666666666667</v>
      </c>
      <c r="M241" s="17">
        <v>0.04466666666666667</v>
      </c>
      <c r="N241" s="18">
        <f t="shared" si="3"/>
        <v>98.44352033333332</v>
      </c>
      <c r="O241">
        <v>710</v>
      </c>
      <c r="P241">
        <v>450</v>
      </c>
    </row>
    <row r="242" spans="1:16" ht="12.75">
      <c r="A242" s="28" t="s">
        <v>410</v>
      </c>
      <c r="B242" s="67">
        <v>50.663223333333335</v>
      </c>
      <c r="C242" s="16">
        <v>2.283666666666667</v>
      </c>
      <c r="D242" s="18">
        <v>13.989333333333335</v>
      </c>
      <c r="E242" s="18">
        <v>10.529666666666667</v>
      </c>
      <c r="F242" s="16">
        <v>0.157</v>
      </c>
      <c r="G242" s="16">
        <v>7.11</v>
      </c>
      <c r="H242" s="18">
        <v>11.297666666666666</v>
      </c>
      <c r="I242" s="16">
        <v>2.2226666666666666</v>
      </c>
      <c r="J242" s="16">
        <v>0.36466666666666664</v>
      </c>
      <c r="K242" s="16">
        <v>0.21233333333333335</v>
      </c>
      <c r="L242" s="17">
        <v>0.015333333333333332</v>
      </c>
      <c r="M242" s="17">
        <v>0.004333333333333334</v>
      </c>
      <c r="N242" s="18">
        <f t="shared" si="3"/>
        <v>98.84989000000002</v>
      </c>
      <c r="O242">
        <v>60</v>
      </c>
      <c r="P242">
        <v>40</v>
      </c>
    </row>
    <row r="243" spans="1:16" ht="12.75">
      <c r="A243" s="28" t="s">
        <v>411</v>
      </c>
      <c r="B243" s="67">
        <v>51.257162666666666</v>
      </c>
      <c r="C243" s="16">
        <v>2.268333333333333</v>
      </c>
      <c r="D243" s="18">
        <v>13.887666666666666</v>
      </c>
      <c r="E243" s="18">
        <v>10.479666666666667</v>
      </c>
      <c r="F243" s="16">
        <v>0.18733333333333335</v>
      </c>
      <c r="G243" s="16">
        <v>6.667333333333333</v>
      </c>
      <c r="H243" s="18">
        <v>11.116999999999999</v>
      </c>
      <c r="I243" s="16">
        <v>2.1823333333333337</v>
      </c>
      <c r="J243" s="16">
        <v>0.37</v>
      </c>
      <c r="K243" s="16">
        <v>0.19066666666666665</v>
      </c>
      <c r="L243" s="17">
        <v>0.015333333333333332</v>
      </c>
      <c r="M243" s="17">
        <v>0.007333333333333333</v>
      </c>
      <c r="N243" s="18">
        <f t="shared" si="3"/>
        <v>98.63016266666668</v>
      </c>
      <c r="O243">
        <v>60</v>
      </c>
      <c r="P243">
        <v>70</v>
      </c>
    </row>
    <row r="244" spans="1:16" ht="12.75">
      <c r="A244" s="28" t="s">
        <v>251</v>
      </c>
      <c r="B244" s="67">
        <v>50.132708</v>
      </c>
      <c r="C244" s="16">
        <v>2.5436666666666667</v>
      </c>
      <c r="D244" s="18">
        <v>13.728</v>
      </c>
      <c r="E244" s="18">
        <v>11.697999999999999</v>
      </c>
      <c r="F244" s="16">
        <v>0.19766666666666666</v>
      </c>
      <c r="G244" s="16">
        <v>6.257666666666666</v>
      </c>
      <c r="H244" s="18">
        <v>11.198</v>
      </c>
      <c r="I244" s="16">
        <v>2.362</v>
      </c>
      <c r="J244" s="16">
        <v>0.48066666666666663</v>
      </c>
      <c r="K244" s="16">
        <v>0.26233333333333336</v>
      </c>
      <c r="L244" s="17">
        <v>0.025</v>
      </c>
      <c r="M244" s="17">
        <v>0.012666666666666666</v>
      </c>
      <c r="N244" s="18">
        <f t="shared" si="3"/>
        <v>98.89837466666665</v>
      </c>
      <c r="O244">
        <v>100</v>
      </c>
      <c r="P244">
        <v>130</v>
      </c>
    </row>
    <row r="245" spans="1:16" ht="12.75">
      <c r="A245" s="28" t="s">
        <v>252</v>
      </c>
      <c r="B245" s="67">
        <v>50.09438933333333</v>
      </c>
      <c r="C245" s="16">
        <v>2.546666666666667</v>
      </c>
      <c r="D245" s="18">
        <v>13.927333333333335</v>
      </c>
      <c r="E245" s="18">
        <v>11.489666666666666</v>
      </c>
      <c r="F245" s="16">
        <v>0.169</v>
      </c>
      <c r="G245" s="16">
        <v>6.475</v>
      </c>
      <c r="H245" s="18">
        <v>11.222</v>
      </c>
      <c r="I245" s="16">
        <v>2.3586666666666667</v>
      </c>
      <c r="J245" s="16">
        <v>0.4303333333333333</v>
      </c>
      <c r="K245" s="16">
        <v>0.238</v>
      </c>
      <c r="L245" s="17">
        <v>0.014666666666666666</v>
      </c>
      <c r="M245" s="17">
        <v>0.013999999999999999</v>
      </c>
      <c r="N245" s="18">
        <f t="shared" si="3"/>
        <v>98.97972266666665</v>
      </c>
      <c r="O245">
        <v>60</v>
      </c>
      <c r="P245">
        <v>140</v>
      </c>
    </row>
    <row r="246" spans="1:16" ht="12.75">
      <c r="A246" s="28" t="s">
        <v>321</v>
      </c>
      <c r="B246" s="67">
        <v>51.60401266666666</v>
      </c>
      <c r="C246" s="16">
        <v>2.449333333333333</v>
      </c>
      <c r="D246" s="18">
        <v>13.979</v>
      </c>
      <c r="E246" s="18">
        <v>10.602666666666666</v>
      </c>
      <c r="F246" s="16">
        <v>0.18133333333333335</v>
      </c>
      <c r="G246" s="16">
        <v>6.537333333333334</v>
      </c>
      <c r="H246" s="18">
        <v>11.248</v>
      </c>
      <c r="I246" s="16">
        <v>2.5446666666666666</v>
      </c>
      <c r="J246" s="16">
        <v>0.2836666666666667</v>
      </c>
      <c r="K246" s="16">
        <v>0.22433333333333336</v>
      </c>
      <c r="L246" s="17">
        <v>0.011333333333333334</v>
      </c>
      <c r="M246" s="17">
        <v>0.009333333333333334</v>
      </c>
      <c r="N246" s="18">
        <f t="shared" si="3"/>
        <v>99.67501266666666</v>
      </c>
      <c r="O246">
        <v>50</v>
      </c>
      <c r="P246">
        <v>90</v>
      </c>
    </row>
    <row r="247" spans="1:16" ht="12.75">
      <c r="A247" s="28" t="s">
        <v>322</v>
      </c>
      <c r="B247" s="67">
        <v>51.29283866666667</v>
      </c>
      <c r="C247" s="16">
        <v>2.7136666666666667</v>
      </c>
      <c r="D247" s="18">
        <v>14.091333333333333</v>
      </c>
      <c r="E247" s="18">
        <v>9.927333333333333</v>
      </c>
      <c r="F247" s="16">
        <v>0.15766666666666665</v>
      </c>
      <c r="G247" s="16">
        <v>6.546333333333333</v>
      </c>
      <c r="H247" s="18">
        <v>10.807666666666668</v>
      </c>
      <c r="I247" s="16">
        <v>2.372</v>
      </c>
      <c r="J247" s="16">
        <v>0.448</v>
      </c>
      <c r="K247" s="16">
        <v>0.24233333333333332</v>
      </c>
      <c r="L247" s="17">
        <v>0.02766666666666667</v>
      </c>
      <c r="M247" s="17">
        <v>0.010666666666666666</v>
      </c>
      <c r="N247" s="18">
        <f t="shared" si="3"/>
        <v>98.63750533333334</v>
      </c>
      <c r="O247">
        <v>110</v>
      </c>
      <c r="P247">
        <v>110</v>
      </c>
    </row>
    <row r="248" spans="1:16" ht="12.75">
      <c r="A248" s="28" t="s">
        <v>323</v>
      </c>
      <c r="B248" s="67">
        <v>50.11520033333333</v>
      </c>
      <c r="C248" s="16">
        <v>2.3686666666666665</v>
      </c>
      <c r="D248" s="18">
        <v>13.893333333333333</v>
      </c>
      <c r="E248" s="18">
        <v>11.320666666666668</v>
      </c>
      <c r="F248" s="16">
        <v>0.18366666666666664</v>
      </c>
      <c r="G248" s="16">
        <v>6.641333333333333</v>
      </c>
      <c r="H248" s="18">
        <v>11.153666666666666</v>
      </c>
      <c r="I248" s="16">
        <v>2.214</v>
      </c>
      <c r="J248" s="16">
        <v>0.37799999999999995</v>
      </c>
      <c r="K248" s="16">
        <v>0.22</v>
      </c>
      <c r="L248" s="17">
        <v>0.024333333333333335</v>
      </c>
      <c r="M248" s="17">
        <v>0.011000000000000001</v>
      </c>
      <c r="N248" s="18">
        <f t="shared" si="3"/>
        <v>98.523867</v>
      </c>
      <c r="O248">
        <v>100</v>
      </c>
      <c r="P248">
        <v>110</v>
      </c>
    </row>
    <row r="249" spans="1:16" ht="12.75">
      <c r="A249" s="28" t="s">
        <v>324</v>
      </c>
      <c r="B249" s="67">
        <v>49.666937999999995</v>
      </c>
      <c r="C249" s="16">
        <v>2.6136666666666666</v>
      </c>
      <c r="D249" s="18">
        <v>14.101666666666667</v>
      </c>
      <c r="E249" s="18">
        <v>10.120333333333333</v>
      </c>
      <c r="F249" s="16">
        <v>0.16033333333333333</v>
      </c>
      <c r="G249" s="16">
        <v>6.740666666666667</v>
      </c>
      <c r="H249" s="18">
        <v>11.705666666666668</v>
      </c>
      <c r="I249" s="16">
        <v>2.457666666666667</v>
      </c>
      <c r="J249" s="16">
        <v>0.5243333333333333</v>
      </c>
      <c r="K249" s="16">
        <v>0.25733333333333336</v>
      </c>
      <c r="L249" s="17">
        <v>0.019666666666666666</v>
      </c>
      <c r="M249" s="17">
        <v>0.018000000000000002</v>
      </c>
      <c r="N249" s="18">
        <f t="shared" si="3"/>
        <v>98.38627133333334</v>
      </c>
      <c r="O249">
        <v>80</v>
      </c>
      <c r="P249">
        <v>180</v>
      </c>
    </row>
    <row r="250" spans="1:16" ht="12.75">
      <c r="A250" s="28" t="s">
        <v>325</v>
      </c>
      <c r="B250" s="67">
        <v>50.500369000000006</v>
      </c>
      <c r="C250" s="16">
        <v>2.206</v>
      </c>
      <c r="D250" s="18">
        <v>13.592333333333334</v>
      </c>
      <c r="E250" s="18">
        <v>10.700666666666669</v>
      </c>
      <c r="F250" s="16">
        <v>0.13633333333333333</v>
      </c>
      <c r="G250" s="16">
        <v>7.722666666666666</v>
      </c>
      <c r="H250" s="18">
        <v>10.933333333333332</v>
      </c>
      <c r="I250" s="16">
        <v>2.1156666666666664</v>
      </c>
      <c r="J250" s="16">
        <v>0.35366666666666663</v>
      </c>
      <c r="K250" s="16">
        <v>0.18866666666666665</v>
      </c>
      <c r="L250" s="17">
        <v>0.008333333333333333</v>
      </c>
      <c r="M250" s="17">
        <v>0.012666666666666666</v>
      </c>
      <c r="N250" s="18">
        <f aca="true" t="shared" si="4" ref="N250:N310">SUM(B250:M250)</f>
        <v>98.47070233333335</v>
      </c>
      <c r="O250">
        <v>30</v>
      </c>
      <c r="P250">
        <v>130</v>
      </c>
    </row>
    <row r="251" spans="1:16" ht="12.75">
      <c r="A251" s="28" t="s">
        <v>253</v>
      </c>
      <c r="B251" s="67">
        <v>50.17697266666667</v>
      </c>
      <c r="C251" s="16">
        <v>2.3106666666666666</v>
      </c>
      <c r="D251" s="18">
        <v>13.743333333333332</v>
      </c>
      <c r="E251" s="18">
        <v>10.584333333333333</v>
      </c>
      <c r="F251" s="16">
        <v>0.16233333333333333</v>
      </c>
      <c r="G251" s="16">
        <v>7.619</v>
      </c>
      <c r="H251" s="18">
        <v>11.233333333333334</v>
      </c>
      <c r="I251" s="16">
        <v>2.1683333333333334</v>
      </c>
      <c r="J251" s="16">
        <v>0.3463333333333333</v>
      </c>
      <c r="K251" s="16">
        <v>0.20299999999999999</v>
      </c>
      <c r="L251" s="17">
        <v>0.028</v>
      </c>
      <c r="M251" s="17">
        <v>0.006999999999999999</v>
      </c>
      <c r="N251" s="18">
        <f t="shared" si="4"/>
        <v>98.58263933333336</v>
      </c>
      <c r="O251">
        <v>110</v>
      </c>
      <c r="P251">
        <v>70</v>
      </c>
    </row>
    <row r="252" spans="1:16" ht="12.75">
      <c r="A252" s="28" t="s">
        <v>254</v>
      </c>
      <c r="B252" s="67">
        <v>50.813525</v>
      </c>
      <c r="C252" s="16">
        <v>2.3053333333333335</v>
      </c>
      <c r="D252" s="18">
        <v>14.158666666666667</v>
      </c>
      <c r="E252" s="18">
        <v>10.109333333333332</v>
      </c>
      <c r="F252" s="16">
        <v>0.14533333333333334</v>
      </c>
      <c r="G252" s="16">
        <v>6.645666666666667</v>
      </c>
      <c r="H252" s="18">
        <v>11.51</v>
      </c>
      <c r="I252" s="16">
        <v>2.2279999999999998</v>
      </c>
      <c r="J252" s="16">
        <v>0.351</v>
      </c>
      <c r="K252" s="16">
        <v>0.20866666666666667</v>
      </c>
      <c r="L252" s="17">
        <v>0.015666666666666666</v>
      </c>
      <c r="M252" s="17">
        <v>0.011333333333333332</v>
      </c>
      <c r="N252" s="18">
        <f t="shared" si="4"/>
        <v>98.502525</v>
      </c>
      <c r="O252">
        <v>60</v>
      </c>
      <c r="P252">
        <v>110</v>
      </c>
    </row>
    <row r="253" spans="1:16" ht="12.75">
      <c r="A253" s="28" t="s">
        <v>255</v>
      </c>
      <c r="B253" s="67">
        <v>50.40226</v>
      </c>
      <c r="C253" s="16">
        <v>2.2929999999999997</v>
      </c>
      <c r="D253" s="18">
        <v>14.057333333333332</v>
      </c>
      <c r="E253" s="18">
        <v>10.614</v>
      </c>
      <c r="F253" s="16">
        <v>0.17200000000000001</v>
      </c>
      <c r="G253" s="16">
        <v>6.641333333333333</v>
      </c>
      <c r="H253" s="18">
        <v>11.461999999999998</v>
      </c>
      <c r="I253" s="16">
        <v>2.2640000000000002</v>
      </c>
      <c r="J253" s="16">
        <v>0.35</v>
      </c>
      <c r="K253" s="16">
        <v>0.21033333333333334</v>
      </c>
      <c r="L253" s="17">
        <v>0.021333333333333333</v>
      </c>
      <c r="M253" s="17">
        <v>0.010666666666666666</v>
      </c>
      <c r="N253" s="18">
        <f t="shared" si="4"/>
        <v>98.49825999999999</v>
      </c>
      <c r="O253">
        <v>90</v>
      </c>
      <c r="P253">
        <v>110</v>
      </c>
    </row>
    <row r="254" spans="1:16" ht="12.75">
      <c r="A254" s="28" t="s">
        <v>256</v>
      </c>
      <c r="B254" s="67">
        <v>46.375827</v>
      </c>
      <c r="C254" s="16">
        <v>4.560333333333333</v>
      </c>
      <c r="D254" s="18">
        <v>13.438333333333333</v>
      </c>
      <c r="E254" s="18">
        <v>14.568</v>
      </c>
      <c r="F254" s="16">
        <v>0.17166666666666663</v>
      </c>
      <c r="G254" s="16">
        <v>5.175</v>
      </c>
      <c r="H254" s="18">
        <v>9.539000000000001</v>
      </c>
      <c r="I254" s="16">
        <v>3.055</v>
      </c>
      <c r="J254" s="16">
        <v>0.7306666666666667</v>
      </c>
      <c r="K254" s="16">
        <v>0.46366666666666667</v>
      </c>
      <c r="L254" s="17">
        <v>0.07366666666666667</v>
      </c>
      <c r="M254" s="17">
        <v>0.04766666666666667</v>
      </c>
      <c r="N254" s="18">
        <f t="shared" si="4"/>
        <v>98.19882700000001</v>
      </c>
      <c r="O254">
        <v>300</v>
      </c>
      <c r="P254">
        <v>480</v>
      </c>
    </row>
    <row r="255" spans="1:16" ht="12.75">
      <c r="A255" s="28" t="s">
        <v>760</v>
      </c>
      <c r="B255" s="67">
        <v>49.65471566666667</v>
      </c>
      <c r="C255" s="16">
        <v>2.3303333333333334</v>
      </c>
      <c r="D255" s="18">
        <v>13.452666666666666</v>
      </c>
      <c r="E255" s="18">
        <v>10.981333333333332</v>
      </c>
      <c r="F255" s="16">
        <v>0.16533333333333333</v>
      </c>
      <c r="G255" s="16">
        <v>8.326333333333332</v>
      </c>
      <c r="H255" s="18">
        <v>10.520666666666665</v>
      </c>
      <c r="I255" s="16">
        <v>2.2776666666666667</v>
      </c>
      <c r="J255" s="16">
        <v>0.4046666666666667</v>
      </c>
      <c r="K255" s="16">
        <v>0.22966666666666666</v>
      </c>
      <c r="L255" s="17">
        <v>0.028666666666666663</v>
      </c>
      <c r="M255" s="17">
        <v>0.02266666666666667</v>
      </c>
      <c r="N255" s="18">
        <f t="shared" si="4"/>
        <v>98.39471566666667</v>
      </c>
      <c r="O255">
        <v>110</v>
      </c>
      <c r="P255">
        <v>230</v>
      </c>
    </row>
    <row r="256" spans="1:16" ht="12.75">
      <c r="A256" s="28" t="s">
        <v>761</v>
      </c>
      <c r="B256" s="67">
        <v>50.829050666666674</v>
      </c>
      <c r="C256" s="16">
        <v>2.298</v>
      </c>
      <c r="D256" s="18">
        <v>13.958333333333334</v>
      </c>
      <c r="E256" s="18">
        <v>9.978666666666667</v>
      </c>
      <c r="F256" s="16">
        <v>0.14300000000000002</v>
      </c>
      <c r="G256" s="16">
        <v>6.703</v>
      </c>
      <c r="H256" s="18">
        <v>11.296666666666667</v>
      </c>
      <c r="I256" s="16">
        <v>2.215666666666667</v>
      </c>
      <c r="J256" s="16">
        <v>0.3193333333333333</v>
      </c>
      <c r="K256" s="16">
        <v>0.206</v>
      </c>
      <c r="L256" s="17">
        <v>0.015333333333333332</v>
      </c>
      <c r="M256" s="17">
        <v>0.010666666666666666</v>
      </c>
      <c r="N256" s="18">
        <f t="shared" si="4"/>
        <v>97.97371733333334</v>
      </c>
      <c r="O256">
        <v>60</v>
      </c>
      <c r="P256">
        <v>110</v>
      </c>
    </row>
    <row r="257" spans="1:16" ht="12.75">
      <c r="A257" s="28" t="s">
        <v>762</v>
      </c>
      <c r="B257" s="67">
        <v>49.79708933333333</v>
      </c>
      <c r="C257" s="16">
        <v>2.5189999999999997</v>
      </c>
      <c r="D257" s="18">
        <v>13.373333333333335</v>
      </c>
      <c r="E257" s="18">
        <v>10.275999999999998</v>
      </c>
      <c r="F257" s="16">
        <v>0.12366666666666666</v>
      </c>
      <c r="G257" s="16">
        <v>7.372666666666667</v>
      </c>
      <c r="H257" s="18">
        <v>12.196333333333333</v>
      </c>
      <c r="I257" s="16">
        <v>1.9789999999999999</v>
      </c>
      <c r="J257" s="16">
        <v>0.43133333333333335</v>
      </c>
      <c r="K257" s="16">
        <v>0.19933333333333336</v>
      </c>
      <c r="L257" s="17">
        <v>0.05466666666666666</v>
      </c>
      <c r="M257" s="17">
        <v>0.012000000000000002</v>
      </c>
      <c r="N257" s="18">
        <f t="shared" si="4"/>
        <v>98.33442266666665</v>
      </c>
      <c r="O257">
        <v>220</v>
      </c>
      <c r="P257">
        <v>120</v>
      </c>
    </row>
    <row r="258" spans="1:16" ht="12.75">
      <c r="A258" s="28" t="s">
        <v>468</v>
      </c>
      <c r="B258" s="67">
        <v>49.077623333333335</v>
      </c>
      <c r="C258" s="16">
        <v>3.358</v>
      </c>
      <c r="D258" s="18">
        <v>13.834000000000001</v>
      </c>
      <c r="E258" s="18">
        <v>11.071666666666667</v>
      </c>
      <c r="F258" s="16">
        <v>0.1516666666666667</v>
      </c>
      <c r="G258" s="16">
        <v>5.967666666666666</v>
      </c>
      <c r="H258" s="18">
        <v>10.880333333333335</v>
      </c>
      <c r="I258" s="16">
        <v>2.7230000000000003</v>
      </c>
      <c r="J258" s="16">
        <v>0.6963333333333334</v>
      </c>
      <c r="K258" s="16">
        <v>0.36433333333333334</v>
      </c>
      <c r="L258" s="17">
        <v>0.03133333333333333</v>
      </c>
      <c r="M258" s="17">
        <v>0.019</v>
      </c>
      <c r="N258" s="18">
        <f t="shared" si="4"/>
        <v>98.17495666666667</v>
      </c>
      <c r="O258">
        <v>130</v>
      </c>
      <c r="P258">
        <v>190</v>
      </c>
    </row>
    <row r="259" spans="1:16" ht="12.75">
      <c r="A259" s="28" t="s">
        <v>469</v>
      </c>
      <c r="B259" s="67">
        <v>48.86191566666667</v>
      </c>
      <c r="C259" s="16">
        <v>2.981</v>
      </c>
      <c r="D259" s="18">
        <v>13.933666666666667</v>
      </c>
      <c r="E259" s="18">
        <v>11.306333333333333</v>
      </c>
      <c r="F259" s="16">
        <v>0.158</v>
      </c>
      <c r="G259" s="16">
        <v>6.071999999999999</v>
      </c>
      <c r="H259" s="18">
        <v>11.347333333333333</v>
      </c>
      <c r="I259" s="16">
        <v>2.5719999999999996</v>
      </c>
      <c r="J259" s="16">
        <v>0.5573333333333333</v>
      </c>
      <c r="K259" s="16">
        <v>0.32699999999999996</v>
      </c>
      <c r="L259" s="17">
        <v>0.019</v>
      </c>
      <c r="M259" s="17">
        <v>0.02366666666666667</v>
      </c>
      <c r="N259" s="18">
        <f t="shared" si="4"/>
        <v>98.15924900000002</v>
      </c>
      <c r="O259">
        <v>80</v>
      </c>
      <c r="P259">
        <v>240</v>
      </c>
    </row>
    <row r="260" spans="1:14" ht="12.75">
      <c r="A260" s="28"/>
      <c r="B260" s="67"/>
      <c r="C260" s="16"/>
      <c r="D260" s="18"/>
      <c r="E260" s="18"/>
      <c r="F260" s="16"/>
      <c r="G260" s="16"/>
      <c r="H260" s="18"/>
      <c r="I260" s="16"/>
      <c r="J260" s="16"/>
      <c r="K260" s="16"/>
      <c r="L260" s="17"/>
      <c r="M260" s="17"/>
      <c r="N260" s="18"/>
    </row>
    <row r="261" spans="1:21" ht="12.75">
      <c r="A261" s="1" t="s">
        <v>289</v>
      </c>
      <c r="B261" s="10">
        <v>45.58137533333333</v>
      </c>
      <c r="C261" s="1">
        <v>4.426986666666667</v>
      </c>
      <c r="D261" s="1">
        <v>13.811333333333332</v>
      </c>
      <c r="E261" s="1">
        <v>13.282000000000002</v>
      </c>
      <c r="F261" s="1">
        <v>0.17866666666666667</v>
      </c>
      <c r="G261" s="1">
        <v>7.268000000000001</v>
      </c>
      <c r="H261" s="1">
        <v>11.146</v>
      </c>
      <c r="I261" s="1">
        <v>2.382333333333333</v>
      </c>
      <c r="J261" s="1">
        <v>0.47333333333333333</v>
      </c>
      <c r="K261" s="1">
        <v>0.25933333333333336</v>
      </c>
      <c r="L261" s="1">
        <v>0.40266666666666673</v>
      </c>
      <c r="M261" s="1">
        <v>0.027</v>
      </c>
      <c r="N261" s="18">
        <f t="shared" si="4"/>
        <v>99.23902866666666</v>
      </c>
      <c r="O261" s="3">
        <v>1610</v>
      </c>
      <c r="P261" s="3">
        <v>270</v>
      </c>
      <c r="S261" s="5"/>
      <c r="T261" s="5"/>
      <c r="U261" s="5"/>
    </row>
    <row r="262" spans="1:16" ht="12.75">
      <c r="A262" s="1" t="s">
        <v>290</v>
      </c>
      <c r="B262" s="10">
        <v>48.79617933333334</v>
      </c>
      <c r="C262" s="1">
        <v>2.7805866666666668</v>
      </c>
      <c r="D262" s="1">
        <v>17.950666666666667</v>
      </c>
      <c r="E262" s="1">
        <v>12.558</v>
      </c>
      <c r="F262" s="1">
        <v>0.17266666666666666</v>
      </c>
      <c r="G262" s="1">
        <v>2.775</v>
      </c>
      <c r="H262" s="1">
        <v>5.2123333333333335</v>
      </c>
      <c r="I262" s="1">
        <v>5.942</v>
      </c>
      <c r="J262" s="1">
        <v>2.435333333333334</v>
      </c>
      <c r="K262" s="1">
        <v>1.3790000000000002</v>
      </c>
      <c r="L262" s="1">
        <v>0.27033333333333337</v>
      </c>
      <c r="M262" s="1">
        <v>0.055333333333333325</v>
      </c>
      <c r="N262" s="18">
        <f t="shared" si="4"/>
        <v>100.32743266666668</v>
      </c>
      <c r="O262">
        <v>1080</v>
      </c>
      <c r="P262">
        <v>550</v>
      </c>
    </row>
    <row r="263" spans="1:16" ht="12.75">
      <c r="A263" s="1" t="s">
        <v>291</v>
      </c>
      <c r="B263" s="10">
        <v>47.991157</v>
      </c>
      <c r="C263" s="1">
        <v>3.8432333333333335</v>
      </c>
      <c r="D263" s="1">
        <v>13.233666666666666</v>
      </c>
      <c r="E263" s="1">
        <v>13.207999999999998</v>
      </c>
      <c r="F263" s="1">
        <v>0.17933333333333334</v>
      </c>
      <c r="G263" s="1">
        <v>5.802</v>
      </c>
      <c r="H263" s="1">
        <v>11.152666666666667</v>
      </c>
      <c r="I263" s="1">
        <v>2.6856666666666666</v>
      </c>
      <c r="J263" s="1">
        <v>0.675</v>
      </c>
      <c r="K263" s="1">
        <v>0.379</v>
      </c>
      <c r="L263" s="1">
        <v>0.05166666666666667</v>
      </c>
      <c r="M263" s="1">
        <v>0.013999999999999999</v>
      </c>
      <c r="N263" s="18">
        <f t="shared" si="4"/>
        <v>99.2153903333333</v>
      </c>
      <c r="O263">
        <v>210</v>
      </c>
      <c r="P263">
        <v>140</v>
      </c>
    </row>
    <row r="264" spans="1:16" ht="12.75">
      <c r="A264" s="1" t="s">
        <v>292</v>
      </c>
      <c r="B264" s="10">
        <v>49.375914333333334</v>
      </c>
      <c r="C264" s="1">
        <v>2.91746</v>
      </c>
      <c r="D264" s="1">
        <v>13.429333333333332</v>
      </c>
      <c r="E264" s="1">
        <v>12.586666666666666</v>
      </c>
      <c r="F264" s="1">
        <v>0.19833333333333333</v>
      </c>
      <c r="G264" s="1">
        <v>6.365666666666667</v>
      </c>
      <c r="H264" s="1">
        <v>11.663000000000002</v>
      </c>
      <c r="I264" s="1">
        <v>2.18</v>
      </c>
      <c r="J264" s="1">
        <v>0.3960000000000001</v>
      </c>
      <c r="K264" s="1">
        <v>0.23866666666666667</v>
      </c>
      <c r="L264" s="1">
        <v>0.05266666666666667</v>
      </c>
      <c r="M264" s="1">
        <v>0.012666666666666666</v>
      </c>
      <c r="N264" s="18">
        <f t="shared" si="4"/>
        <v>99.41637433333332</v>
      </c>
      <c r="O264">
        <v>210</v>
      </c>
      <c r="P264">
        <v>130</v>
      </c>
    </row>
    <row r="265" spans="1:16" ht="12.75">
      <c r="A265" s="1" t="s">
        <v>293</v>
      </c>
      <c r="B265" s="10">
        <v>48.535216</v>
      </c>
      <c r="C265" s="1">
        <v>3.2872466666666664</v>
      </c>
      <c r="D265" s="1">
        <v>13.924</v>
      </c>
      <c r="E265" s="1">
        <v>11.917</v>
      </c>
      <c r="F265" s="1">
        <v>0.1723333333333333</v>
      </c>
      <c r="G265" s="1">
        <v>6.172000000000001</v>
      </c>
      <c r="H265" s="1">
        <v>11.480666666666666</v>
      </c>
      <c r="I265" s="1">
        <v>2.6670000000000003</v>
      </c>
      <c r="J265" s="1">
        <v>0.634</v>
      </c>
      <c r="K265" s="1">
        <v>0.33666666666666667</v>
      </c>
      <c r="L265" s="1">
        <v>0.051333333333333335</v>
      </c>
      <c r="M265" s="1">
        <v>0.019666666666666666</v>
      </c>
      <c r="N265" s="18">
        <f t="shared" si="4"/>
        <v>99.19712933333334</v>
      </c>
      <c r="O265">
        <v>210</v>
      </c>
      <c r="P265">
        <v>200</v>
      </c>
    </row>
    <row r="266" spans="1:16" ht="12.75">
      <c r="A266" s="1" t="s">
        <v>79</v>
      </c>
      <c r="B266" s="10">
        <v>48.58014133333333</v>
      </c>
      <c r="C266" s="1">
        <v>3.387206666666667</v>
      </c>
      <c r="D266" s="1">
        <v>13.836666666666668</v>
      </c>
      <c r="E266" s="1">
        <v>12.140333333333333</v>
      </c>
      <c r="F266" s="1">
        <v>0.156</v>
      </c>
      <c r="G266" s="1">
        <v>6.161333333333334</v>
      </c>
      <c r="H266" s="1">
        <v>11.504333333333335</v>
      </c>
      <c r="I266" s="1">
        <v>2.611</v>
      </c>
      <c r="J266" s="1">
        <v>0.6303333333333333</v>
      </c>
      <c r="K266" s="1">
        <v>0.3276666666666667</v>
      </c>
      <c r="L266" s="1">
        <v>0.042666666666666665</v>
      </c>
      <c r="M266" s="1">
        <v>0.02033333333333333</v>
      </c>
      <c r="N266" s="18">
        <f t="shared" si="4"/>
        <v>99.39801466666668</v>
      </c>
      <c r="O266">
        <v>170</v>
      </c>
      <c r="P266">
        <v>200</v>
      </c>
    </row>
    <row r="267" spans="1:16" ht="12.75">
      <c r="A267" s="1" t="s">
        <v>80</v>
      </c>
      <c r="B267" s="10">
        <v>46.475587666666655</v>
      </c>
      <c r="C267" s="1">
        <v>4.221513333333333</v>
      </c>
      <c r="D267" s="1">
        <v>14.1</v>
      </c>
      <c r="E267" s="1">
        <v>12.986666666666666</v>
      </c>
      <c r="F267" s="1">
        <v>0.17366666666666666</v>
      </c>
      <c r="G267" s="1">
        <v>6.024</v>
      </c>
      <c r="H267" s="1">
        <v>11.289666666666667</v>
      </c>
      <c r="I267" s="1">
        <v>2.837666666666667</v>
      </c>
      <c r="J267" s="1">
        <v>0.6076666666666667</v>
      </c>
      <c r="K267" s="1">
        <v>0.351</v>
      </c>
      <c r="L267" s="1">
        <v>0.126</v>
      </c>
      <c r="M267" s="1">
        <v>0.144</v>
      </c>
      <c r="N267" s="18">
        <f t="shared" si="4"/>
        <v>99.3374343333333</v>
      </c>
      <c r="O267">
        <v>500</v>
      </c>
      <c r="P267">
        <v>1440</v>
      </c>
    </row>
    <row r="268" spans="1:16" ht="12.75">
      <c r="A268" s="1" t="s">
        <v>81</v>
      </c>
      <c r="B268" s="10">
        <v>47.89833333333333</v>
      </c>
      <c r="C268" s="1">
        <v>4.041519999999999</v>
      </c>
      <c r="D268" s="1">
        <v>13.136333333333333</v>
      </c>
      <c r="E268" s="1">
        <v>13.730666666666666</v>
      </c>
      <c r="F268" s="1">
        <v>0.19933333333333336</v>
      </c>
      <c r="G268" s="1">
        <v>5.695666666666667</v>
      </c>
      <c r="H268" s="1">
        <v>11.045666666666667</v>
      </c>
      <c r="I268" s="1">
        <v>2.7386666666666666</v>
      </c>
      <c r="J268" s="1">
        <v>0.691</v>
      </c>
      <c r="K268" s="1">
        <v>0.38866666666666666</v>
      </c>
      <c r="L268" s="1">
        <v>0.01966666666666667</v>
      </c>
      <c r="M268" s="1">
        <v>0.013666666666666666</v>
      </c>
      <c r="N268" s="18">
        <f t="shared" si="4"/>
        <v>99.59918666666665</v>
      </c>
      <c r="O268">
        <v>80</v>
      </c>
      <c r="P268">
        <v>140</v>
      </c>
    </row>
    <row r="269" spans="1:16" ht="12.75">
      <c r="A269" s="1" t="s">
        <v>82</v>
      </c>
      <c r="B269" s="10">
        <v>44.44370733333333</v>
      </c>
      <c r="C269" s="1">
        <v>5.673873333333333</v>
      </c>
      <c r="D269" s="1">
        <v>12.839333333333334</v>
      </c>
      <c r="E269" s="1">
        <v>14.827333333333334</v>
      </c>
      <c r="F269" s="1">
        <v>0.18666666666666668</v>
      </c>
      <c r="G269" s="1">
        <v>5.798333333333333</v>
      </c>
      <c r="H269" s="1">
        <v>11.616</v>
      </c>
      <c r="I269" s="1">
        <v>2.4673333333333334</v>
      </c>
      <c r="J269" s="1">
        <v>0.5083333333333333</v>
      </c>
      <c r="K269" s="1">
        <v>0.31</v>
      </c>
      <c r="L269" s="1">
        <v>0.551</v>
      </c>
      <c r="M269" s="1">
        <v>0.03266666666666667</v>
      </c>
      <c r="N269" s="18">
        <f t="shared" si="4"/>
        <v>99.25458066666667</v>
      </c>
      <c r="O269">
        <v>2210</v>
      </c>
      <c r="P269">
        <v>330</v>
      </c>
    </row>
    <row r="270" spans="1:16" ht="12.75">
      <c r="A270" s="1" t="s">
        <v>1298</v>
      </c>
      <c r="B270" s="10">
        <v>52.00900133333333</v>
      </c>
      <c r="C270" s="1">
        <v>2.1112466666666663</v>
      </c>
      <c r="D270" s="1">
        <v>14.171</v>
      </c>
      <c r="E270" s="1">
        <v>10.591333333333333</v>
      </c>
      <c r="F270" s="1">
        <v>0.185</v>
      </c>
      <c r="G270" s="1">
        <v>6.883666666666667</v>
      </c>
      <c r="H270" s="1">
        <v>10.921999999999999</v>
      </c>
      <c r="I270" s="1">
        <v>2.2576666666666667</v>
      </c>
      <c r="J270" s="1">
        <v>0.3293333333333333</v>
      </c>
      <c r="K270" s="1">
        <v>0.2</v>
      </c>
      <c r="L270" s="1">
        <v>0.009</v>
      </c>
      <c r="M270" s="1">
        <v>0.006333333333333333</v>
      </c>
      <c r="N270" s="18">
        <f t="shared" si="4"/>
        <v>99.67558133333334</v>
      </c>
      <c r="O270">
        <v>40</v>
      </c>
      <c r="P270">
        <v>60</v>
      </c>
    </row>
    <row r="271" spans="1:16" ht="12.75">
      <c r="A271" s="1" t="s">
        <v>749</v>
      </c>
      <c r="B271" s="10">
        <v>48.52497566666666</v>
      </c>
      <c r="C271" s="1">
        <v>4.073533333333334</v>
      </c>
      <c r="D271" s="1">
        <v>12.766</v>
      </c>
      <c r="E271" s="1">
        <v>14.463999999999999</v>
      </c>
      <c r="F271" s="1">
        <v>0.21866666666666668</v>
      </c>
      <c r="G271" s="1">
        <v>5.540333333333333</v>
      </c>
      <c r="H271" s="1">
        <v>10.759666666666666</v>
      </c>
      <c r="I271" s="1">
        <v>2.3913333333333333</v>
      </c>
      <c r="J271" s="1">
        <v>0.5636666666666668</v>
      </c>
      <c r="K271" s="1">
        <v>0.32833333333333337</v>
      </c>
      <c r="L271" s="1">
        <v>0.06133333333333333</v>
      </c>
      <c r="M271" s="1">
        <v>0.012333333333333333</v>
      </c>
      <c r="N271" s="18">
        <f t="shared" si="4"/>
        <v>99.70417566666666</v>
      </c>
      <c r="O271">
        <v>250</v>
      </c>
      <c r="P271">
        <v>120</v>
      </c>
    </row>
    <row r="272" spans="1:16" ht="12.75">
      <c r="A272" s="1" t="s">
        <v>750</v>
      </c>
      <c r="B272" s="10">
        <v>48.77239533333334</v>
      </c>
      <c r="C272" s="1">
        <v>2.7740533333333333</v>
      </c>
      <c r="D272" s="1">
        <v>17.833</v>
      </c>
      <c r="E272" s="1">
        <v>12.549666666666667</v>
      </c>
      <c r="F272" s="1">
        <v>0.19399999999999998</v>
      </c>
      <c r="G272" s="1">
        <v>2.7906666666666666</v>
      </c>
      <c r="H272" s="1">
        <v>5.2476666666666665</v>
      </c>
      <c r="I272" s="1">
        <v>5.889333333333333</v>
      </c>
      <c r="J272" s="1">
        <v>2.4053333333333335</v>
      </c>
      <c r="K272" s="1">
        <v>1.376666666666667</v>
      </c>
      <c r="L272" s="1">
        <v>0.2763333333333333</v>
      </c>
      <c r="M272" s="1">
        <v>0.052</v>
      </c>
      <c r="N272" s="18">
        <f t="shared" si="4"/>
        <v>100.16111533333333</v>
      </c>
      <c r="O272">
        <v>1110</v>
      </c>
      <c r="P272">
        <v>520</v>
      </c>
    </row>
    <row r="273" spans="1:16" ht="12.75">
      <c r="A273" s="1" t="s">
        <v>751</v>
      </c>
      <c r="B273" s="10">
        <v>48.53059133333333</v>
      </c>
      <c r="C273" s="1">
        <v>3.5214666666666665</v>
      </c>
      <c r="D273" s="1">
        <v>13.424000000000001</v>
      </c>
      <c r="E273" s="1">
        <v>13.033666666666667</v>
      </c>
      <c r="F273" s="1">
        <v>0.17733333333333334</v>
      </c>
      <c r="G273" s="1">
        <v>5.9319999999999995</v>
      </c>
      <c r="H273" s="1">
        <v>11.282666666666666</v>
      </c>
      <c r="I273" s="1">
        <v>2.6326666666666667</v>
      </c>
      <c r="J273" s="1">
        <v>0.6673333333333334</v>
      </c>
      <c r="K273" s="1">
        <v>0.36066666666666664</v>
      </c>
      <c r="L273" s="1">
        <v>0.04666666666666666</v>
      </c>
      <c r="M273" s="1">
        <v>0.021666666666666667</v>
      </c>
      <c r="N273" s="18">
        <f t="shared" si="4"/>
        <v>99.63072466666665</v>
      </c>
      <c r="O273">
        <v>190</v>
      </c>
      <c r="P273">
        <v>220</v>
      </c>
    </row>
    <row r="274" spans="1:16" ht="12.75">
      <c r="A274" s="1" t="s">
        <v>752</v>
      </c>
      <c r="B274" s="10">
        <v>48.56659766666667</v>
      </c>
      <c r="C274" s="1">
        <v>4.375373333333333</v>
      </c>
      <c r="D274" s="1">
        <v>12.880666666666665</v>
      </c>
      <c r="E274" s="1">
        <v>14.019</v>
      </c>
      <c r="F274" s="1">
        <v>0.21766666666666667</v>
      </c>
      <c r="G274" s="1">
        <v>5.515</v>
      </c>
      <c r="H274" s="1">
        <v>10.586333333333334</v>
      </c>
      <c r="I274" s="1">
        <v>2.4683333333333333</v>
      </c>
      <c r="J274" s="1">
        <v>0.6190000000000001</v>
      </c>
      <c r="K274" s="1">
        <v>0.3813333333333333</v>
      </c>
      <c r="L274" s="1">
        <v>0.09166666666666667</v>
      </c>
      <c r="M274" s="1">
        <v>0.01933333333333333</v>
      </c>
      <c r="N274" s="18">
        <f t="shared" si="4"/>
        <v>99.74030433333334</v>
      </c>
      <c r="O274">
        <v>370</v>
      </c>
      <c r="P274">
        <v>190</v>
      </c>
    </row>
    <row r="275" spans="1:16" ht="12.75">
      <c r="A275" s="1" t="s">
        <v>753</v>
      </c>
      <c r="B275" s="10">
        <v>52.20852266666667</v>
      </c>
      <c r="C275" s="1">
        <v>2.1553466666666665</v>
      </c>
      <c r="D275" s="1">
        <v>14.094333333333333</v>
      </c>
      <c r="E275" s="1">
        <v>10.68</v>
      </c>
      <c r="F275" s="1">
        <v>0.17033333333333334</v>
      </c>
      <c r="G275" s="1">
        <v>6.609333333333333</v>
      </c>
      <c r="H275" s="1">
        <v>11.100666666666667</v>
      </c>
      <c r="I275" s="1">
        <v>2.245</v>
      </c>
      <c r="J275" s="1">
        <v>0.31666666666666665</v>
      </c>
      <c r="K275" s="1">
        <v>0.19633333333333333</v>
      </c>
      <c r="L275" s="1">
        <v>0.019</v>
      </c>
      <c r="M275" s="1">
        <v>0.006000000000000001</v>
      </c>
      <c r="N275" s="18">
        <f t="shared" si="4"/>
        <v>99.80153600000001</v>
      </c>
      <c r="O275">
        <v>80</v>
      </c>
      <c r="P275">
        <v>60</v>
      </c>
    </row>
    <row r="276" spans="1:16" ht="12.75">
      <c r="A276" s="1" t="s">
        <v>754</v>
      </c>
      <c r="B276" s="10">
        <v>45.618042333333335</v>
      </c>
      <c r="C276" s="1">
        <v>4.4586733333333335</v>
      </c>
      <c r="D276" s="1">
        <v>15.984666666666667</v>
      </c>
      <c r="E276" s="1">
        <v>12.651000000000002</v>
      </c>
      <c r="F276" s="1">
        <v>0.21233333333333335</v>
      </c>
      <c r="G276" s="1">
        <v>4.034333333333333</v>
      </c>
      <c r="H276" s="1">
        <v>8.799</v>
      </c>
      <c r="I276" s="1">
        <v>4.992666666666667</v>
      </c>
      <c r="J276" s="1">
        <v>1.7243333333333333</v>
      </c>
      <c r="K276" s="1">
        <v>1.0043333333333333</v>
      </c>
      <c r="L276" s="1">
        <v>0.3456666666666666</v>
      </c>
      <c r="M276" s="1">
        <v>0.08166666666666667</v>
      </c>
      <c r="N276" s="18">
        <f t="shared" si="4"/>
        <v>99.90671566666667</v>
      </c>
      <c r="O276">
        <v>1380</v>
      </c>
      <c r="P276">
        <v>820</v>
      </c>
    </row>
    <row r="277" spans="1:16" ht="12.75">
      <c r="A277" s="1" t="s">
        <v>706</v>
      </c>
      <c r="B277" s="10">
        <v>43.650577</v>
      </c>
      <c r="C277" s="1">
        <v>5.3292399999999995</v>
      </c>
      <c r="D277" s="1">
        <v>15.435666666666668</v>
      </c>
      <c r="E277" s="1">
        <v>13.938666666666668</v>
      </c>
      <c r="F277" s="1">
        <v>0.185</v>
      </c>
      <c r="G277" s="1">
        <v>5.285</v>
      </c>
      <c r="H277" s="1">
        <v>9.103333333333333</v>
      </c>
      <c r="I277" s="1">
        <v>4.391333333333333</v>
      </c>
      <c r="J277" s="1">
        <v>1.3653333333333333</v>
      </c>
      <c r="K277" s="1">
        <v>0.7893333333333334</v>
      </c>
      <c r="L277" s="1">
        <v>0.266</v>
      </c>
      <c r="M277" s="1">
        <v>0.05100000000000001</v>
      </c>
      <c r="N277" s="18">
        <f t="shared" si="4"/>
        <v>99.79048366666667</v>
      </c>
      <c r="O277">
        <v>1070</v>
      </c>
      <c r="P277">
        <v>510</v>
      </c>
    </row>
    <row r="278" spans="1:16" ht="12.75">
      <c r="A278" s="1" t="s">
        <v>707</v>
      </c>
      <c r="B278" s="10">
        <v>52.32843366666666</v>
      </c>
      <c r="C278" s="1">
        <v>2.33926</v>
      </c>
      <c r="D278" s="1">
        <v>13.895666666666665</v>
      </c>
      <c r="E278" s="1">
        <v>10.811</v>
      </c>
      <c r="F278" s="1">
        <v>0.19</v>
      </c>
      <c r="G278" s="1">
        <v>6.245666666666668</v>
      </c>
      <c r="H278" s="1">
        <v>10.661666666666667</v>
      </c>
      <c r="I278" s="1">
        <v>2.433</v>
      </c>
      <c r="J278" s="1">
        <v>0.4013333333333333</v>
      </c>
      <c r="K278" s="1">
        <v>0.23666666666666666</v>
      </c>
      <c r="L278" s="1">
        <v>0.017666666666666664</v>
      </c>
      <c r="M278" s="1">
        <v>0.013999999999999999</v>
      </c>
      <c r="N278" s="18">
        <f t="shared" si="4"/>
        <v>99.5743603333333</v>
      </c>
      <c r="O278">
        <v>70</v>
      </c>
      <c r="P278">
        <v>140</v>
      </c>
    </row>
    <row r="279" spans="1:16" ht="12.75">
      <c r="A279" s="1" t="s">
        <v>708</v>
      </c>
      <c r="B279" s="10">
        <v>45.693028000000005</v>
      </c>
      <c r="C279" s="1">
        <v>4.397913333333334</v>
      </c>
      <c r="D279" s="1">
        <v>16.229666666666667</v>
      </c>
      <c r="E279" s="1">
        <v>12.566666666666668</v>
      </c>
      <c r="F279" s="1">
        <v>0.19</v>
      </c>
      <c r="G279" s="1">
        <v>4.187</v>
      </c>
      <c r="H279" s="1">
        <v>8.636333333333333</v>
      </c>
      <c r="I279" s="1">
        <v>4.969333333333334</v>
      </c>
      <c r="J279" s="1">
        <v>1.7153333333333334</v>
      </c>
      <c r="K279" s="1">
        <v>0.9583333333333334</v>
      </c>
      <c r="L279" s="1">
        <v>0.27</v>
      </c>
      <c r="M279" s="1">
        <v>0.07100000000000001</v>
      </c>
      <c r="N279" s="18">
        <f t="shared" si="4"/>
        <v>99.884608</v>
      </c>
      <c r="O279">
        <v>1080</v>
      </c>
      <c r="P279">
        <v>710</v>
      </c>
    </row>
    <row r="280" spans="1:16" ht="12.75">
      <c r="A280" s="1" t="s">
        <v>709</v>
      </c>
      <c r="B280" s="10">
        <v>48.101818666666674</v>
      </c>
      <c r="C280" s="1">
        <v>4.11208</v>
      </c>
      <c r="D280" s="1">
        <v>12.794333333333334</v>
      </c>
      <c r="E280" s="1">
        <v>14.573333333333332</v>
      </c>
      <c r="F280" s="1">
        <v>0.20666666666666667</v>
      </c>
      <c r="G280" s="1">
        <v>5.697333333333333</v>
      </c>
      <c r="H280" s="1">
        <v>10.988999999999999</v>
      </c>
      <c r="I280" s="1">
        <v>2.3826666666666667</v>
      </c>
      <c r="J280" s="1">
        <v>0.5996666666666667</v>
      </c>
      <c r="K280" s="1">
        <v>0.3403333333333334</v>
      </c>
      <c r="L280" s="1">
        <v>0.059666666666666666</v>
      </c>
      <c r="M280" s="1">
        <v>0.014333333333333332</v>
      </c>
      <c r="N280" s="18">
        <f t="shared" si="4"/>
        <v>99.87123200000002</v>
      </c>
      <c r="O280">
        <v>240</v>
      </c>
      <c r="P280">
        <v>140</v>
      </c>
    </row>
    <row r="281" spans="1:16" ht="12.75">
      <c r="A281" s="1" t="s">
        <v>710</v>
      </c>
      <c r="B281" s="10">
        <v>48.76644933333333</v>
      </c>
      <c r="C281" s="1">
        <v>3.3411466666666665</v>
      </c>
      <c r="D281" s="1">
        <v>13.881</v>
      </c>
      <c r="E281" s="1">
        <v>12.266333333333334</v>
      </c>
      <c r="F281" s="1">
        <v>0.20299999999999999</v>
      </c>
      <c r="G281" s="1">
        <v>6.198666666666667</v>
      </c>
      <c r="H281" s="1">
        <v>11.529666666666666</v>
      </c>
      <c r="I281" s="1">
        <v>2.6606666666666663</v>
      </c>
      <c r="J281" s="1">
        <v>0.6223333333333333</v>
      </c>
      <c r="K281" s="1">
        <v>0.327</v>
      </c>
      <c r="L281" s="1">
        <v>0.04133333333333333</v>
      </c>
      <c r="M281" s="1">
        <v>0.013666666666666666</v>
      </c>
      <c r="N281" s="18">
        <f t="shared" si="4"/>
        <v>99.85126266666667</v>
      </c>
      <c r="O281">
        <v>170</v>
      </c>
      <c r="P281">
        <v>140</v>
      </c>
    </row>
    <row r="282" spans="1:16" ht="12.75">
      <c r="A282" s="1" t="s">
        <v>711</v>
      </c>
      <c r="B282" s="10">
        <v>49.25038766666666</v>
      </c>
      <c r="C282" s="1">
        <v>2.5568199999999996</v>
      </c>
      <c r="D282" s="1">
        <v>17.885666666666665</v>
      </c>
      <c r="E282" s="1">
        <v>12.585999999999999</v>
      </c>
      <c r="F282" s="1">
        <v>0.20166666666666666</v>
      </c>
      <c r="G282" s="1">
        <v>2.5846666666666667</v>
      </c>
      <c r="H282" s="1">
        <v>5.09</v>
      </c>
      <c r="I282" s="1">
        <v>6.233999999999999</v>
      </c>
      <c r="J282" s="1">
        <v>2.5589999999999997</v>
      </c>
      <c r="K282" s="1">
        <v>1.5296666666666667</v>
      </c>
      <c r="L282" s="1">
        <v>0.28</v>
      </c>
      <c r="M282" s="1">
        <v>0.057666666666666665</v>
      </c>
      <c r="N282" s="18">
        <f t="shared" si="4"/>
        <v>100.81554099999998</v>
      </c>
      <c r="O282">
        <v>1120</v>
      </c>
      <c r="P282">
        <v>580</v>
      </c>
    </row>
    <row r="283" spans="1:16" ht="12.75">
      <c r="A283" s="1" t="s">
        <v>504</v>
      </c>
      <c r="B283" s="10">
        <v>49.52093066666666</v>
      </c>
      <c r="C283" s="1">
        <v>2.7025133333333335</v>
      </c>
      <c r="D283" s="1">
        <v>13.706333333333333</v>
      </c>
      <c r="E283" s="1">
        <v>12.374333333333333</v>
      </c>
      <c r="F283" s="1">
        <v>0.18533333333333335</v>
      </c>
      <c r="G283" s="1">
        <v>6.5683333333333325</v>
      </c>
      <c r="H283" s="1">
        <v>11.882</v>
      </c>
      <c r="I283" s="1">
        <v>2.1813333333333333</v>
      </c>
      <c r="J283" s="1">
        <v>0.37799999999999995</v>
      </c>
      <c r="K283" s="1">
        <v>0.22599999999999998</v>
      </c>
      <c r="L283" s="1">
        <v>0.041</v>
      </c>
      <c r="M283" s="1">
        <v>0.011999999999999999</v>
      </c>
      <c r="N283" s="18">
        <f t="shared" si="4"/>
        <v>99.77811066666666</v>
      </c>
      <c r="O283">
        <v>160</v>
      </c>
      <c r="P283">
        <v>120</v>
      </c>
    </row>
    <row r="284" spans="1:16" ht="12.75">
      <c r="A284" s="1" t="s">
        <v>902</v>
      </c>
      <c r="B284" s="10">
        <v>44.834821999999996</v>
      </c>
      <c r="C284" s="1">
        <v>5.075746666666666</v>
      </c>
      <c r="D284" s="1">
        <v>16.032666666666668</v>
      </c>
      <c r="E284" s="1">
        <v>12.357666666666667</v>
      </c>
      <c r="F284" s="1">
        <v>0.168</v>
      </c>
      <c r="G284" s="1">
        <v>4.581666666666667</v>
      </c>
      <c r="H284" s="1">
        <v>9.497666666666666</v>
      </c>
      <c r="I284" s="1">
        <v>4.5760000000000005</v>
      </c>
      <c r="J284" s="1">
        <v>1.4393333333333331</v>
      </c>
      <c r="K284" s="1">
        <v>0.85</v>
      </c>
      <c r="L284" s="1">
        <v>0.232</v>
      </c>
      <c r="M284" s="1">
        <v>0.062</v>
      </c>
      <c r="N284" s="18">
        <f t="shared" si="4"/>
        <v>99.70756866666666</v>
      </c>
      <c r="O284">
        <v>930</v>
      </c>
      <c r="P284">
        <v>620</v>
      </c>
    </row>
    <row r="285" spans="1:16" ht="12.75">
      <c r="A285" s="1" t="s">
        <v>903</v>
      </c>
      <c r="B285" s="10">
        <v>44.953742</v>
      </c>
      <c r="C285" s="1">
        <v>4.26496</v>
      </c>
      <c r="D285" s="1">
        <v>14.413666666666666</v>
      </c>
      <c r="E285" s="1">
        <v>13.936333333333332</v>
      </c>
      <c r="F285" s="1">
        <v>0.204</v>
      </c>
      <c r="G285" s="1">
        <v>5.437666666666666</v>
      </c>
      <c r="H285" s="1">
        <v>10.831000000000001</v>
      </c>
      <c r="I285" s="1">
        <v>3.0833333333333335</v>
      </c>
      <c r="J285" s="1">
        <v>0.7930000000000001</v>
      </c>
      <c r="K285" s="1">
        <v>0.507</v>
      </c>
      <c r="L285" s="1">
        <v>0.4243333333333333</v>
      </c>
      <c r="M285" s="1">
        <v>0.06633333333333334</v>
      </c>
      <c r="N285" s="18">
        <f t="shared" si="4"/>
        <v>98.91536866666668</v>
      </c>
      <c r="O285">
        <v>1700</v>
      </c>
      <c r="P285">
        <v>660</v>
      </c>
    </row>
    <row r="286" spans="1:16" ht="12.75">
      <c r="A286" s="1" t="s">
        <v>904</v>
      </c>
      <c r="B286" s="10">
        <v>52.22702133333333</v>
      </c>
      <c r="C286" s="1">
        <v>2.1984666666666666</v>
      </c>
      <c r="D286" s="1">
        <v>13.820666666666666</v>
      </c>
      <c r="E286" s="1">
        <v>11.303666666666667</v>
      </c>
      <c r="F286" s="1">
        <v>0.18066666666666667</v>
      </c>
      <c r="G286" s="1">
        <v>6.271333333333334</v>
      </c>
      <c r="H286" s="1">
        <v>10.810333333333332</v>
      </c>
      <c r="I286" s="1">
        <v>2.334</v>
      </c>
      <c r="J286" s="1">
        <v>0.322</v>
      </c>
      <c r="K286" s="1">
        <v>0.207</v>
      </c>
      <c r="L286" s="1">
        <v>0.012333333333333333</v>
      </c>
      <c r="M286" s="1">
        <v>0.005666666666666667</v>
      </c>
      <c r="N286" s="18">
        <f t="shared" si="4"/>
        <v>99.69315466666667</v>
      </c>
      <c r="O286">
        <v>50</v>
      </c>
      <c r="P286">
        <v>60</v>
      </c>
    </row>
    <row r="287" spans="1:16" ht="12.75">
      <c r="A287" s="1" t="s">
        <v>905</v>
      </c>
      <c r="B287" s="10">
        <v>53.78619466666667</v>
      </c>
      <c r="C287" s="1">
        <v>1.39846</v>
      </c>
      <c r="D287" s="1">
        <v>19.652</v>
      </c>
      <c r="E287" s="1">
        <v>8.917666666666667</v>
      </c>
      <c r="F287" s="1">
        <v>0.19099999999999998</v>
      </c>
      <c r="G287" s="1">
        <v>1.5336666666666667</v>
      </c>
      <c r="H287" s="1">
        <v>3.392333333333333</v>
      </c>
      <c r="I287" s="1">
        <v>6.915</v>
      </c>
      <c r="J287" s="1">
        <v>3.1003333333333334</v>
      </c>
      <c r="K287" s="1">
        <v>0.9863333333333332</v>
      </c>
      <c r="L287" s="1">
        <v>0.11966666666666666</v>
      </c>
      <c r="M287" s="1">
        <v>0.14233333333333334</v>
      </c>
      <c r="N287" s="18">
        <f t="shared" si="4"/>
        <v>100.134988</v>
      </c>
      <c r="O287">
        <v>480</v>
      </c>
      <c r="P287">
        <v>1420</v>
      </c>
    </row>
    <row r="288" spans="1:22" ht="12.75">
      <c r="A288" s="1" t="s">
        <v>906</v>
      </c>
      <c r="B288" s="10">
        <v>48.12923633333334</v>
      </c>
      <c r="C288" s="1">
        <v>3.776593333333333</v>
      </c>
      <c r="D288" s="1">
        <v>13.504333333333333</v>
      </c>
      <c r="E288" s="1">
        <v>13.300666666666666</v>
      </c>
      <c r="F288" s="1">
        <v>0.17733333333333334</v>
      </c>
      <c r="G288" s="1">
        <v>5.887333333333333</v>
      </c>
      <c r="H288" s="1">
        <v>11.387</v>
      </c>
      <c r="I288" s="1">
        <v>2.7096666666666667</v>
      </c>
      <c r="J288" s="1">
        <v>0.664</v>
      </c>
      <c r="K288" s="1">
        <v>0.391</v>
      </c>
      <c r="L288" s="1">
        <v>0.043333333333333335</v>
      </c>
      <c r="M288" s="1">
        <v>0.015</v>
      </c>
      <c r="N288" s="18">
        <f t="shared" si="4"/>
        <v>99.98549633333334</v>
      </c>
      <c r="O288" s="3">
        <v>170</v>
      </c>
      <c r="P288" s="3">
        <v>150</v>
      </c>
      <c r="Q288" s="2"/>
      <c r="T288" s="5"/>
      <c r="U288" s="5"/>
      <c r="V288" s="5"/>
    </row>
    <row r="289" spans="1:16" ht="12.75">
      <c r="A289" s="1" t="s">
        <v>907</v>
      </c>
      <c r="B289" s="10">
        <v>47.20133</v>
      </c>
      <c r="C289" s="1">
        <v>3.9500533333333334</v>
      </c>
      <c r="D289" s="1">
        <v>14.187333333333335</v>
      </c>
      <c r="E289" s="1">
        <v>13.104333333333335</v>
      </c>
      <c r="F289" s="1">
        <v>0.22033333333333335</v>
      </c>
      <c r="G289" s="1">
        <v>5.46</v>
      </c>
      <c r="H289" s="1">
        <v>10.805666666666667</v>
      </c>
      <c r="I289" s="1">
        <v>3.075</v>
      </c>
      <c r="J289" s="1">
        <v>0.7483333333333334</v>
      </c>
      <c r="K289" s="1">
        <v>0.4526666666666667</v>
      </c>
      <c r="L289" s="1">
        <v>0.16833333333333333</v>
      </c>
      <c r="M289" s="1">
        <v>0.068</v>
      </c>
      <c r="N289" s="18">
        <f t="shared" si="4"/>
        <v>99.44138333333333</v>
      </c>
      <c r="O289">
        <v>670</v>
      </c>
      <c r="P289">
        <v>680</v>
      </c>
    </row>
    <row r="290" spans="1:16" ht="12.75">
      <c r="A290" s="1" t="s">
        <v>908</v>
      </c>
      <c r="B290" s="10">
        <v>52.116690000000006</v>
      </c>
      <c r="C290" s="1">
        <v>2.1514266666666666</v>
      </c>
      <c r="D290" s="1">
        <v>14.166333333333332</v>
      </c>
      <c r="E290" s="1">
        <v>10.519666666666666</v>
      </c>
      <c r="F290" s="1">
        <v>0.15933333333333333</v>
      </c>
      <c r="G290" s="1">
        <v>6.945666666666667</v>
      </c>
      <c r="H290" s="1">
        <v>10.955333333333334</v>
      </c>
      <c r="I290" s="1">
        <v>2.249</v>
      </c>
      <c r="J290" s="1">
        <v>0.31433333333333335</v>
      </c>
      <c r="K290" s="1">
        <v>0.18666666666666668</v>
      </c>
      <c r="L290" s="1">
        <v>0.004666666666666666</v>
      </c>
      <c r="M290" s="1">
        <v>0.010333333333333333</v>
      </c>
      <c r="N290" s="18">
        <f t="shared" si="4"/>
        <v>99.77945</v>
      </c>
      <c r="O290">
        <v>20</v>
      </c>
      <c r="P290">
        <v>100</v>
      </c>
    </row>
    <row r="291" spans="1:16" ht="12.75">
      <c r="A291" s="1" t="s">
        <v>909</v>
      </c>
      <c r="B291" s="10">
        <v>52.025848333333336</v>
      </c>
      <c r="C291" s="1">
        <v>2.1239866666666667</v>
      </c>
      <c r="D291" s="1">
        <v>14.034</v>
      </c>
      <c r="E291" s="1">
        <v>10.669666666666666</v>
      </c>
      <c r="F291" s="1">
        <v>0.16166666666666668</v>
      </c>
      <c r="G291" s="1">
        <v>7.139</v>
      </c>
      <c r="H291" s="1">
        <v>10.887333333333336</v>
      </c>
      <c r="I291" s="1">
        <v>2.201</v>
      </c>
      <c r="J291" s="1">
        <v>0.3153333333333333</v>
      </c>
      <c r="K291" s="1">
        <v>0.18299999999999997</v>
      </c>
      <c r="L291" s="1">
        <v>0.020666666666666667</v>
      </c>
      <c r="M291" s="1">
        <v>0.011666666666666665</v>
      </c>
      <c r="N291" s="18">
        <f t="shared" si="4"/>
        <v>99.77316833333333</v>
      </c>
      <c r="O291">
        <v>80</v>
      </c>
      <c r="P291">
        <v>120</v>
      </c>
    </row>
    <row r="292" spans="1:16" ht="12.75">
      <c r="A292" s="1" t="s">
        <v>910</v>
      </c>
      <c r="B292" s="10">
        <v>49.07597166666667</v>
      </c>
      <c r="C292" s="1">
        <v>3.352906666666667</v>
      </c>
      <c r="D292" s="1">
        <v>13.059333333333335</v>
      </c>
      <c r="E292" s="1">
        <v>14.190333333333333</v>
      </c>
      <c r="F292" s="1">
        <v>0.20099999999999998</v>
      </c>
      <c r="G292" s="1">
        <v>5.742999999999999</v>
      </c>
      <c r="H292" s="1">
        <v>11.132333333333333</v>
      </c>
      <c r="I292" s="1">
        <v>2.3186666666666667</v>
      </c>
      <c r="J292" s="1">
        <v>0.4696666666666667</v>
      </c>
      <c r="K292" s="1">
        <v>0.2783333333333333</v>
      </c>
      <c r="L292" s="1">
        <v>0.084</v>
      </c>
      <c r="M292" s="1">
        <v>0.011999999999999999</v>
      </c>
      <c r="N292" s="18">
        <f t="shared" si="4"/>
        <v>99.917545</v>
      </c>
      <c r="O292">
        <v>340</v>
      </c>
      <c r="P292">
        <v>120</v>
      </c>
    </row>
    <row r="293" spans="1:16" ht="12.75">
      <c r="A293" s="1" t="s">
        <v>911</v>
      </c>
      <c r="B293" s="10">
        <v>48.15896633333334</v>
      </c>
      <c r="C293" s="1">
        <v>3.75928</v>
      </c>
      <c r="D293" s="1">
        <v>13.107333333333335</v>
      </c>
      <c r="E293" s="1">
        <v>14.012333333333332</v>
      </c>
      <c r="F293" s="1">
        <v>0.2263333333333333</v>
      </c>
      <c r="G293" s="1">
        <v>5.945</v>
      </c>
      <c r="H293" s="1">
        <v>11.434</v>
      </c>
      <c r="I293" s="1">
        <v>2.359666666666667</v>
      </c>
      <c r="J293" s="1">
        <v>0.5436666666666667</v>
      </c>
      <c r="K293" s="1">
        <v>0.3096666666666667</v>
      </c>
      <c r="L293" s="1">
        <v>0.056666666666666664</v>
      </c>
      <c r="M293" s="1">
        <v>0.02033333333333333</v>
      </c>
      <c r="N293" s="18">
        <f t="shared" si="4"/>
        <v>99.93324633333336</v>
      </c>
      <c r="O293">
        <v>230</v>
      </c>
      <c r="P293">
        <v>200</v>
      </c>
    </row>
    <row r="294" spans="1:16" ht="12.75">
      <c r="A294" s="1" t="s">
        <v>912</v>
      </c>
      <c r="B294" s="10">
        <v>48.55767866666666</v>
      </c>
      <c r="C294" s="1">
        <v>3.5495599999999996</v>
      </c>
      <c r="D294" s="1">
        <v>13.624666666666664</v>
      </c>
      <c r="E294" s="1">
        <v>12.810333333333332</v>
      </c>
      <c r="F294" s="1">
        <v>0.157</v>
      </c>
      <c r="G294" s="1">
        <v>5.983</v>
      </c>
      <c r="H294" s="1">
        <v>11.295333333333334</v>
      </c>
      <c r="I294" s="1">
        <v>2.715666666666667</v>
      </c>
      <c r="J294" s="1">
        <v>0.6733333333333333</v>
      </c>
      <c r="K294" s="1">
        <v>0.36800000000000005</v>
      </c>
      <c r="L294" s="1">
        <v>0.025</v>
      </c>
      <c r="M294" s="1">
        <v>0.016333333333333335</v>
      </c>
      <c r="N294" s="18">
        <f t="shared" si="4"/>
        <v>99.77590533333333</v>
      </c>
      <c r="O294">
        <v>100</v>
      </c>
      <c r="P294">
        <v>160</v>
      </c>
    </row>
    <row r="295" spans="1:16" ht="12.75">
      <c r="A295" s="1" t="s">
        <v>182</v>
      </c>
      <c r="B295" s="10">
        <v>52.19266666666666</v>
      </c>
      <c r="C295" s="1">
        <v>2.32358</v>
      </c>
      <c r="D295" s="1">
        <v>13.902000000000001</v>
      </c>
      <c r="E295" s="1">
        <v>11.162</v>
      </c>
      <c r="F295" s="1">
        <v>0.15166666666666667</v>
      </c>
      <c r="G295" s="1">
        <v>6.097666666666666</v>
      </c>
      <c r="H295" s="1">
        <v>10.735333333333331</v>
      </c>
      <c r="I295" s="1">
        <v>2.2576666666666667</v>
      </c>
      <c r="J295" s="1">
        <v>0.381</v>
      </c>
      <c r="K295" s="1">
        <v>0.23366666666666666</v>
      </c>
      <c r="L295" s="1">
        <v>0.009</v>
      </c>
      <c r="M295" s="1">
        <v>0.006666666666666667</v>
      </c>
      <c r="N295" s="18">
        <f t="shared" si="4"/>
        <v>99.45291333333333</v>
      </c>
      <c r="O295">
        <v>40</v>
      </c>
      <c r="P295">
        <v>70</v>
      </c>
    </row>
    <row r="296" spans="1:16" ht="12.75">
      <c r="A296" s="1" t="s">
        <v>183</v>
      </c>
      <c r="B296" s="10">
        <v>52.26269733333333</v>
      </c>
      <c r="C296" s="1">
        <v>2.433666666666667</v>
      </c>
      <c r="D296" s="1">
        <v>13.847999999999999</v>
      </c>
      <c r="E296" s="1">
        <v>11.145</v>
      </c>
      <c r="F296" s="1">
        <v>0.19266666666666665</v>
      </c>
      <c r="G296" s="1">
        <v>6.1176666666666675</v>
      </c>
      <c r="H296" s="1">
        <v>10.61</v>
      </c>
      <c r="I296" s="1">
        <v>2.4086666666666665</v>
      </c>
      <c r="J296" s="1">
        <v>0.39666666666666667</v>
      </c>
      <c r="K296" s="1">
        <v>0.24766666666666667</v>
      </c>
      <c r="L296" s="1">
        <v>0.01933333333333333</v>
      </c>
      <c r="M296" s="1">
        <v>0.01</v>
      </c>
      <c r="N296" s="18">
        <f t="shared" si="4"/>
        <v>99.69203066666665</v>
      </c>
      <c r="O296">
        <v>80</v>
      </c>
      <c r="P296">
        <v>100</v>
      </c>
    </row>
    <row r="297" spans="1:16" ht="12.75">
      <c r="A297" s="1" t="s">
        <v>172</v>
      </c>
      <c r="B297" s="10">
        <v>44.322475000000004</v>
      </c>
      <c r="C297" s="1">
        <v>5.2864466666666665</v>
      </c>
      <c r="D297" s="1">
        <v>15.67</v>
      </c>
      <c r="E297" s="1">
        <v>13.16</v>
      </c>
      <c r="F297" s="1">
        <v>0.175</v>
      </c>
      <c r="G297" s="1">
        <v>4.825333333333333</v>
      </c>
      <c r="H297" s="1">
        <v>9.137</v>
      </c>
      <c r="I297" s="1">
        <v>4.498666666666666</v>
      </c>
      <c r="J297" s="1">
        <v>1.4226666666666665</v>
      </c>
      <c r="K297" s="1">
        <v>0.8196666666666665</v>
      </c>
      <c r="L297" s="1">
        <v>0.32866666666666666</v>
      </c>
      <c r="M297" s="1">
        <v>0.058666666666666666</v>
      </c>
      <c r="N297" s="18">
        <f t="shared" si="4"/>
        <v>99.70458833333333</v>
      </c>
      <c r="O297">
        <v>1320</v>
      </c>
      <c r="P297">
        <v>590</v>
      </c>
    </row>
    <row r="298" spans="1:16" ht="12.75">
      <c r="A298" s="1" t="s">
        <v>173</v>
      </c>
      <c r="B298" s="10">
        <v>49.06077633333334</v>
      </c>
      <c r="C298" s="1">
        <v>3.7968466666666667</v>
      </c>
      <c r="D298" s="1">
        <v>15.451333333333332</v>
      </c>
      <c r="E298" s="1">
        <v>12.872</v>
      </c>
      <c r="F298" s="1">
        <v>0.22366666666666668</v>
      </c>
      <c r="G298" s="1">
        <v>4.031333333333333</v>
      </c>
      <c r="H298" s="1">
        <v>7.245333333333334</v>
      </c>
      <c r="I298" s="1">
        <v>4.196666666666666</v>
      </c>
      <c r="J298" s="1">
        <v>1.2506666666666666</v>
      </c>
      <c r="K298" s="1">
        <v>0.8136666666666666</v>
      </c>
      <c r="L298" s="1">
        <v>0.17133333333333334</v>
      </c>
      <c r="M298" s="1">
        <v>0.043666666666666666</v>
      </c>
      <c r="N298" s="18">
        <f t="shared" si="4"/>
        <v>99.15728966666668</v>
      </c>
      <c r="O298">
        <v>690</v>
      </c>
      <c r="P298">
        <v>440</v>
      </c>
    </row>
    <row r="299" spans="1:16" ht="12.75">
      <c r="A299" s="1" t="s">
        <v>174</v>
      </c>
      <c r="B299" s="10">
        <v>51.58980833333334</v>
      </c>
      <c r="C299" s="1">
        <v>2.8756466666666665</v>
      </c>
      <c r="D299" s="1">
        <v>13.113333333333332</v>
      </c>
      <c r="E299" s="1">
        <v>13.288666666666666</v>
      </c>
      <c r="F299" s="1">
        <v>0.18133333333333332</v>
      </c>
      <c r="G299" s="1">
        <v>5.112666666666667</v>
      </c>
      <c r="H299" s="1">
        <v>10.114</v>
      </c>
      <c r="I299" s="1">
        <v>2.459</v>
      </c>
      <c r="J299" s="1">
        <v>0.46466666666666673</v>
      </c>
      <c r="K299" s="1">
        <v>0.289</v>
      </c>
      <c r="L299" s="1">
        <v>0.03566666666666667</v>
      </c>
      <c r="M299" s="1">
        <v>0.009666666666666665</v>
      </c>
      <c r="N299" s="18">
        <f t="shared" si="4"/>
        <v>99.53345500000002</v>
      </c>
      <c r="O299">
        <v>140</v>
      </c>
      <c r="P299">
        <v>100</v>
      </c>
    </row>
    <row r="300" spans="1:16" ht="12.75">
      <c r="A300" s="1" t="s">
        <v>175</v>
      </c>
      <c r="B300" s="10">
        <v>48.63299466666667</v>
      </c>
      <c r="C300" s="1">
        <v>3.3434333333333335</v>
      </c>
      <c r="D300" s="1">
        <v>13.806666666666667</v>
      </c>
      <c r="E300" s="1">
        <v>12.316</v>
      </c>
      <c r="F300" s="1">
        <v>0.17466666666666666</v>
      </c>
      <c r="G300" s="1">
        <v>6.153666666666666</v>
      </c>
      <c r="H300" s="1">
        <v>11.517333333333333</v>
      </c>
      <c r="I300" s="1">
        <v>2.6556666666666664</v>
      </c>
      <c r="J300" s="1">
        <v>0.6456666666666666</v>
      </c>
      <c r="K300" s="1">
        <v>0.3363333333333334</v>
      </c>
      <c r="L300" s="1">
        <v>0.03566666666666667</v>
      </c>
      <c r="M300" s="1">
        <v>0.02033333333333333</v>
      </c>
      <c r="N300" s="18">
        <f t="shared" si="4"/>
        <v>99.638428</v>
      </c>
      <c r="O300">
        <v>140</v>
      </c>
      <c r="P300">
        <v>200</v>
      </c>
    </row>
    <row r="301" spans="1:16" ht="12.75">
      <c r="A301" s="1" t="s">
        <v>176</v>
      </c>
      <c r="B301" s="10">
        <v>52.19233633333334</v>
      </c>
      <c r="C301" s="1">
        <v>2.442486666666667</v>
      </c>
      <c r="D301" s="1">
        <v>13.841333333333333</v>
      </c>
      <c r="E301" s="1">
        <v>10.944</v>
      </c>
      <c r="F301" s="1">
        <v>0.17066666666666666</v>
      </c>
      <c r="G301" s="1">
        <v>6.2</v>
      </c>
      <c r="H301" s="1">
        <v>10.686</v>
      </c>
      <c r="I301" s="1">
        <v>2.395</v>
      </c>
      <c r="J301" s="1">
        <v>0.385</v>
      </c>
      <c r="K301" s="1">
        <v>0.243</v>
      </c>
      <c r="L301" s="1">
        <v>0.017666666666666667</v>
      </c>
      <c r="M301" s="1">
        <v>0.007666666666666666</v>
      </c>
      <c r="N301" s="18">
        <f t="shared" si="4"/>
        <v>99.52515633333333</v>
      </c>
      <c r="O301">
        <v>70</v>
      </c>
      <c r="P301">
        <v>80</v>
      </c>
    </row>
    <row r="302" spans="1:16" ht="12.75">
      <c r="A302" s="1" t="s">
        <v>177</v>
      </c>
      <c r="B302" s="10">
        <v>48.60987133333333</v>
      </c>
      <c r="C302" s="1">
        <v>4.069286666666668</v>
      </c>
      <c r="D302" s="1">
        <v>12.628333333333332</v>
      </c>
      <c r="E302" s="1">
        <v>14.698333333333332</v>
      </c>
      <c r="F302" s="1">
        <v>0.19400000000000003</v>
      </c>
      <c r="G302" s="1">
        <v>5.464333333333333</v>
      </c>
      <c r="H302" s="1">
        <v>10.594</v>
      </c>
      <c r="I302" s="1">
        <v>2.4126666666666665</v>
      </c>
      <c r="J302" s="1">
        <v>0.576</v>
      </c>
      <c r="K302" s="1">
        <v>0.324</v>
      </c>
      <c r="L302" s="1">
        <v>0.07033333333333334</v>
      </c>
      <c r="M302" s="1">
        <v>0.01933333333333333</v>
      </c>
      <c r="N302" s="18">
        <f t="shared" si="4"/>
        <v>99.66049133333333</v>
      </c>
      <c r="O302">
        <v>280</v>
      </c>
      <c r="P302">
        <v>190</v>
      </c>
    </row>
    <row r="303" spans="1:16" ht="12.75">
      <c r="A303" s="1" t="s">
        <v>178</v>
      </c>
      <c r="B303" s="10">
        <v>52.49062733333333</v>
      </c>
      <c r="C303" s="1">
        <v>1.543173333333333</v>
      </c>
      <c r="D303" s="1">
        <v>19.326666666666668</v>
      </c>
      <c r="E303" s="1">
        <v>9.404000000000002</v>
      </c>
      <c r="F303" s="1">
        <v>0.19433333333333333</v>
      </c>
      <c r="G303" s="1">
        <v>1.7380000000000002</v>
      </c>
      <c r="H303" s="1">
        <v>3.7216666666666662</v>
      </c>
      <c r="I303" s="1">
        <v>6.705666666666667</v>
      </c>
      <c r="J303" s="1">
        <v>2.906</v>
      </c>
      <c r="K303" s="1">
        <v>1.072</v>
      </c>
      <c r="L303" s="1">
        <v>0.17200000000000001</v>
      </c>
      <c r="M303" s="1">
        <v>0.14</v>
      </c>
      <c r="N303" s="18">
        <f t="shared" si="4"/>
        <v>99.414134</v>
      </c>
      <c r="O303">
        <v>690</v>
      </c>
      <c r="P303">
        <v>1400</v>
      </c>
    </row>
    <row r="304" spans="1:16" ht="12.75">
      <c r="A304" s="1" t="s">
        <v>179</v>
      </c>
      <c r="B304" s="10">
        <v>44.382265333333336</v>
      </c>
      <c r="C304" s="1">
        <v>4.99604</v>
      </c>
      <c r="D304" s="1">
        <v>15.699333333333334</v>
      </c>
      <c r="E304" s="1">
        <v>13.274333333333333</v>
      </c>
      <c r="F304" s="1">
        <v>0.163</v>
      </c>
      <c r="G304" s="1">
        <v>4.710333333333334</v>
      </c>
      <c r="H304" s="1">
        <v>9.141333333333334</v>
      </c>
      <c r="I304" s="1">
        <v>4.526666666666667</v>
      </c>
      <c r="J304" s="1">
        <v>1.4489999999999998</v>
      </c>
      <c r="K304" s="1">
        <v>0.8356666666666666</v>
      </c>
      <c r="L304" s="1">
        <v>0.331</v>
      </c>
      <c r="M304" s="1">
        <v>0.05633333333333334</v>
      </c>
      <c r="N304" s="18">
        <f t="shared" si="4"/>
        <v>99.56530533333334</v>
      </c>
      <c r="O304">
        <v>1330</v>
      </c>
      <c r="P304">
        <v>560</v>
      </c>
    </row>
    <row r="305" spans="1:16" ht="12.75">
      <c r="A305" s="1" t="s">
        <v>180</v>
      </c>
      <c r="B305" s="10">
        <v>45.347168999999994</v>
      </c>
      <c r="C305" s="1">
        <v>4.235886666666667</v>
      </c>
      <c r="D305" s="1">
        <v>14.533999999999999</v>
      </c>
      <c r="E305" s="1">
        <v>14.482333333333335</v>
      </c>
      <c r="F305" s="1">
        <v>0.21033333333333334</v>
      </c>
      <c r="G305" s="1">
        <v>5.602333333333334</v>
      </c>
      <c r="H305" s="1">
        <v>11.03</v>
      </c>
      <c r="I305" s="1">
        <v>3.092333333333333</v>
      </c>
      <c r="J305" s="1">
        <v>0.8013333333333333</v>
      </c>
      <c r="K305" s="1">
        <v>0.4716666666666667</v>
      </c>
      <c r="L305" s="1">
        <v>0.4463333333333333</v>
      </c>
      <c r="M305" s="1">
        <v>0.062</v>
      </c>
      <c r="N305" s="18">
        <f t="shared" si="4"/>
        <v>100.31572233333331</v>
      </c>
      <c r="O305">
        <v>1790</v>
      </c>
      <c r="P305">
        <v>620</v>
      </c>
    </row>
    <row r="306" spans="1:16" ht="12.75">
      <c r="A306" s="1" t="s">
        <v>181</v>
      </c>
      <c r="B306" s="10">
        <v>47.783377333333334</v>
      </c>
      <c r="C306" s="1">
        <v>4.2744333333333335</v>
      </c>
      <c r="D306" s="1">
        <v>12.513</v>
      </c>
      <c r="E306" s="1">
        <v>15.113999999999999</v>
      </c>
      <c r="F306" s="1">
        <v>0.219</v>
      </c>
      <c r="G306" s="1">
        <v>5.377</v>
      </c>
      <c r="H306" s="1">
        <v>10.76</v>
      </c>
      <c r="I306" s="1">
        <v>2.403333333333333</v>
      </c>
      <c r="J306" s="1">
        <v>0.6293333333333333</v>
      </c>
      <c r="K306" s="1">
        <v>0.3593333333333333</v>
      </c>
      <c r="L306" s="1">
        <v>0.06966666666666667</v>
      </c>
      <c r="M306" s="1">
        <v>0.018</v>
      </c>
      <c r="N306" s="18">
        <f t="shared" si="4"/>
        <v>99.52047733333335</v>
      </c>
      <c r="O306">
        <v>280</v>
      </c>
      <c r="P306">
        <v>180</v>
      </c>
    </row>
    <row r="307" spans="1:16" ht="12.75">
      <c r="A307" s="1" t="s">
        <v>528</v>
      </c>
      <c r="B307" s="10">
        <v>44.479053</v>
      </c>
      <c r="C307" s="1">
        <v>4.950959999999999</v>
      </c>
      <c r="D307" s="1">
        <v>15.778333333333334</v>
      </c>
      <c r="E307" s="1">
        <v>12.729666666666667</v>
      </c>
      <c r="F307" s="1">
        <v>0.16966666666666666</v>
      </c>
      <c r="G307" s="1">
        <v>4.639333333333333</v>
      </c>
      <c r="H307" s="1">
        <v>9.153</v>
      </c>
      <c r="I307" s="1">
        <v>4.5343333333333335</v>
      </c>
      <c r="J307" s="1">
        <v>1.4496666666666667</v>
      </c>
      <c r="K307" s="1">
        <v>0.8233333333333333</v>
      </c>
      <c r="L307" s="1">
        <v>0.3093333333333333</v>
      </c>
      <c r="M307" s="1">
        <v>0.058666666666666666</v>
      </c>
      <c r="N307" s="18">
        <f t="shared" si="4"/>
        <v>99.07534633333336</v>
      </c>
      <c r="O307">
        <v>1240</v>
      </c>
      <c r="P307">
        <v>590</v>
      </c>
    </row>
    <row r="308" spans="1:16" ht="12.75">
      <c r="A308" s="1" t="s">
        <v>1033</v>
      </c>
      <c r="B308" s="10">
        <v>52.00933166666666</v>
      </c>
      <c r="C308" s="1">
        <v>2.252693333333333</v>
      </c>
      <c r="D308" s="1">
        <v>13.997333333333332</v>
      </c>
      <c r="E308" s="1">
        <v>10.752333333333333</v>
      </c>
      <c r="F308" s="1">
        <v>0.17299999999999996</v>
      </c>
      <c r="G308" s="1">
        <v>6.482666666666667</v>
      </c>
      <c r="H308" s="1">
        <v>10.918999999999999</v>
      </c>
      <c r="I308" s="1">
        <v>2.206</v>
      </c>
      <c r="J308" s="1">
        <v>0.3376666666666666</v>
      </c>
      <c r="K308" s="1">
        <v>0.22</v>
      </c>
      <c r="L308" s="1">
        <v>0.005333333333333333</v>
      </c>
      <c r="M308" s="1">
        <v>0.007333333333333333</v>
      </c>
      <c r="N308" s="18">
        <f t="shared" si="4"/>
        <v>99.36269166666665</v>
      </c>
      <c r="O308">
        <v>20</v>
      </c>
      <c r="P308">
        <v>70</v>
      </c>
    </row>
    <row r="309" spans="1:16" ht="12.75">
      <c r="A309" s="1" t="s">
        <v>1034</v>
      </c>
      <c r="B309" s="10">
        <v>48.79783100000001</v>
      </c>
      <c r="C309" s="1">
        <v>3.492393333333333</v>
      </c>
      <c r="D309" s="1">
        <v>13.024000000000001</v>
      </c>
      <c r="E309" s="1">
        <v>13.761666666666665</v>
      </c>
      <c r="F309" s="1">
        <v>0.18666666666666668</v>
      </c>
      <c r="G309" s="1">
        <v>5.711666666666666</v>
      </c>
      <c r="H309" s="1">
        <v>11.154333333333334</v>
      </c>
      <c r="I309" s="1">
        <v>2.3876666666666666</v>
      </c>
      <c r="J309" s="1">
        <v>0.566</v>
      </c>
      <c r="K309" s="1">
        <v>0.3096666666666667</v>
      </c>
      <c r="L309" s="1">
        <v>0.06366666666666666</v>
      </c>
      <c r="M309" s="1">
        <v>0.015</v>
      </c>
      <c r="N309" s="18">
        <f t="shared" si="4"/>
        <v>99.47055766666669</v>
      </c>
      <c r="O309">
        <v>250</v>
      </c>
      <c r="P309">
        <v>150</v>
      </c>
    </row>
    <row r="310" spans="1:16" ht="12.75">
      <c r="A310" s="1" t="s">
        <v>1035</v>
      </c>
      <c r="B310" s="10">
        <v>45.64380833333333</v>
      </c>
      <c r="C310" s="1">
        <v>4.486766666666667</v>
      </c>
      <c r="D310" s="1">
        <v>13.843000000000002</v>
      </c>
      <c r="E310" s="1">
        <v>13.278</v>
      </c>
      <c r="F310" s="1">
        <v>0.19333333333333336</v>
      </c>
      <c r="G310" s="1">
        <v>7.226999999999999</v>
      </c>
      <c r="H310" s="1">
        <v>11.164666666666667</v>
      </c>
      <c r="I310" s="1">
        <v>2.35</v>
      </c>
      <c r="J310" s="1">
        <v>0.4716666666666667</v>
      </c>
      <c r="K310" s="1">
        <v>0.27733333333333327</v>
      </c>
      <c r="L310" s="1">
        <v>0.36833333333333335</v>
      </c>
      <c r="M310" s="1">
        <v>0.025</v>
      </c>
      <c r="N310" s="18">
        <f t="shared" si="4"/>
        <v>99.32890833333333</v>
      </c>
      <c r="O310">
        <v>1480</v>
      </c>
      <c r="P310">
        <v>250</v>
      </c>
    </row>
    <row r="311" spans="1:14" ht="12.75">
      <c r="A311" s="28"/>
      <c r="B311" s="67"/>
      <c r="C311" s="16"/>
      <c r="D311" s="18"/>
      <c r="E311" s="18"/>
      <c r="F311" s="16"/>
      <c r="G311" s="16"/>
      <c r="H311" s="18"/>
      <c r="I311" s="16"/>
      <c r="J311" s="16"/>
      <c r="K311" s="16"/>
      <c r="L311" s="17"/>
      <c r="M311" s="17"/>
      <c r="N311" s="18"/>
    </row>
    <row r="312" spans="1:16" ht="12.75">
      <c r="A312" s="28" t="s">
        <v>372</v>
      </c>
      <c r="B312" s="67">
        <v>51.357253666666665</v>
      </c>
      <c r="C312" s="16">
        <v>2.396666666666667</v>
      </c>
      <c r="D312" s="18">
        <v>13.653</v>
      </c>
      <c r="E312" s="18">
        <v>11.216999999999999</v>
      </c>
      <c r="F312" s="16">
        <v>0.158</v>
      </c>
      <c r="G312" s="16">
        <v>5.941333333333333</v>
      </c>
      <c r="H312" s="18">
        <v>10.272333333333334</v>
      </c>
      <c r="I312" s="16">
        <v>2.3193333333333332</v>
      </c>
      <c r="J312" s="16">
        <v>0.39599999999999996</v>
      </c>
      <c r="K312" s="16">
        <v>0.23666666666666666</v>
      </c>
      <c r="L312" s="17">
        <v>0.019666666666666666</v>
      </c>
      <c r="M312" s="17">
        <v>0.008</v>
      </c>
      <c r="N312" s="18">
        <f aca="true" t="shared" si="5" ref="N312:N374">SUM(B312:M312)</f>
        <v>97.97525366666666</v>
      </c>
      <c r="O312">
        <v>80</v>
      </c>
      <c r="P312">
        <v>80</v>
      </c>
    </row>
    <row r="313" spans="1:16" ht="12.75">
      <c r="A313" s="28" t="s">
        <v>373</v>
      </c>
      <c r="B313" s="67">
        <v>46.366577666666664</v>
      </c>
      <c r="C313" s="16">
        <v>4.398</v>
      </c>
      <c r="D313" s="18">
        <v>14.317666666666668</v>
      </c>
      <c r="E313" s="18">
        <v>12.763333333333334</v>
      </c>
      <c r="F313" s="16">
        <v>0.17900000000000002</v>
      </c>
      <c r="G313" s="16">
        <v>5.078666666666667</v>
      </c>
      <c r="H313" s="18">
        <v>9.564666666666668</v>
      </c>
      <c r="I313" s="16">
        <v>3.325333333333333</v>
      </c>
      <c r="J313" s="16">
        <v>1.019</v>
      </c>
      <c r="K313" s="16">
        <v>0.569</v>
      </c>
      <c r="L313" s="17">
        <v>0.15533333333333332</v>
      </c>
      <c r="M313" s="17">
        <v>0.07133333333333335</v>
      </c>
      <c r="N313" s="18">
        <f t="shared" si="5"/>
        <v>97.807911</v>
      </c>
      <c r="O313">
        <v>620</v>
      </c>
      <c r="P313">
        <v>710</v>
      </c>
    </row>
    <row r="314" spans="1:16" ht="12.75">
      <c r="A314" s="28" t="s">
        <v>374</v>
      </c>
      <c r="B314" s="67">
        <v>46.14228133333333</v>
      </c>
      <c r="C314" s="16">
        <v>4.303333333333334</v>
      </c>
      <c r="D314" s="18">
        <v>14.351999999999999</v>
      </c>
      <c r="E314" s="18">
        <v>12.755666666666668</v>
      </c>
      <c r="F314" s="16">
        <v>0.20099999999999998</v>
      </c>
      <c r="G314" s="16">
        <v>5.133333333333334</v>
      </c>
      <c r="H314" s="18">
        <v>9.602333333333334</v>
      </c>
      <c r="I314" s="16">
        <v>3.343666666666667</v>
      </c>
      <c r="J314" s="16">
        <v>1.018</v>
      </c>
      <c r="K314" s="16">
        <v>0.574</v>
      </c>
      <c r="L314" s="17">
        <v>0.17233333333333334</v>
      </c>
      <c r="M314" s="17">
        <v>0.06433333333333334</v>
      </c>
      <c r="N314" s="18">
        <f t="shared" si="5"/>
        <v>97.66228133333333</v>
      </c>
      <c r="O314">
        <v>690</v>
      </c>
      <c r="P314">
        <v>640</v>
      </c>
    </row>
    <row r="315" spans="1:16" ht="12.75">
      <c r="A315" s="28" t="s">
        <v>375</v>
      </c>
      <c r="B315" s="67">
        <v>45.95597333333333</v>
      </c>
      <c r="C315" s="16">
        <v>4.422000000000001</v>
      </c>
      <c r="D315" s="18">
        <v>14.248666666666667</v>
      </c>
      <c r="E315" s="18">
        <v>12.614666666666666</v>
      </c>
      <c r="F315" s="16">
        <v>0.17966666666666667</v>
      </c>
      <c r="G315" s="16">
        <v>5.006</v>
      </c>
      <c r="H315" s="18">
        <v>9.56</v>
      </c>
      <c r="I315" s="16">
        <v>3.361333333333334</v>
      </c>
      <c r="J315" s="16">
        <v>0.9976666666666666</v>
      </c>
      <c r="K315" s="16">
        <v>0.596</v>
      </c>
      <c r="L315" s="17">
        <v>0.18733333333333335</v>
      </c>
      <c r="M315" s="17">
        <v>0.09833333333333333</v>
      </c>
      <c r="N315" s="18">
        <f t="shared" si="5"/>
        <v>97.22763999999998</v>
      </c>
      <c r="O315">
        <v>750</v>
      </c>
      <c r="P315">
        <v>980</v>
      </c>
    </row>
    <row r="316" spans="1:16" ht="12.75">
      <c r="A316" s="28" t="s">
        <v>376</v>
      </c>
      <c r="B316" s="67">
        <v>48.12229933333334</v>
      </c>
      <c r="C316" s="16">
        <v>3.7836666666666665</v>
      </c>
      <c r="D316" s="18">
        <v>12.720666666666666</v>
      </c>
      <c r="E316" s="18">
        <v>14.159666666666666</v>
      </c>
      <c r="F316" s="16">
        <v>0.19899999999999998</v>
      </c>
      <c r="G316" s="16">
        <v>4.978333333333333</v>
      </c>
      <c r="H316" s="18">
        <v>10.455333333333334</v>
      </c>
      <c r="I316" s="16">
        <v>2.5269999999999997</v>
      </c>
      <c r="J316" s="16">
        <v>0.7096666666666667</v>
      </c>
      <c r="K316" s="16">
        <v>0.37399999999999994</v>
      </c>
      <c r="L316" s="17">
        <v>0.041</v>
      </c>
      <c r="M316" s="17">
        <v>0.026</v>
      </c>
      <c r="N316" s="18">
        <f t="shared" si="5"/>
        <v>98.09663266666665</v>
      </c>
      <c r="O316">
        <v>160</v>
      </c>
      <c r="P316">
        <v>260</v>
      </c>
    </row>
    <row r="317" spans="1:16" ht="12.75">
      <c r="A317" s="28" t="s">
        <v>377</v>
      </c>
      <c r="B317" s="67">
        <v>47.81442866666667</v>
      </c>
      <c r="C317" s="16">
        <v>3.4019999999999997</v>
      </c>
      <c r="D317" s="18">
        <v>13.446</v>
      </c>
      <c r="E317" s="18">
        <v>12.455</v>
      </c>
      <c r="F317" s="16">
        <v>0.17800000000000002</v>
      </c>
      <c r="G317" s="16">
        <v>6.123</v>
      </c>
      <c r="H317" s="18">
        <v>11.399666666666667</v>
      </c>
      <c r="I317" s="16">
        <v>2.5273333333333334</v>
      </c>
      <c r="J317" s="16">
        <v>0.6026666666666666</v>
      </c>
      <c r="K317" s="16">
        <v>0.35200000000000004</v>
      </c>
      <c r="L317" s="17">
        <v>0.04800000000000001</v>
      </c>
      <c r="M317" s="17">
        <v>0.01333333333333333</v>
      </c>
      <c r="N317" s="18">
        <f t="shared" si="5"/>
        <v>98.36142866666667</v>
      </c>
      <c r="O317">
        <v>190</v>
      </c>
      <c r="P317">
        <v>130</v>
      </c>
    </row>
    <row r="318" spans="1:16" ht="12.75">
      <c r="A318" s="28" t="s">
        <v>378</v>
      </c>
      <c r="B318" s="67">
        <v>48.583444666666665</v>
      </c>
      <c r="C318" s="16">
        <v>3.682</v>
      </c>
      <c r="D318" s="18">
        <v>12.716666666666669</v>
      </c>
      <c r="E318" s="18">
        <v>14.031666666666666</v>
      </c>
      <c r="F318" s="16">
        <v>0.20433333333333334</v>
      </c>
      <c r="G318" s="16">
        <v>5.403333333333333</v>
      </c>
      <c r="H318" s="18">
        <v>10.534333333333334</v>
      </c>
      <c r="I318" s="16">
        <v>2.4736666666666665</v>
      </c>
      <c r="J318" s="16">
        <v>0.6920000000000001</v>
      </c>
      <c r="K318" s="16">
        <v>0.355</v>
      </c>
      <c r="L318" s="17">
        <v>0.06</v>
      </c>
      <c r="M318" s="17">
        <v>0.02033333333333333</v>
      </c>
      <c r="N318" s="18">
        <f t="shared" si="5"/>
        <v>98.75677800000001</v>
      </c>
      <c r="O318">
        <v>240</v>
      </c>
      <c r="P318">
        <v>200</v>
      </c>
    </row>
    <row r="319" spans="1:16" ht="12.75">
      <c r="A319" s="28" t="s">
        <v>379</v>
      </c>
      <c r="B319" s="67">
        <v>45.60020433333333</v>
      </c>
      <c r="C319" s="16">
        <v>4.207999999999999</v>
      </c>
      <c r="D319" s="18">
        <v>15.492333333333335</v>
      </c>
      <c r="E319" s="18">
        <v>12.574333333333334</v>
      </c>
      <c r="F319" s="16">
        <v>0.19366666666666665</v>
      </c>
      <c r="G319" s="16">
        <v>3.8840000000000003</v>
      </c>
      <c r="H319" s="18">
        <v>8.455666666666666</v>
      </c>
      <c r="I319" s="16">
        <v>4.543666666666667</v>
      </c>
      <c r="J319" s="16">
        <v>1.7320000000000002</v>
      </c>
      <c r="K319" s="16">
        <v>1.0293333333333334</v>
      </c>
      <c r="L319" s="17">
        <v>0.3236666666666667</v>
      </c>
      <c r="M319" s="17">
        <v>0.08166666666666667</v>
      </c>
      <c r="N319" s="18">
        <f t="shared" si="5"/>
        <v>98.11853766666664</v>
      </c>
      <c r="O319">
        <v>1300</v>
      </c>
      <c r="P319">
        <v>820</v>
      </c>
    </row>
    <row r="320" spans="1:16" ht="12.75">
      <c r="A320" s="28" t="s">
        <v>380</v>
      </c>
      <c r="B320" s="67">
        <v>48.61713866666666</v>
      </c>
      <c r="C320" s="16">
        <v>3.6926666666666663</v>
      </c>
      <c r="D320" s="18">
        <v>12.482666666666667</v>
      </c>
      <c r="E320" s="18">
        <v>13.870333333333335</v>
      </c>
      <c r="F320" s="16">
        <v>0.21466666666666667</v>
      </c>
      <c r="G320" s="16">
        <v>5.241</v>
      </c>
      <c r="H320" s="18">
        <v>10.349666666666666</v>
      </c>
      <c r="I320" s="16">
        <v>2.404</v>
      </c>
      <c r="J320" s="16">
        <v>0.702</v>
      </c>
      <c r="K320" s="16">
        <v>0.36966666666666664</v>
      </c>
      <c r="L320" s="17">
        <v>0.06433333333333334</v>
      </c>
      <c r="M320" s="17">
        <v>0.022333333333333334</v>
      </c>
      <c r="N320" s="18">
        <f t="shared" si="5"/>
        <v>98.030472</v>
      </c>
      <c r="O320">
        <v>260</v>
      </c>
      <c r="P320">
        <v>220</v>
      </c>
    </row>
    <row r="321" spans="1:16" ht="12.75">
      <c r="A321" s="28" t="s">
        <v>137</v>
      </c>
      <c r="B321" s="67">
        <v>45.68377866666667</v>
      </c>
      <c r="C321" s="16">
        <v>4.140333333333333</v>
      </c>
      <c r="D321" s="18">
        <v>15.812333333333333</v>
      </c>
      <c r="E321" s="18">
        <v>12.757333333333333</v>
      </c>
      <c r="F321" s="16">
        <v>0.17533333333333334</v>
      </c>
      <c r="G321" s="16">
        <v>3.981333333333333</v>
      </c>
      <c r="H321" s="18">
        <v>8.601</v>
      </c>
      <c r="I321" s="16">
        <v>4.639666666666667</v>
      </c>
      <c r="J321" s="16">
        <v>1.735666666666667</v>
      </c>
      <c r="K321" s="16">
        <v>1.034</v>
      </c>
      <c r="L321" s="17">
        <v>0.34</v>
      </c>
      <c r="M321" s="17">
        <v>0.083</v>
      </c>
      <c r="N321" s="18">
        <f t="shared" si="5"/>
        <v>98.98377866666668</v>
      </c>
      <c r="O321">
        <v>1360</v>
      </c>
      <c r="P321">
        <v>830</v>
      </c>
    </row>
    <row r="322" spans="1:16" ht="12.75">
      <c r="A322" s="28" t="s">
        <v>138</v>
      </c>
      <c r="B322" s="67">
        <v>45.799395333333344</v>
      </c>
      <c r="C322" s="16">
        <v>4.106333333333334</v>
      </c>
      <c r="D322" s="18">
        <v>15.811666666666667</v>
      </c>
      <c r="E322" s="18">
        <v>12.795</v>
      </c>
      <c r="F322" s="16">
        <v>0.16833333333333333</v>
      </c>
      <c r="G322" s="16">
        <v>3.9759999999999995</v>
      </c>
      <c r="H322" s="18">
        <v>8.566666666666666</v>
      </c>
      <c r="I322" s="16">
        <v>4.640999999999999</v>
      </c>
      <c r="J322" s="16">
        <v>1.7603333333333333</v>
      </c>
      <c r="K322" s="16">
        <v>1.0113333333333332</v>
      </c>
      <c r="L322" s="17">
        <v>0.3153333333333333</v>
      </c>
      <c r="M322" s="17">
        <v>0.078</v>
      </c>
      <c r="N322" s="18">
        <f t="shared" si="5"/>
        <v>99.02939533333335</v>
      </c>
      <c r="O322">
        <v>1260</v>
      </c>
      <c r="P322">
        <v>780</v>
      </c>
    </row>
    <row r="323" spans="1:16" ht="12.75">
      <c r="A323" s="28" t="s">
        <v>139</v>
      </c>
      <c r="B323" s="67">
        <v>49.095130999999995</v>
      </c>
      <c r="C323" s="16">
        <v>3.4683333333333333</v>
      </c>
      <c r="D323" s="18">
        <v>14.961333333333334</v>
      </c>
      <c r="E323" s="18">
        <v>12.753</v>
      </c>
      <c r="F323" s="16">
        <v>0.18766666666666665</v>
      </c>
      <c r="G323" s="16">
        <v>4.433000000000001</v>
      </c>
      <c r="H323" s="18">
        <v>10.252</v>
      </c>
      <c r="I323" s="16">
        <v>2.6183333333333336</v>
      </c>
      <c r="J323" s="16">
        <v>0.6896666666666667</v>
      </c>
      <c r="K323" s="16">
        <v>0.339</v>
      </c>
      <c r="L323" s="17">
        <v>0.011333333333333332</v>
      </c>
      <c r="M323" s="17">
        <v>0.021333333333333333</v>
      </c>
      <c r="N323" s="18">
        <f t="shared" si="5"/>
        <v>98.83013100000001</v>
      </c>
      <c r="O323">
        <v>50</v>
      </c>
      <c r="P323">
        <v>210</v>
      </c>
    </row>
    <row r="324" spans="1:16" ht="12.75">
      <c r="A324" s="28" t="s">
        <v>140</v>
      </c>
      <c r="B324" s="67">
        <v>48.52299366666666</v>
      </c>
      <c r="C324" s="16">
        <v>3.875</v>
      </c>
      <c r="D324" s="18">
        <v>12.407666666666666</v>
      </c>
      <c r="E324" s="18">
        <v>14.338000000000001</v>
      </c>
      <c r="F324" s="16">
        <v>0.18833333333333332</v>
      </c>
      <c r="G324" s="16">
        <v>5.09</v>
      </c>
      <c r="H324" s="18">
        <v>10.306333333333333</v>
      </c>
      <c r="I324" s="16">
        <v>2.4023333333333334</v>
      </c>
      <c r="J324" s="16">
        <v>0.718</v>
      </c>
      <c r="K324" s="16">
        <v>0.39566666666666667</v>
      </c>
      <c r="L324" s="17">
        <v>0.06766666666666667</v>
      </c>
      <c r="M324" s="17">
        <v>0.019</v>
      </c>
      <c r="N324" s="18">
        <f t="shared" si="5"/>
        <v>98.33099366666666</v>
      </c>
      <c r="O324">
        <v>270</v>
      </c>
      <c r="P324">
        <v>190</v>
      </c>
    </row>
    <row r="325" spans="1:16" ht="12.75">
      <c r="A325" s="28" t="s">
        <v>653</v>
      </c>
      <c r="B325" s="67">
        <v>44.398782</v>
      </c>
      <c r="C325" s="16">
        <v>4.772666666666667</v>
      </c>
      <c r="D325" s="18">
        <v>15.724666666666666</v>
      </c>
      <c r="E325" s="18">
        <v>12.625333333333332</v>
      </c>
      <c r="F325" s="16">
        <v>0.166</v>
      </c>
      <c r="G325" s="16">
        <v>4.6290000000000004</v>
      </c>
      <c r="H325" s="18">
        <v>9.129666666666667</v>
      </c>
      <c r="I325" s="16">
        <v>4.355333333333333</v>
      </c>
      <c r="J325" s="16">
        <v>1.4426666666666665</v>
      </c>
      <c r="K325" s="16">
        <v>0.832</v>
      </c>
      <c r="L325" s="17">
        <v>0.2796666666666667</v>
      </c>
      <c r="M325" s="17">
        <v>0.051666666666666666</v>
      </c>
      <c r="N325" s="18">
        <f t="shared" si="5"/>
        <v>98.40744866666665</v>
      </c>
      <c r="O325">
        <v>1120</v>
      </c>
      <c r="P325">
        <v>520</v>
      </c>
    </row>
    <row r="326" spans="1:16" ht="12.75">
      <c r="A326" s="28" t="s">
        <v>386</v>
      </c>
      <c r="B326" s="67">
        <v>50.32463166666667</v>
      </c>
      <c r="C326" s="16">
        <v>2.3396666666666666</v>
      </c>
      <c r="D326" s="18">
        <v>17.84466666666667</v>
      </c>
      <c r="E326" s="18">
        <v>12.178000000000003</v>
      </c>
      <c r="F326" s="16">
        <v>0.21266666666666667</v>
      </c>
      <c r="G326" s="16">
        <v>2.4939999999999998</v>
      </c>
      <c r="H326" s="18">
        <v>5.177666666666666</v>
      </c>
      <c r="I326" s="16">
        <v>5.688</v>
      </c>
      <c r="J326" s="16">
        <v>2.7293333333333334</v>
      </c>
      <c r="K326" s="16">
        <v>1.6203333333333332</v>
      </c>
      <c r="L326" s="17">
        <v>0.297</v>
      </c>
      <c r="M326" s="17">
        <v>0.06133333333333333</v>
      </c>
      <c r="N326" s="18">
        <f t="shared" si="5"/>
        <v>100.96729833333333</v>
      </c>
      <c r="O326">
        <v>1190</v>
      </c>
      <c r="P326">
        <v>610</v>
      </c>
    </row>
    <row r="327" spans="1:16" ht="12.75">
      <c r="A327" s="28" t="s">
        <v>387</v>
      </c>
      <c r="B327" s="67">
        <v>50.310097</v>
      </c>
      <c r="C327" s="16">
        <v>2.322</v>
      </c>
      <c r="D327" s="18">
        <v>17.898666666666667</v>
      </c>
      <c r="E327" s="18">
        <v>12.011000000000001</v>
      </c>
      <c r="F327" s="16">
        <v>0.20666666666666667</v>
      </c>
      <c r="G327" s="16">
        <v>2.412333333333333</v>
      </c>
      <c r="H327" s="18">
        <v>5.385333333333333</v>
      </c>
      <c r="I327" s="16">
        <v>5.7686666666666655</v>
      </c>
      <c r="J327" s="16">
        <v>2.5023333333333335</v>
      </c>
      <c r="K327" s="16">
        <v>1.575</v>
      </c>
      <c r="L327" s="17">
        <v>0.27366666666666667</v>
      </c>
      <c r="M327" s="17">
        <v>0.061</v>
      </c>
      <c r="N327" s="18">
        <f t="shared" si="5"/>
        <v>100.72676366666668</v>
      </c>
      <c r="O327">
        <v>1100</v>
      </c>
      <c r="P327">
        <v>610</v>
      </c>
    </row>
    <row r="328" spans="1:16" ht="12.75">
      <c r="A328" s="28" t="s">
        <v>388</v>
      </c>
      <c r="B328" s="67">
        <v>51.540258333333334</v>
      </c>
      <c r="C328" s="16">
        <v>2.3516666666666666</v>
      </c>
      <c r="D328" s="18">
        <v>13.639666666666665</v>
      </c>
      <c r="E328" s="18">
        <v>11.118</v>
      </c>
      <c r="F328" s="16">
        <v>0.17300000000000001</v>
      </c>
      <c r="G328" s="16">
        <v>6.055</v>
      </c>
      <c r="H328" s="18">
        <v>10.407333333333334</v>
      </c>
      <c r="I328" s="16">
        <v>2.28</v>
      </c>
      <c r="J328" s="16">
        <v>0.37633333333333335</v>
      </c>
      <c r="K328" s="16">
        <v>0.21633333333333335</v>
      </c>
      <c r="L328" s="17">
        <v>0.029666666666666664</v>
      </c>
      <c r="M328" s="17">
        <v>0.022000000000000002</v>
      </c>
      <c r="N328" s="18">
        <f t="shared" si="5"/>
        <v>98.20925833333334</v>
      </c>
      <c r="O328">
        <v>120</v>
      </c>
      <c r="P328">
        <v>220</v>
      </c>
    </row>
    <row r="329" spans="1:16" ht="12.75">
      <c r="A329" s="28" t="s">
        <v>389</v>
      </c>
      <c r="B329" s="67">
        <v>47.84548</v>
      </c>
      <c r="C329" s="16">
        <v>3.7093333333333334</v>
      </c>
      <c r="D329" s="18">
        <v>13.083333333333334</v>
      </c>
      <c r="E329" s="18">
        <v>13.054</v>
      </c>
      <c r="F329" s="16">
        <v>0.19299999999999998</v>
      </c>
      <c r="G329" s="16">
        <v>5.775333333333333</v>
      </c>
      <c r="H329" s="18">
        <v>11.080666666666668</v>
      </c>
      <c r="I329" s="16">
        <v>2.595</v>
      </c>
      <c r="J329" s="16">
        <v>0.6533333333333333</v>
      </c>
      <c r="K329" s="16">
        <v>0.37433333333333335</v>
      </c>
      <c r="L329" s="17">
        <v>0.018666666666666668</v>
      </c>
      <c r="M329" s="17">
        <v>0.012666666666666666</v>
      </c>
      <c r="N329" s="18">
        <f t="shared" si="5"/>
        <v>98.39514666666668</v>
      </c>
      <c r="O329">
        <v>70</v>
      </c>
      <c r="P329">
        <v>130</v>
      </c>
    </row>
    <row r="330" spans="1:16" ht="12.75">
      <c r="A330" s="28" t="s">
        <v>390</v>
      </c>
      <c r="B330" s="67">
        <v>49.005941</v>
      </c>
      <c r="C330" s="16">
        <v>3.546</v>
      </c>
      <c r="D330" s="18">
        <v>12.723333333333334</v>
      </c>
      <c r="E330" s="18">
        <v>13.536999999999999</v>
      </c>
      <c r="F330" s="16">
        <v>0.20400000000000004</v>
      </c>
      <c r="G330" s="16">
        <v>5.490666666666667</v>
      </c>
      <c r="H330" s="18">
        <v>10.382666666666665</v>
      </c>
      <c r="I330" s="16">
        <v>2.4440000000000004</v>
      </c>
      <c r="J330" s="16">
        <v>0.6696666666666666</v>
      </c>
      <c r="K330" s="16">
        <v>0.3593333333333333</v>
      </c>
      <c r="L330" s="17">
        <v>0.05466666666666667</v>
      </c>
      <c r="M330" s="17">
        <v>0.018000000000000002</v>
      </c>
      <c r="N330" s="18">
        <f t="shared" si="5"/>
        <v>98.43527433333334</v>
      </c>
      <c r="O330">
        <v>220</v>
      </c>
      <c r="P330">
        <v>180</v>
      </c>
    </row>
    <row r="331" spans="1:16" ht="12.75">
      <c r="A331" s="28" t="s">
        <v>659</v>
      </c>
      <c r="B331" s="67">
        <v>48.79849166666666</v>
      </c>
      <c r="C331" s="16">
        <v>3.5233333333333334</v>
      </c>
      <c r="D331" s="18">
        <v>12.859333333333334</v>
      </c>
      <c r="E331" s="18">
        <v>13.689666666666666</v>
      </c>
      <c r="F331" s="16">
        <v>0.19533333333333336</v>
      </c>
      <c r="G331" s="16">
        <v>5.504333333333332</v>
      </c>
      <c r="H331" s="18">
        <v>10.521333333333333</v>
      </c>
      <c r="I331" s="16">
        <v>2.456</v>
      </c>
      <c r="J331" s="16">
        <v>0.681</v>
      </c>
      <c r="K331" s="16">
        <v>0.3626666666666667</v>
      </c>
      <c r="L331" s="17">
        <v>0.05100000000000001</v>
      </c>
      <c r="M331" s="17">
        <v>0.017666666666666667</v>
      </c>
      <c r="N331" s="18">
        <f t="shared" si="5"/>
        <v>98.66015833333334</v>
      </c>
      <c r="O331">
        <v>200</v>
      </c>
      <c r="P331">
        <v>180</v>
      </c>
    </row>
    <row r="332" spans="1:16" ht="12.75">
      <c r="A332" s="28" t="s">
        <v>660</v>
      </c>
      <c r="B332" s="67">
        <v>48.66371566666667</v>
      </c>
      <c r="C332" s="16">
        <v>3.85</v>
      </c>
      <c r="D332" s="18">
        <v>12.319</v>
      </c>
      <c r="E332" s="18">
        <v>14.701666666666668</v>
      </c>
      <c r="F332" s="16">
        <v>0.19899999999999998</v>
      </c>
      <c r="G332" s="16">
        <v>5.160666666666667</v>
      </c>
      <c r="H332" s="18">
        <v>10.085</v>
      </c>
      <c r="I332" s="16">
        <v>2.4746666666666663</v>
      </c>
      <c r="J332" s="16">
        <v>0.7313333333333333</v>
      </c>
      <c r="K332" s="16">
        <v>0.38966666666666666</v>
      </c>
      <c r="L332" s="17">
        <v>0.011666666666666667</v>
      </c>
      <c r="M332" s="17">
        <v>0.021333333333333333</v>
      </c>
      <c r="N332" s="18">
        <f t="shared" si="5"/>
        <v>98.60771566666668</v>
      </c>
      <c r="O332">
        <v>50</v>
      </c>
      <c r="P332">
        <v>210</v>
      </c>
    </row>
    <row r="333" spans="1:16" ht="12.75">
      <c r="A333" s="28" t="s">
        <v>661</v>
      </c>
      <c r="B333" s="67">
        <v>49.209426333333326</v>
      </c>
      <c r="C333" s="16">
        <v>3.718</v>
      </c>
      <c r="D333" s="18">
        <v>12.762333333333332</v>
      </c>
      <c r="E333" s="18">
        <v>13.5</v>
      </c>
      <c r="F333" s="16">
        <v>0.2253333333333333</v>
      </c>
      <c r="G333" s="16">
        <v>5.270666666666666</v>
      </c>
      <c r="H333" s="18">
        <v>10.328666666666669</v>
      </c>
      <c r="I333" s="16">
        <v>2.592</v>
      </c>
      <c r="J333" s="16">
        <v>0.7316666666666668</v>
      </c>
      <c r="K333" s="16">
        <v>0.377</v>
      </c>
      <c r="L333" s="17">
        <v>0.06033333333333333</v>
      </c>
      <c r="M333" s="17">
        <v>0.021666666666666667</v>
      </c>
      <c r="N333" s="18">
        <f t="shared" si="5"/>
        <v>98.79709299999999</v>
      </c>
      <c r="O333">
        <v>240</v>
      </c>
      <c r="P333">
        <v>220</v>
      </c>
    </row>
    <row r="334" spans="1:16" ht="12.75">
      <c r="A334" s="28" t="s">
        <v>662</v>
      </c>
      <c r="B334" s="67">
        <v>50.35337066666666</v>
      </c>
      <c r="C334" s="16">
        <v>2.3266666666666667</v>
      </c>
      <c r="D334" s="18">
        <v>17.732333333333333</v>
      </c>
      <c r="E334" s="18">
        <v>12.126666666666665</v>
      </c>
      <c r="F334" s="16">
        <v>0.20766666666666667</v>
      </c>
      <c r="G334" s="16">
        <v>2.4223333333333334</v>
      </c>
      <c r="H334" s="18">
        <v>5.161333333333333</v>
      </c>
      <c r="I334" s="16">
        <v>5.656333333333333</v>
      </c>
      <c r="J334" s="16">
        <v>2.7063333333333333</v>
      </c>
      <c r="K334" s="16">
        <v>1.6403333333333334</v>
      </c>
      <c r="L334" s="17">
        <v>0.246</v>
      </c>
      <c r="M334" s="17">
        <v>0.066</v>
      </c>
      <c r="N334" s="18">
        <f t="shared" si="5"/>
        <v>100.64537066666665</v>
      </c>
      <c r="O334">
        <v>990</v>
      </c>
      <c r="P334">
        <v>660</v>
      </c>
    </row>
    <row r="335" spans="1:16" ht="12.75">
      <c r="A335" s="28" t="s">
        <v>663</v>
      </c>
      <c r="B335" s="67">
        <v>48.738371</v>
      </c>
      <c r="C335" s="16">
        <v>3.6990000000000003</v>
      </c>
      <c r="D335" s="18">
        <v>12.697333333333333</v>
      </c>
      <c r="E335" s="18">
        <v>14.070333333333332</v>
      </c>
      <c r="F335" s="16">
        <v>0.20466666666666666</v>
      </c>
      <c r="G335" s="16">
        <v>5.375666666666667</v>
      </c>
      <c r="H335" s="18">
        <v>10.476333333333333</v>
      </c>
      <c r="I335" s="16">
        <v>2.47</v>
      </c>
      <c r="J335" s="16">
        <v>0.6956666666666665</v>
      </c>
      <c r="K335" s="16">
        <v>0.37600000000000006</v>
      </c>
      <c r="L335" s="17">
        <v>0.04833333333333334</v>
      </c>
      <c r="M335" s="17">
        <v>0.021666666666666667</v>
      </c>
      <c r="N335" s="18">
        <f t="shared" si="5"/>
        <v>98.87337099999999</v>
      </c>
      <c r="O335">
        <v>190</v>
      </c>
      <c r="P335">
        <v>220</v>
      </c>
    </row>
    <row r="336" spans="1:16" ht="12.75">
      <c r="A336" s="28" t="s">
        <v>396</v>
      </c>
      <c r="B336" s="67">
        <v>48.83912266666667</v>
      </c>
      <c r="C336" s="16">
        <v>3.5246666666666666</v>
      </c>
      <c r="D336" s="18">
        <v>12.962666666666665</v>
      </c>
      <c r="E336" s="18">
        <v>13.445</v>
      </c>
      <c r="F336" s="16">
        <v>0.20166666666666666</v>
      </c>
      <c r="G336" s="16">
        <v>5.531</v>
      </c>
      <c r="H336" s="18">
        <v>10.517000000000001</v>
      </c>
      <c r="I336" s="16">
        <v>2.4876666666666662</v>
      </c>
      <c r="J336" s="16">
        <v>0.6733333333333335</v>
      </c>
      <c r="K336" s="16">
        <v>0.35733333333333334</v>
      </c>
      <c r="L336" s="17">
        <v>0.049666666666666665</v>
      </c>
      <c r="M336" s="17">
        <v>0.015333333333333332</v>
      </c>
      <c r="N336" s="18">
        <f t="shared" si="5"/>
        <v>98.604456</v>
      </c>
      <c r="O336">
        <v>200</v>
      </c>
      <c r="P336">
        <v>150</v>
      </c>
    </row>
    <row r="337" spans="1:16" ht="12.75">
      <c r="A337" s="28" t="s">
        <v>397</v>
      </c>
      <c r="B337" s="67">
        <v>49.32074866666666</v>
      </c>
      <c r="C337" s="16">
        <v>3.546666666666667</v>
      </c>
      <c r="D337" s="18">
        <v>12.706333333333333</v>
      </c>
      <c r="E337" s="18">
        <v>13.451333333333332</v>
      </c>
      <c r="F337" s="16">
        <v>0.17733333333333334</v>
      </c>
      <c r="G337" s="16">
        <v>5.343666666666667</v>
      </c>
      <c r="H337" s="18">
        <v>10.384</v>
      </c>
      <c r="I337" s="16">
        <v>2.51</v>
      </c>
      <c r="J337" s="16">
        <v>0.7143333333333333</v>
      </c>
      <c r="K337" s="16">
        <v>0.37233333333333335</v>
      </c>
      <c r="L337" s="17">
        <v>0.04700000000000001</v>
      </c>
      <c r="M337" s="17">
        <v>0.022000000000000002</v>
      </c>
      <c r="N337" s="18">
        <f t="shared" si="5"/>
        <v>98.59574866666667</v>
      </c>
      <c r="O337">
        <v>190</v>
      </c>
      <c r="P337">
        <v>220</v>
      </c>
    </row>
    <row r="338" spans="1:16" ht="12.75">
      <c r="A338" s="28" t="s">
        <v>398</v>
      </c>
      <c r="B338" s="67">
        <v>47.91418933333333</v>
      </c>
      <c r="C338" s="16">
        <v>3.4179999999999997</v>
      </c>
      <c r="D338" s="18">
        <v>16.109666666666666</v>
      </c>
      <c r="E338" s="18">
        <v>11.238</v>
      </c>
      <c r="F338" s="16">
        <v>0.17866666666666667</v>
      </c>
      <c r="G338" s="16">
        <v>3.8076666666666665</v>
      </c>
      <c r="H338" s="18">
        <v>8.496333333333334</v>
      </c>
      <c r="I338" s="16">
        <v>4.277666666666666</v>
      </c>
      <c r="J338" s="16">
        <v>1.594</v>
      </c>
      <c r="K338" s="16">
        <v>0.935</v>
      </c>
      <c r="L338" s="17">
        <v>0.25833333333333336</v>
      </c>
      <c r="M338" s="17">
        <v>0.058666666666666666</v>
      </c>
      <c r="N338" s="18">
        <f t="shared" si="5"/>
        <v>98.28618933333334</v>
      </c>
      <c r="O338">
        <v>1030</v>
      </c>
      <c r="P338">
        <v>590</v>
      </c>
    </row>
    <row r="339" spans="1:16" ht="12.75">
      <c r="A339" s="28" t="s">
        <v>399</v>
      </c>
      <c r="B339" s="67">
        <v>49.278466</v>
      </c>
      <c r="C339" s="16">
        <v>3.6503333333333337</v>
      </c>
      <c r="D339" s="18">
        <v>12.748</v>
      </c>
      <c r="E339" s="18">
        <v>13.426000000000002</v>
      </c>
      <c r="F339" s="16">
        <v>0.18299999999999997</v>
      </c>
      <c r="G339" s="16">
        <v>5.3726666666666665</v>
      </c>
      <c r="H339" s="18">
        <v>10.41</v>
      </c>
      <c r="I339" s="16">
        <v>2.541</v>
      </c>
      <c r="J339" s="16">
        <v>0.717</v>
      </c>
      <c r="K339" s="16">
        <v>0.369</v>
      </c>
      <c r="L339" s="17">
        <v>0.05066666666666667</v>
      </c>
      <c r="M339" s="17">
        <v>0.025333333333333333</v>
      </c>
      <c r="N339" s="18">
        <f t="shared" si="5"/>
        <v>98.771466</v>
      </c>
      <c r="O339">
        <v>200</v>
      </c>
      <c r="P339">
        <v>250</v>
      </c>
    </row>
    <row r="340" spans="1:16" ht="12.75">
      <c r="A340" s="28" t="s">
        <v>269</v>
      </c>
      <c r="B340" s="67">
        <v>46.67841233333334</v>
      </c>
      <c r="C340" s="16">
        <v>4.656333333333333</v>
      </c>
      <c r="D340" s="18">
        <v>13.164666666666667</v>
      </c>
      <c r="E340" s="18">
        <v>13.461333333333334</v>
      </c>
      <c r="F340" s="16">
        <v>0.19366666666666665</v>
      </c>
      <c r="G340" s="16">
        <v>5.141333333333334</v>
      </c>
      <c r="H340" s="18">
        <v>10.075</v>
      </c>
      <c r="I340" s="16">
        <v>2.949333333333333</v>
      </c>
      <c r="J340" s="16">
        <v>0.7466666666666667</v>
      </c>
      <c r="K340" s="16">
        <v>0.4923333333333333</v>
      </c>
      <c r="L340" s="17">
        <v>0.4956666666666667</v>
      </c>
      <c r="M340" s="17">
        <v>0.04933333333333334</v>
      </c>
      <c r="N340" s="18">
        <f t="shared" si="5"/>
        <v>98.10407900000001</v>
      </c>
      <c r="O340">
        <v>1990</v>
      </c>
      <c r="P340">
        <v>490</v>
      </c>
    </row>
    <row r="341" spans="1:16" ht="12.75">
      <c r="A341" s="28" t="s">
        <v>93</v>
      </c>
      <c r="B341" s="67">
        <v>49.671893</v>
      </c>
      <c r="C341" s="16">
        <v>2.579333333333333</v>
      </c>
      <c r="D341" s="18">
        <v>17.76733333333333</v>
      </c>
      <c r="E341" s="18">
        <v>12.546666666666667</v>
      </c>
      <c r="F341" s="16">
        <v>0.20366666666666666</v>
      </c>
      <c r="G341" s="16">
        <v>2.5533333333333332</v>
      </c>
      <c r="H341" s="18">
        <v>5.094666666666667</v>
      </c>
      <c r="I341" s="16">
        <v>5.403666666666667</v>
      </c>
      <c r="J341" s="16">
        <v>2.5396666666666667</v>
      </c>
      <c r="K341" s="16">
        <v>1.5196666666666667</v>
      </c>
      <c r="L341" s="17">
        <v>0.291</v>
      </c>
      <c r="M341" s="17">
        <v>0.05566666666666666</v>
      </c>
      <c r="N341" s="18">
        <f t="shared" si="5"/>
        <v>100.22655966666665</v>
      </c>
      <c r="O341">
        <v>1170</v>
      </c>
      <c r="P341">
        <v>560</v>
      </c>
    </row>
    <row r="342" spans="1:16" ht="12.75">
      <c r="A342" s="28" t="s">
        <v>94</v>
      </c>
      <c r="B342" s="67">
        <v>51.87653766666667</v>
      </c>
      <c r="C342" s="16">
        <v>2.2739999999999996</v>
      </c>
      <c r="D342" s="18">
        <v>13.791333333333334</v>
      </c>
      <c r="E342" s="18">
        <v>11.215</v>
      </c>
      <c r="F342" s="16">
        <v>0.156</v>
      </c>
      <c r="G342" s="16">
        <v>6.202333333333333</v>
      </c>
      <c r="H342" s="18">
        <v>10.477333333333332</v>
      </c>
      <c r="I342" s="16">
        <v>2.3196666666666665</v>
      </c>
      <c r="J342" s="16">
        <v>0.38366666666666666</v>
      </c>
      <c r="K342" s="16">
        <v>0.23166666666666666</v>
      </c>
      <c r="L342" s="17">
        <v>0.023000000000000003</v>
      </c>
      <c r="M342" s="17">
        <v>0.007</v>
      </c>
      <c r="N342" s="18">
        <f t="shared" si="5"/>
        <v>98.95753766666668</v>
      </c>
      <c r="O342">
        <v>90</v>
      </c>
      <c r="P342">
        <v>70</v>
      </c>
    </row>
    <row r="343" spans="1:16" ht="12.75">
      <c r="A343" s="28" t="s">
        <v>403</v>
      </c>
      <c r="B343" s="67">
        <v>49.192909666666665</v>
      </c>
      <c r="C343" s="16">
        <v>3.646333333333333</v>
      </c>
      <c r="D343" s="18">
        <v>12.560666666666668</v>
      </c>
      <c r="E343" s="18">
        <v>13.357999999999999</v>
      </c>
      <c r="F343" s="16">
        <v>0.19033333333333333</v>
      </c>
      <c r="G343" s="16">
        <v>5.201666666666667</v>
      </c>
      <c r="H343" s="18">
        <v>10.194</v>
      </c>
      <c r="I343" s="16">
        <v>2.529</v>
      </c>
      <c r="J343" s="16">
        <v>0.7280000000000001</v>
      </c>
      <c r="K343" s="16">
        <v>0.36933333333333335</v>
      </c>
      <c r="L343" s="17">
        <v>0.057333333333333326</v>
      </c>
      <c r="M343" s="17">
        <v>0.022333333333333334</v>
      </c>
      <c r="N343" s="18">
        <f t="shared" si="5"/>
        <v>98.04990966666665</v>
      </c>
      <c r="O343">
        <v>230</v>
      </c>
      <c r="P343">
        <v>220</v>
      </c>
    </row>
    <row r="344" spans="1:16" ht="12.75">
      <c r="A344" s="28" t="s">
        <v>277</v>
      </c>
      <c r="B344" s="67">
        <v>48.58509633333333</v>
      </c>
      <c r="C344" s="16">
        <v>3.891</v>
      </c>
      <c r="D344" s="18">
        <v>12.281</v>
      </c>
      <c r="E344" s="18">
        <v>14.462666666666665</v>
      </c>
      <c r="F344" s="16">
        <v>0.16366666666666665</v>
      </c>
      <c r="G344" s="16">
        <v>5.158</v>
      </c>
      <c r="H344" s="18">
        <v>10.106</v>
      </c>
      <c r="I344" s="16">
        <v>2.432</v>
      </c>
      <c r="J344" s="16">
        <v>0.7243333333333334</v>
      </c>
      <c r="K344" s="16">
        <v>0.38466666666666666</v>
      </c>
      <c r="L344" s="17">
        <v>0.035333333333333335</v>
      </c>
      <c r="M344" s="17">
        <v>0.016666666666666666</v>
      </c>
      <c r="N344" s="18">
        <f t="shared" si="5"/>
        <v>98.24042966666666</v>
      </c>
      <c r="O344">
        <v>140</v>
      </c>
      <c r="P344">
        <v>170</v>
      </c>
    </row>
    <row r="345" spans="1:16" ht="12.75">
      <c r="A345" s="28" t="s">
        <v>278</v>
      </c>
      <c r="B345" s="67">
        <v>48.84672033333333</v>
      </c>
      <c r="C345" s="16">
        <v>3.6656666666666666</v>
      </c>
      <c r="D345" s="18">
        <v>12.831000000000001</v>
      </c>
      <c r="E345" s="18">
        <v>13.604333333333331</v>
      </c>
      <c r="F345" s="16">
        <v>0.17933333333333334</v>
      </c>
      <c r="G345" s="16">
        <v>5.516666666666666</v>
      </c>
      <c r="H345" s="18">
        <v>10.463666666666667</v>
      </c>
      <c r="I345" s="16">
        <v>2.436666666666667</v>
      </c>
      <c r="J345" s="16">
        <v>0.6843333333333333</v>
      </c>
      <c r="K345" s="16">
        <v>0.35600000000000004</v>
      </c>
      <c r="L345" s="17">
        <v>0.05333333333333334</v>
      </c>
      <c r="M345" s="17">
        <v>0.01833333333333333</v>
      </c>
      <c r="N345" s="18">
        <f t="shared" si="5"/>
        <v>98.65605366666664</v>
      </c>
      <c r="O345">
        <v>210</v>
      </c>
      <c r="P345">
        <v>180</v>
      </c>
    </row>
    <row r="346" spans="1:16" ht="12.75">
      <c r="A346" s="28" t="s">
        <v>279</v>
      </c>
      <c r="B346" s="67">
        <v>48.826570000000004</v>
      </c>
      <c r="C346" s="16">
        <v>3.0026666666666664</v>
      </c>
      <c r="D346" s="18">
        <v>13.597666666666667</v>
      </c>
      <c r="E346" s="18">
        <v>12.545333333333332</v>
      </c>
      <c r="F346" s="16">
        <v>0.19366666666666665</v>
      </c>
      <c r="G346" s="16">
        <v>5.744666666666666</v>
      </c>
      <c r="H346" s="18">
        <v>10.689666666666668</v>
      </c>
      <c r="I346" s="16">
        <v>2.4653333333333336</v>
      </c>
      <c r="J346" s="16">
        <v>0.5873333333333334</v>
      </c>
      <c r="K346" s="16">
        <v>0.311</v>
      </c>
      <c r="L346" s="17">
        <v>0.30333333333333334</v>
      </c>
      <c r="M346" s="17">
        <v>0.028999999999999998</v>
      </c>
      <c r="N346" s="18">
        <f t="shared" si="5"/>
        <v>98.29623666666667</v>
      </c>
      <c r="O346">
        <v>1210</v>
      </c>
      <c r="P346">
        <v>290</v>
      </c>
    </row>
    <row r="347" spans="1:16" ht="12.75">
      <c r="A347" s="28" t="s">
        <v>225</v>
      </c>
      <c r="B347" s="67">
        <v>54.817164999999996</v>
      </c>
      <c r="C347" s="16">
        <v>1.3316666666666668</v>
      </c>
      <c r="D347" s="18">
        <v>19.723000000000003</v>
      </c>
      <c r="E347" s="18">
        <v>9.060333333333332</v>
      </c>
      <c r="F347" s="16">
        <v>0.16033333333333333</v>
      </c>
      <c r="G347" s="16">
        <v>1.5326666666666666</v>
      </c>
      <c r="H347" s="18">
        <v>3.3626666666666662</v>
      </c>
      <c r="I347" s="16">
        <v>5.707999999999999</v>
      </c>
      <c r="J347" s="16">
        <v>3.062</v>
      </c>
      <c r="K347" s="16">
        <v>0.949</v>
      </c>
      <c r="L347" s="17">
        <v>0.13233333333333333</v>
      </c>
      <c r="M347" s="17">
        <v>0.149</v>
      </c>
      <c r="N347" s="18">
        <f t="shared" si="5"/>
        <v>99.988165</v>
      </c>
      <c r="O347">
        <v>530</v>
      </c>
      <c r="P347">
        <v>1490</v>
      </c>
    </row>
    <row r="348" spans="1:16" ht="12.75">
      <c r="A348" s="28" t="s">
        <v>226</v>
      </c>
      <c r="B348" s="67">
        <v>49.04624166666667</v>
      </c>
      <c r="C348" s="16">
        <v>3.7406666666666664</v>
      </c>
      <c r="D348" s="18">
        <v>12.581666666666669</v>
      </c>
      <c r="E348" s="18">
        <v>13.858666666666666</v>
      </c>
      <c r="F348" s="16">
        <v>0.21666666666666667</v>
      </c>
      <c r="G348" s="16">
        <v>5.115333333333333</v>
      </c>
      <c r="H348" s="18">
        <v>9.998</v>
      </c>
      <c r="I348" s="16">
        <v>2.5753333333333335</v>
      </c>
      <c r="J348" s="16">
        <v>0.7626666666666666</v>
      </c>
      <c r="K348" s="16">
        <v>0.40166666666666667</v>
      </c>
      <c r="L348" s="17">
        <v>0.063</v>
      </c>
      <c r="M348" s="17">
        <v>0.023999999999999997</v>
      </c>
      <c r="N348" s="18">
        <f t="shared" si="5"/>
        <v>98.38390833333335</v>
      </c>
      <c r="O348">
        <v>250</v>
      </c>
      <c r="P348">
        <v>240</v>
      </c>
    </row>
    <row r="349" spans="1:16" ht="12.75">
      <c r="A349" s="28" t="s">
        <v>300</v>
      </c>
      <c r="B349" s="67">
        <v>51.63143033333334</v>
      </c>
      <c r="C349" s="16">
        <v>2.24</v>
      </c>
      <c r="D349" s="18">
        <v>13.364333333333333</v>
      </c>
      <c r="E349" s="18">
        <v>10.972000000000001</v>
      </c>
      <c r="F349" s="16">
        <v>0.19166666666666665</v>
      </c>
      <c r="G349" s="16">
        <v>6.730999999999999</v>
      </c>
      <c r="H349" s="18">
        <v>10.271</v>
      </c>
      <c r="I349" s="16">
        <v>2.2093333333333334</v>
      </c>
      <c r="J349" s="16">
        <v>0.3593333333333333</v>
      </c>
      <c r="K349" s="16">
        <v>0.222</v>
      </c>
      <c r="L349" s="17">
        <v>0.034333333333333334</v>
      </c>
      <c r="M349" s="17">
        <v>0.008666666666666666</v>
      </c>
      <c r="N349" s="18">
        <f t="shared" si="5"/>
        <v>98.235097</v>
      </c>
      <c r="O349">
        <v>140</v>
      </c>
      <c r="P349">
        <v>90</v>
      </c>
    </row>
    <row r="350" spans="1:16" ht="12.75">
      <c r="A350" s="28" t="s">
        <v>301</v>
      </c>
      <c r="B350" s="67">
        <v>51.71203166666666</v>
      </c>
      <c r="C350" s="16">
        <v>2.298666666666667</v>
      </c>
      <c r="D350" s="18">
        <v>13.854666666666667</v>
      </c>
      <c r="E350" s="18">
        <v>11.086999999999998</v>
      </c>
      <c r="F350" s="16">
        <v>0.17933333333333334</v>
      </c>
      <c r="G350" s="16">
        <v>6.177333333333333</v>
      </c>
      <c r="H350" s="18">
        <v>10.569333333333335</v>
      </c>
      <c r="I350" s="16">
        <v>2.3493333333333335</v>
      </c>
      <c r="J350" s="16">
        <v>0.37</v>
      </c>
      <c r="K350" s="16">
        <v>0.22366666666666668</v>
      </c>
      <c r="L350" s="17">
        <v>0.023333333333333334</v>
      </c>
      <c r="M350" s="17">
        <v>0.011000000000000001</v>
      </c>
      <c r="N350" s="18">
        <f t="shared" si="5"/>
        <v>98.85569833333334</v>
      </c>
      <c r="O350">
        <v>90</v>
      </c>
      <c r="P350">
        <v>110</v>
      </c>
    </row>
    <row r="351" spans="1:16" ht="12.75">
      <c r="A351" s="28" t="s">
        <v>302</v>
      </c>
      <c r="B351" s="67">
        <v>51.75959966666667</v>
      </c>
      <c r="C351" s="16">
        <v>2.4023333333333334</v>
      </c>
      <c r="D351" s="18">
        <v>13.627666666666665</v>
      </c>
      <c r="E351" s="18">
        <v>11.184333333333333</v>
      </c>
      <c r="F351" s="16">
        <v>0.18400000000000002</v>
      </c>
      <c r="G351" s="16">
        <v>6.254666666666666</v>
      </c>
      <c r="H351" s="18">
        <v>10.419</v>
      </c>
      <c r="I351" s="16">
        <v>2.2953333333333332</v>
      </c>
      <c r="J351" s="16">
        <v>0.37666666666666665</v>
      </c>
      <c r="K351" s="16">
        <v>0.24233333333333332</v>
      </c>
      <c r="L351" s="17">
        <v>0.023666666666666666</v>
      </c>
      <c r="M351" s="17">
        <v>0.009666666666666667</v>
      </c>
      <c r="N351" s="18">
        <f t="shared" si="5"/>
        <v>98.77926633333331</v>
      </c>
      <c r="O351">
        <v>90</v>
      </c>
      <c r="P351">
        <v>100</v>
      </c>
    </row>
    <row r="352" spans="1:16" ht="12.75">
      <c r="A352" s="28" t="s">
        <v>244</v>
      </c>
      <c r="B352" s="67">
        <v>51.653893</v>
      </c>
      <c r="C352" s="16">
        <v>2.112</v>
      </c>
      <c r="D352" s="18">
        <v>13.865333333333334</v>
      </c>
      <c r="E352" s="18">
        <v>10.439666666666666</v>
      </c>
      <c r="F352" s="16">
        <v>0.16266666666666665</v>
      </c>
      <c r="G352" s="16">
        <v>6.57</v>
      </c>
      <c r="H352" s="18">
        <v>10.601333333333333</v>
      </c>
      <c r="I352" s="16">
        <v>2.186</v>
      </c>
      <c r="J352" s="16">
        <v>0.3153333333333333</v>
      </c>
      <c r="K352" s="16">
        <v>0.20033333333333334</v>
      </c>
      <c r="L352" s="17">
        <v>0.011000000000000001</v>
      </c>
      <c r="M352" s="17">
        <v>0.006333333333333333</v>
      </c>
      <c r="N352" s="18">
        <f t="shared" si="5"/>
        <v>98.12389299999998</v>
      </c>
      <c r="O352">
        <v>40</v>
      </c>
      <c r="P352">
        <v>60</v>
      </c>
    </row>
    <row r="353" spans="1:16" ht="12.75">
      <c r="A353" s="28" t="s">
        <v>245</v>
      </c>
      <c r="B353" s="67">
        <v>48.751253999999996</v>
      </c>
      <c r="C353" s="16">
        <v>3.85</v>
      </c>
      <c r="D353" s="18">
        <v>12.400666666666666</v>
      </c>
      <c r="E353" s="18">
        <v>14.393666666666666</v>
      </c>
      <c r="F353" s="16">
        <v>0.21133333333333335</v>
      </c>
      <c r="G353" s="16">
        <v>5.097333333333333</v>
      </c>
      <c r="H353" s="18">
        <v>10.224666666666666</v>
      </c>
      <c r="I353" s="16">
        <v>2.4223333333333334</v>
      </c>
      <c r="J353" s="16">
        <v>0.7156666666666666</v>
      </c>
      <c r="K353" s="16">
        <v>0.39066666666666666</v>
      </c>
      <c r="L353" s="17">
        <v>0.027</v>
      </c>
      <c r="M353" s="17">
        <v>0.017</v>
      </c>
      <c r="N353" s="18">
        <f t="shared" si="5"/>
        <v>98.5015873333333</v>
      </c>
      <c r="O353">
        <v>110</v>
      </c>
      <c r="P353">
        <v>170</v>
      </c>
    </row>
    <row r="354" spans="1:16" ht="12.75">
      <c r="A354" s="28" t="s">
        <v>246</v>
      </c>
      <c r="B354" s="67">
        <v>48.70930166666667</v>
      </c>
      <c r="C354" s="16">
        <v>3.8813333333333335</v>
      </c>
      <c r="D354" s="18">
        <v>12.467666666666666</v>
      </c>
      <c r="E354" s="18">
        <v>14.201666666666666</v>
      </c>
      <c r="F354" s="16">
        <v>0.17833333333333334</v>
      </c>
      <c r="G354" s="16">
        <v>5.171</v>
      </c>
      <c r="H354" s="18">
        <v>10.275333333333334</v>
      </c>
      <c r="I354" s="16">
        <v>2.4456666666666664</v>
      </c>
      <c r="J354" s="16">
        <v>0.7326666666666667</v>
      </c>
      <c r="K354" s="16">
        <v>0.3913333333333333</v>
      </c>
      <c r="L354" s="17">
        <v>0.06</v>
      </c>
      <c r="M354" s="17">
        <v>0.019</v>
      </c>
      <c r="N354" s="18">
        <f t="shared" si="5"/>
        <v>98.53330166666667</v>
      </c>
      <c r="O354">
        <v>240</v>
      </c>
      <c r="P354">
        <v>190</v>
      </c>
    </row>
    <row r="355" spans="1:16" ht="12.75">
      <c r="A355" s="28" t="s">
        <v>247</v>
      </c>
      <c r="B355" s="67">
        <v>51.71302266666667</v>
      </c>
      <c r="C355" s="16">
        <v>2.342</v>
      </c>
      <c r="D355" s="18">
        <v>13.665666666666667</v>
      </c>
      <c r="E355" s="18">
        <v>11.061333333333332</v>
      </c>
      <c r="F355" s="16">
        <v>0.15266666666666664</v>
      </c>
      <c r="G355" s="16">
        <v>6.4143333333333326</v>
      </c>
      <c r="H355" s="18">
        <v>10.468666666666666</v>
      </c>
      <c r="I355" s="16">
        <v>2.3556666666666666</v>
      </c>
      <c r="J355" s="16">
        <v>0.36533333333333334</v>
      </c>
      <c r="K355" s="16">
        <v>0.24266666666666667</v>
      </c>
      <c r="L355" s="17">
        <v>0.03166666666666667</v>
      </c>
      <c r="M355" s="17">
        <v>0.011333333333333334</v>
      </c>
      <c r="N355" s="18">
        <f t="shared" si="5"/>
        <v>98.824356</v>
      </c>
      <c r="O355">
        <v>130</v>
      </c>
      <c r="P355">
        <v>110</v>
      </c>
    </row>
    <row r="356" spans="1:16" ht="12.75">
      <c r="A356" s="28" t="s">
        <v>99</v>
      </c>
      <c r="B356" s="67">
        <v>47.82400833333333</v>
      </c>
      <c r="C356" s="16">
        <v>3.7896666666666667</v>
      </c>
      <c r="D356" s="18">
        <v>13.179</v>
      </c>
      <c r="E356" s="18">
        <v>13.008666666666665</v>
      </c>
      <c r="F356" s="16">
        <v>0.20733333333333334</v>
      </c>
      <c r="G356" s="16">
        <v>5.727666666666667</v>
      </c>
      <c r="H356" s="18">
        <v>11.141333333333334</v>
      </c>
      <c r="I356" s="16">
        <v>2.6566666666666667</v>
      </c>
      <c r="J356" s="16">
        <v>0.656</v>
      </c>
      <c r="K356" s="16">
        <v>0.37266666666666665</v>
      </c>
      <c r="L356" s="17">
        <v>0.037000000000000005</v>
      </c>
      <c r="M356" s="17">
        <v>0.014</v>
      </c>
      <c r="N356" s="18">
        <f t="shared" si="5"/>
        <v>98.61400833333335</v>
      </c>
      <c r="O356">
        <v>150</v>
      </c>
      <c r="P356">
        <v>140</v>
      </c>
    </row>
    <row r="357" spans="1:16" ht="12.75">
      <c r="A357" s="28" t="s">
        <v>100</v>
      </c>
      <c r="B357" s="67">
        <v>49.46378300000001</v>
      </c>
      <c r="C357" s="16">
        <v>2.8503333333333334</v>
      </c>
      <c r="D357" s="18">
        <v>13.634333333333332</v>
      </c>
      <c r="E357" s="18">
        <v>12.309000000000003</v>
      </c>
      <c r="F357" s="16">
        <v>0.18166666666666664</v>
      </c>
      <c r="G357" s="16">
        <v>5.7973333333333334</v>
      </c>
      <c r="H357" s="18">
        <v>10.706666666666665</v>
      </c>
      <c r="I357" s="16">
        <v>2.328333333333333</v>
      </c>
      <c r="J357" s="16">
        <v>0.47533333333333333</v>
      </c>
      <c r="K357" s="16">
        <v>0.29033333333333333</v>
      </c>
      <c r="L357" s="17">
        <v>0.2593333333333333</v>
      </c>
      <c r="M357" s="17">
        <v>0.03466666666666667</v>
      </c>
      <c r="N357" s="18">
        <f t="shared" si="5"/>
        <v>98.33111633333334</v>
      </c>
      <c r="O357">
        <v>1040</v>
      </c>
      <c r="P357">
        <v>350</v>
      </c>
    </row>
    <row r="358" spans="1:16" ht="12.75">
      <c r="A358" s="28" t="s">
        <v>101</v>
      </c>
      <c r="B358" s="67">
        <v>47.87752233333333</v>
      </c>
      <c r="C358" s="16">
        <v>3.6430000000000002</v>
      </c>
      <c r="D358" s="18">
        <v>13.704333333333333</v>
      </c>
      <c r="E358" s="18">
        <v>13.066666666666668</v>
      </c>
      <c r="F358" s="16">
        <v>0.19333333333333333</v>
      </c>
      <c r="G358" s="16">
        <v>4.933666666666666</v>
      </c>
      <c r="H358" s="18">
        <v>9.960666666666667</v>
      </c>
      <c r="I358" s="16">
        <v>2.666</v>
      </c>
      <c r="J358" s="16">
        <v>0.6923333333333334</v>
      </c>
      <c r="K358" s="16">
        <v>0.38466666666666666</v>
      </c>
      <c r="L358" s="17">
        <v>0.319</v>
      </c>
      <c r="M358" s="17">
        <v>0.033999999999999996</v>
      </c>
      <c r="N358" s="18">
        <f t="shared" si="5"/>
        <v>97.475189</v>
      </c>
      <c r="O358">
        <v>1280</v>
      </c>
      <c r="P358">
        <v>340</v>
      </c>
    </row>
    <row r="359" spans="1:16" ht="12.75">
      <c r="A359" s="28" t="s">
        <v>102</v>
      </c>
      <c r="B359" s="67">
        <v>47.646949666666664</v>
      </c>
      <c r="C359" s="16">
        <v>3.417333333333333</v>
      </c>
      <c r="D359" s="18">
        <v>16.040666666666667</v>
      </c>
      <c r="E359" s="18">
        <v>11.249333333333334</v>
      </c>
      <c r="F359" s="16">
        <v>0.16733333333333333</v>
      </c>
      <c r="G359" s="16">
        <v>3.7426666666666666</v>
      </c>
      <c r="H359" s="18">
        <v>8.526000000000002</v>
      </c>
      <c r="I359" s="16">
        <v>4.301</v>
      </c>
      <c r="J359" s="16">
        <v>1.5466666666666666</v>
      </c>
      <c r="K359" s="16">
        <v>0.9209999999999999</v>
      </c>
      <c r="L359" s="17">
        <v>0.23033333333333336</v>
      </c>
      <c r="M359" s="17">
        <v>0.05433333333333334</v>
      </c>
      <c r="N359" s="18">
        <f t="shared" si="5"/>
        <v>97.84361633333334</v>
      </c>
      <c r="O359">
        <v>920</v>
      </c>
      <c r="P359">
        <v>540</v>
      </c>
    </row>
    <row r="360" spans="1:16" ht="12.75">
      <c r="A360" s="28" t="s">
        <v>646</v>
      </c>
      <c r="B360" s="67">
        <v>48.67560766666667</v>
      </c>
      <c r="C360" s="16">
        <v>3.0573333333333337</v>
      </c>
      <c r="D360" s="18">
        <v>16.506333333333334</v>
      </c>
      <c r="E360" s="18">
        <v>10.857333333333335</v>
      </c>
      <c r="F360" s="16">
        <v>0.17400000000000002</v>
      </c>
      <c r="G360" s="16">
        <v>3.456666666666667</v>
      </c>
      <c r="H360" s="18">
        <v>8.101333333333335</v>
      </c>
      <c r="I360" s="16">
        <v>4.546</v>
      </c>
      <c r="J360" s="16">
        <v>1.6923333333333332</v>
      </c>
      <c r="K360" s="16">
        <v>0.9836666666666667</v>
      </c>
      <c r="L360" s="17">
        <v>0.24933333333333332</v>
      </c>
      <c r="M360" s="17">
        <v>0.06466666666666666</v>
      </c>
      <c r="N360" s="18">
        <f t="shared" si="5"/>
        <v>98.36460766666669</v>
      </c>
      <c r="O360">
        <v>1000</v>
      </c>
      <c r="P360">
        <v>650</v>
      </c>
    </row>
    <row r="361" spans="1:16" ht="12.75">
      <c r="A361" s="28" t="s">
        <v>647</v>
      </c>
      <c r="B361" s="67">
        <v>48.812035333333334</v>
      </c>
      <c r="C361" s="16">
        <v>3.763666666666667</v>
      </c>
      <c r="D361" s="18">
        <v>12.786666666666667</v>
      </c>
      <c r="E361" s="18">
        <v>13.950333333333333</v>
      </c>
      <c r="F361" s="16">
        <v>0.185</v>
      </c>
      <c r="G361" s="16">
        <v>5.430666666666667</v>
      </c>
      <c r="H361" s="18">
        <v>10.527333333333333</v>
      </c>
      <c r="I361" s="16">
        <v>2.4503333333333335</v>
      </c>
      <c r="J361" s="16">
        <v>0.6903333333333332</v>
      </c>
      <c r="K361" s="16">
        <v>0.357</v>
      </c>
      <c r="L361" s="17">
        <v>0.051</v>
      </c>
      <c r="M361" s="17">
        <v>0.019</v>
      </c>
      <c r="N361" s="18">
        <f t="shared" si="5"/>
        <v>99.02336866666667</v>
      </c>
      <c r="O361">
        <v>200</v>
      </c>
      <c r="P361">
        <v>190</v>
      </c>
    </row>
    <row r="362" spans="1:14" ht="12.75">
      <c r="A362" s="28"/>
      <c r="B362" s="67"/>
      <c r="C362" s="16"/>
      <c r="D362" s="18"/>
      <c r="E362" s="18"/>
      <c r="F362" s="16"/>
      <c r="G362" s="16"/>
      <c r="H362" s="18"/>
      <c r="I362" s="16"/>
      <c r="J362" s="16"/>
      <c r="K362" s="16"/>
      <c r="L362" s="17"/>
      <c r="M362" s="17"/>
      <c r="N362" s="18"/>
    </row>
    <row r="363" spans="1:16" ht="12.75">
      <c r="A363" s="28" t="s">
        <v>106</v>
      </c>
      <c r="B363" s="67">
        <v>47.687911</v>
      </c>
      <c r="C363" s="16">
        <v>3.7396666666666665</v>
      </c>
      <c r="D363" s="18">
        <v>13.354666666666667</v>
      </c>
      <c r="E363" s="18">
        <v>13.238333333333335</v>
      </c>
      <c r="F363" s="16">
        <v>0.17866666666666667</v>
      </c>
      <c r="G363" s="16">
        <v>5.692</v>
      </c>
      <c r="H363" s="18">
        <v>11.188333333333333</v>
      </c>
      <c r="I363" s="16">
        <v>2.6366666666666667</v>
      </c>
      <c r="J363" s="16">
        <v>0.6806666666666668</v>
      </c>
      <c r="K363" s="16">
        <v>0.3953333333333333</v>
      </c>
      <c r="L363" s="17">
        <v>0.034333333333333334</v>
      </c>
      <c r="M363" s="17">
        <v>0.013999999999999999</v>
      </c>
      <c r="N363" s="18">
        <f t="shared" si="5"/>
        <v>98.84057766666668</v>
      </c>
      <c r="O363">
        <v>140</v>
      </c>
      <c r="P363">
        <v>140</v>
      </c>
    </row>
    <row r="364" spans="1:16" ht="12.75">
      <c r="A364" s="28" t="s">
        <v>107</v>
      </c>
      <c r="B364" s="67">
        <v>49.645136</v>
      </c>
      <c r="C364" s="16">
        <v>2.545</v>
      </c>
      <c r="D364" s="18">
        <v>17.964333333333332</v>
      </c>
      <c r="E364" s="18">
        <v>12.539000000000001</v>
      </c>
      <c r="F364" s="16">
        <v>0.20433333333333334</v>
      </c>
      <c r="G364" s="16">
        <v>2.566333333333333</v>
      </c>
      <c r="H364" s="18">
        <v>5.172666666666667</v>
      </c>
      <c r="I364" s="16">
        <v>5.441</v>
      </c>
      <c r="J364" s="16">
        <v>2.554</v>
      </c>
      <c r="K364" s="16">
        <v>1.4603333333333335</v>
      </c>
      <c r="L364" s="17">
        <v>0.2916666666666667</v>
      </c>
      <c r="M364" s="17">
        <v>0.06366666666666666</v>
      </c>
      <c r="N364" s="18">
        <f t="shared" si="5"/>
        <v>100.44746933333336</v>
      </c>
      <c r="O364">
        <v>1170</v>
      </c>
      <c r="P364">
        <v>640</v>
      </c>
    </row>
    <row r="365" spans="1:16" ht="12.75">
      <c r="A365" s="28" t="s">
        <v>108</v>
      </c>
      <c r="B365" s="67">
        <v>47.58815033333333</v>
      </c>
      <c r="C365" s="16">
        <v>3.7006666666666668</v>
      </c>
      <c r="D365" s="18">
        <v>13.318333333333333</v>
      </c>
      <c r="E365" s="18">
        <v>13.045666666666667</v>
      </c>
      <c r="F365" s="16">
        <v>0.19400000000000003</v>
      </c>
      <c r="G365" s="16">
        <v>5.764</v>
      </c>
      <c r="H365" s="18">
        <v>11.254666666666667</v>
      </c>
      <c r="I365" s="16">
        <v>2.5956666666666663</v>
      </c>
      <c r="J365" s="16">
        <v>0.6563333333333333</v>
      </c>
      <c r="K365" s="16">
        <v>0.36800000000000005</v>
      </c>
      <c r="L365" s="17">
        <v>0.055999999999999994</v>
      </c>
      <c r="M365" s="17">
        <v>0.014666666666666666</v>
      </c>
      <c r="N365" s="18">
        <f t="shared" si="5"/>
        <v>98.5561503333333</v>
      </c>
      <c r="O365">
        <v>220</v>
      </c>
      <c r="P365">
        <v>150</v>
      </c>
    </row>
    <row r="366" spans="1:16" ht="12.75">
      <c r="A366" s="28" t="s">
        <v>744</v>
      </c>
      <c r="B366" s="67">
        <v>49.459818999999996</v>
      </c>
      <c r="C366" s="16">
        <v>3.3446666666666665</v>
      </c>
      <c r="D366" s="18">
        <v>13.298</v>
      </c>
      <c r="E366" s="18">
        <v>12.440333333333333</v>
      </c>
      <c r="F366" s="16">
        <v>0.17433333333333334</v>
      </c>
      <c r="G366" s="16">
        <v>5.868333333333333</v>
      </c>
      <c r="H366" s="18">
        <v>10.912333333333335</v>
      </c>
      <c r="I366" s="16">
        <v>2.481</v>
      </c>
      <c r="J366" s="16">
        <v>0.612</v>
      </c>
      <c r="K366" s="16">
        <v>0.38466666666666666</v>
      </c>
      <c r="L366" s="17">
        <v>0.03833333333333334</v>
      </c>
      <c r="M366" s="17">
        <v>0.013333333333333334</v>
      </c>
      <c r="N366" s="18">
        <f t="shared" si="5"/>
        <v>99.02715233333332</v>
      </c>
      <c r="O366">
        <v>150</v>
      </c>
      <c r="P366">
        <v>130</v>
      </c>
    </row>
    <row r="367" spans="1:16" ht="12.75">
      <c r="A367" s="28" t="s">
        <v>745</v>
      </c>
      <c r="B367" s="67">
        <v>48.48863899999999</v>
      </c>
      <c r="C367" s="16">
        <v>3.268333333333333</v>
      </c>
      <c r="D367" s="18">
        <v>13.776000000000002</v>
      </c>
      <c r="E367" s="18">
        <v>12.132666666666665</v>
      </c>
      <c r="F367" s="16">
        <v>0.19233333333333336</v>
      </c>
      <c r="G367" s="16">
        <v>6.163999999999999</v>
      </c>
      <c r="H367" s="18">
        <v>11.454</v>
      </c>
      <c r="I367" s="16">
        <v>2.608333333333333</v>
      </c>
      <c r="J367" s="16">
        <v>0.6276666666666667</v>
      </c>
      <c r="K367" s="16">
        <v>0.334</v>
      </c>
      <c r="L367" s="17">
        <v>0.043000000000000003</v>
      </c>
      <c r="M367" s="17">
        <v>0.016</v>
      </c>
      <c r="N367" s="18">
        <f t="shared" si="5"/>
        <v>99.10497233333334</v>
      </c>
      <c r="O367">
        <v>170</v>
      </c>
      <c r="P367">
        <v>160</v>
      </c>
    </row>
    <row r="368" spans="1:16" ht="12.75">
      <c r="A368" s="28" t="s">
        <v>746</v>
      </c>
      <c r="B368" s="67">
        <v>48.39218166666667</v>
      </c>
      <c r="C368" s="16">
        <v>3.437</v>
      </c>
      <c r="D368" s="18">
        <v>12.790666666666667</v>
      </c>
      <c r="E368" s="18">
        <v>14.021666666666667</v>
      </c>
      <c r="F368" s="16">
        <v>0.21833333333333335</v>
      </c>
      <c r="G368" s="16">
        <v>5.623666666666668</v>
      </c>
      <c r="H368" s="18">
        <v>10.940666666666667</v>
      </c>
      <c r="I368" s="16">
        <v>2.2129999999999996</v>
      </c>
      <c r="J368" s="16">
        <v>0.528</v>
      </c>
      <c r="K368" s="16">
        <v>0.30266666666666664</v>
      </c>
      <c r="L368" s="17">
        <v>0.07366666666666667</v>
      </c>
      <c r="M368" s="17">
        <v>0.009666666666666665</v>
      </c>
      <c r="N368" s="18">
        <f t="shared" si="5"/>
        <v>98.55118166666666</v>
      </c>
      <c r="O368">
        <v>300</v>
      </c>
      <c r="P368">
        <v>100</v>
      </c>
    </row>
    <row r="369" spans="1:16" ht="12.75">
      <c r="A369" s="28" t="s">
        <v>747</v>
      </c>
      <c r="B369" s="67">
        <v>51.94458633333333</v>
      </c>
      <c r="C369" s="16">
        <v>2.344</v>
      </c>
      <c r="D369" s="18">
        <v>13.783333333333333</v>
      </c>
      <c r="E369" s="18">
        <v>11.232</v>
      </c>
      <c r="F369" s="16">
        <v>0.15266666666666664</v>
      </c>
      <c r="G369" s="16">
        <v>6.083333333333333</v>
      </c>
      <c r="H369" s="18">
        <v>10.500333333333332</v>
      </c>
      <c r="I369" s="16">
        <v>2.2953333333333332</v>
      </c>
      <c r="J369" s="16">
        <v>0.38033333333333336</v>
      </c>
      <c r="K369" s="16">
        <v>0.24433333333333332</v>
      </c>
      <c r="L369" s="17">
        <v>0.022333333333333334</v>
      </c>
      <c r="M369" s="17">
        <v>0.007666666666666666</v>
      </c>
      <c r="N369" s="18">
        <f t="shared" si="5"/>
        <v>98.990253</v>
      </c>
      <c r="O369">
        <v>90</v>
      </c>
      <c r="P369">
        <v>80</v>
      </c>
    </row>
    <row r="370" spans="1:16" ht="12.75">
      <c r="A370" s="28" t="s">
        <v>115</v>
      </c>
      <c r="B370" s="67">
        <v>48.485665999999995</v>
      </c>
      <c r="C370" s="16">
        <v>3.639333333333333</v>
      </c>
      <c r="D370" s="18">
        <v>12.38</v>
      </c>
      <c r="E370" s="18">
        <v>15.116333333333335</v>
      </c>
      <c r="F370" s="16">
        <v>0.22066666666666665</v>
      </c>
      <c r="G370" s="16">
        <v>5.365</v>
      </c>
      <c r="H370" s="18">
        <v>10.467666666666666</v>
      </c>
      <c r="I370" s="16">
        <v>2.332666666666667</v>
      </c>
      <c r="J370" s="16">
        <v>0.5380000000000001</v>
      </c>
      <c r="K370" s="16">
        <v>0.32866666666666666</v>
      </c>
      <c r="L370" s="17">
        <v>0.035</v>
      </c>
      <c r="M370" s="17">
        <v>0.012999999999999998</v>
      </c>
      <c r="N370" s="18">
        <f t="shared" si="5"/>
        <v>98.92199933333333</v>
      </c>
      <c r="O370">
        <v>140</v>
      </c>
      <c r="P370">
        <v>130</v>
      </c>
    </row>
    <row r="371" spans="1:16" ht="12.75">
      <c r="A371" s="28" t="s">
        <v>116</v>
      </c>
      <c r="B371" s="67">
        <v>52.147411000000005</v>
      </c>
      <c r="C371" s="16">
        <v>2.324666666666667</v>
      </c>
      <c r="D371" s="18">
        <v>13.740333333333334</v>
      </c>
      <c r="E371" s="18">
        <v>10.963000000000001</v>
      </c>
      <c r="F371" s="16">
        <v>0.148</v>
      </c>
      <c r="G371" s="16">
        <v>6.16</v>
      </c>
      <c r="H371" s="18">
        <v>10.644333333333334</v>
      </c>
      <c r="I371" s="16">
        <v>2.3526666666666665</v>
      </c>
      <c r="J371" s="16">
        <v>0.37399999999999994</v>
      </c>
      <c r="K371" s="16">
        <v>0.228</v>
      </c>
      <c r="L371" s="17">
        <v>0.009333333333333334</v>
      </c>
      <c r="M371" s="17">
        <v>0.004</v>
      </c>
      <c r="N371" s="18">
        <f t="shared" si="5"/>
        <v>99.09574433333331</v>
      </c>
      <c r="O371">
        <v>40</v>
      </c>
      <c r="P371">
        <v>40</v>
      </c>
    </row>
    <row r="372" spans="1:16" ht="12.75">
      <c r="A372" s="28" t="s">
        <v>117</v>
      </c>
      <c r="B372" s="67">
        <v>47.682956000000004</v>
      </c>
      <c r="C372" s="16">
        <v>3.7479999999999998</v>
      </c>
      <c r="D372" s="18">
        <v>13.318333333333335</v>
      </c>
      <c r="E372" s="18">
        <v>13.110999999999999</v>
      </c>
      <c r="F372" s="16">
        <v>0.18766666666666665</v>
      </c>
      <c r="G372" s="16">
        <v>5.905333333333334</v>
      </c>
      <c r="H372" s="18">
        <v>11.284333333333334</v>
      </c>
      <c r="I372" s="16">
        <v>2.687666666666667</v>
      </c>
      <c r="J372" s="16">
        <v>0.657</v>
      </c>
      <c r="K372" s="16">
        <v>0.35366666666666663</v>
      </c>
      <c r="L372" s="17">
        <v>0.03733333333333333</v>
      </c>
      <c r="M372" s="17">
        <v>0.01333333333333333</v>
      </c>
      <c r="N372" s="18">
        <f t="shared" si="5"/>
        <v>98.98662266666669</v>
      </c>
      <c r="O372">
        <v>150</v>
      </c>
      <c r="P372">
        <v>130</v>
      </c>
    </row>
    <row r="373" spans="1:16" ht="12.75">
      <c r="A373" s="28" t="s">
        <v>118</v>
      </c>
      <c r="B373" s="67">
        <v>47.82599033333334</v>
      </c>
      <c r="C373" s="16">
        <v>3.5546666666666664</v>
      </c>
      <c r="D373" s="18">
        <v>13.470333333333334</v>
      </c>
      <c r="E373" s="18">
        <v>12.71</v>
      </c>
      <c r="F373" s="16">
        <v>0.21066666666666667</v>
      </c>
      <c r="G373" s="16">
        <v>6.001666666666666</v>
      </c>
      <c r="H373" s="18">
        <v>11.410333333333332</v>
      </c>
      <c r="I373" s="16">
        <v>2.624</v>
      </c>
      <c r="J373" s="16">
        <v>0.6206666666666667</v>
      </c>
      <c r="K373" s="16">
        <v>0.347</v>
      </c>
      <c r="L373" s="17">
        <v>0.04833333333333333</v>
      </c>
      <c r="M373" s="17">
        <v>0.01333333333333333</v>
      </c>
      <c r="N373" s="18">
        <f t="shared" si="5"/>
        <v>98.83699033333332</v>
      </c>
      <c r="O373">
        <v>190</v>
      </c>
      <c r="P373">
        <v>130</v>
      </c>
    </row>
    <row r="374" spans="1:16" ht="12.75">
      <c r="A374" s="28" t="s">
        <v>119</v>
      </c>
      <c r="B374" s="67">
        <v>48.346265333333335</v>
      </c>
      <c r="C374" s="16">
        <v>4.225666666666666</v>
      </c>
      <c r="D374" s="18">
        <v>12.285333333333334</v>
      </c>
      <c r="E374" s="18">
        <v>15.011000000000001</v>
      </c>
      <c r="F374" s="16">
        <v>0.2373333333333333</v>
      </c>
      <c r="G374" s="16">
        <v>5.141333333333333</v>
      </c>
      <c r="H374" s="18">
        <v>10.315</v>
      </c>
      <c r="I374" s="16">
        <v>2.4113333333333333</v>
      </c>
      <c r="J374" s="16">
        <v>0.6066666666666666</v>
      </c>
      <c r="K374" s="16">
        <v>0.3626666666666667</v>
      </c>
      <c r="L374" s="17">
        <v>0.068</v>
      </c>
      <c r="M374" s="17">
        <v>0.017333333333333333</v>
      </c>
      <c r="N374" s="18">
        <f t="shared" si="5"/>
        <v>99.02793200000002</v>
      </c>
      <c r="O374">
        <v>270</v>
      </c>
      <c r="P374">
        <v>170</v>
      </c>
    </row>
    <row r="375" spans="1:16" ht="12.75">
      <c r="A375" s="28" t="s">
        <v>120</v>
      </c>
      <c r="B375" s="67">
        <v>49.38846700000001</v>
      </c>
      <c r="C375" s="16">
        <v>2.880333333333333</v>
      </c>
      <c r="D375" s="18">
        <v>13.403</v>
      </c>
      <c r="E375" s="18">
        <v>11.821</v>
      </c>
      <c r="F375" s="16">
        <v>0.17200000000000001</v>
      </c>
      <c r="G375" s="16">
        <v>6.067333333333333</v>
      </c>
      <c r="H375" s="18">
        <v>11.311333333333332</v>
      </c>
      <c r="I375" s="16">
        <v>2.255666666666667</v>
      </c>
      <c r="J375" s="16">
        <v>0.5236666666666667</v>
      </c>
      <c r="K375" s="16">
        <v>0.323</v>
      </c>
      <c r="L375" s="17">
        <v>0.06833333333333334</v>
      </c>
      <c r="M375" s="17">
        <v>0.014666666666666668</v>
      </c>
      <c r="N375" s="18">
        <f aca="true" t="shared" si="6" ref="N375:N437">SUM(B375:M375)</f>
        <v>98.22880033333335</v>
      </c>
      <c r="O375">
        <v>270</v>
      </c>
      <c r="P375">
        <v>150</v>
      </c>
    </row>
    <row r="376" spans="1:16" ht="12.75">
      <c r="A376" s="28" t="s">
        <v>121</v>
      </c>
      <c r="B376" s="67">
        <v>54.98893833333334</v>
      </c>
      <c r="C376" s="16">
        <v>1.309</v>
      </c>
      <c r="D376" s="18">
        <v>19.947666666666667</v>
      </c>
      <c r="E376" s="18">
        <v>8.936333333333332</v>
      </c>
      <c r="F376" s="16">
        <v>0.17800000000000002</v>
      </c>
      <c r="G376" s="16">
        <v>1.4760000000000002</v>
      </c>
      <c r="H376" s="18">
        <v>3.3653333333333335</v>
      </c>
      <c r="I376" s="16">
        <v>5.875333333333333</v>
      </c>
      <c r="J376" s="16">
        <v>3.1216666666666666</v>
      </c>
      <c r="K376" s="16">
        <v>0.9226666666666666</v>
      </c>
      <c r="L376" s="17">
        <v>0.10766666666666667</v>
      </c>
      <c r="M376" s="17">
        <v>0.144</v>
      </c>
      <c r="N376" s="18">
        <f t="shared" si="6"/>
        <v>100.37260500000001</v>
      </c>
      <c r="O376">
        <v>430</v>
      </c>
      <c r="P376">
        <v>1440</v>
      </c>
    </row>
    <row r="377" spans="1:16" ht="12.75">
      <c r="A377" s="28" t="s">
        <v>954</v>
      </c>
      <c r="B377" s="67">
        <v>51.55611433333334</v>
      </c>
      <c r="C377" s="16">
        <v>2.3066666666666666</v>
      </c>
      <c r="D377" s="18">
        <v>13.692333333333332</v>
      </c>
      <c r="E377" s="18">
        <v>11.295</v>
      </c>
      <c r="F377" s="16">
        <v>0.16966666666666666</v>
      </c>
      <c r="G377" s="16">
        <v>6.162333333333334</v>
      </c>
      <c r="H377" s="18">
        <v>10.508333333333333</v>
      </c>
      <c r="I377" s="16">
        <v>2.287666666666667</v>
      </c>
      <c r="J377" s="16">
        <v>0.38199999999999995</v>
      </c>
      <c r="K377" s="16">
        <v>0.24733333333333332</v>
      </c>
      <c r="L377" s="17">
        <v>0.024333333333333335</v>
      </c>
      <c r="M377" s="17">
        <v>0.008333333333333333</v>
      </c>
      <c r="N377" s="18">
        <f t="shared" si="6"/>
        <v>98.64011433333334</v>
      </c>
      <c r="O377">
        <v>100</v>
      </c>
      <c r="P377">
        <v>80</v>
      </c>
    </row>
    <row r="378" spans="1:16" s="6" customFormat="1" ht="12.75">
      <c r="A378" s="28" t="s">
        <v>955</v>
      </c>
      <c r="B378" s="67">
        <v>49.308856666666664</v>
      </c>
      <c r="C378" s="16">
        <v>3.2853333333333334</v>
      </c>
      <c r="D378" s="18">
        <v>13.185666666666668</v>
      </c>
      <c r="E378" s="18">
        <v>12.298</v>
      </c>
      <c r="F378" s="16">
        <v>0.18666666666666668</v>
      </c>
      <c r="G378" s="16">
        <v>6.028666666666666</v>
      </c>
      <c r="H378" s="18">
        <v>11.024</v>
      </c>
      <c r="I378" s="16">
        <v>2.2943333333333333</v>
      </c>
      <c r="J378" s="16">
        <v>0.6216666666666667</v>
      </c>
      <c r="K378" s="16">
        <v>0.38633333333333325</v>
      </c>
      <c r="L378" s="17">
        <v>0.043333333333333335</v>
      </c>
      <c r="M378" s="17">
        <v>0.016333333333333335</v>
      </c>
      <c r="N378" s="18">
        <f t="shared" si="6"/>
        <v>98.67919</v>
      </c>
      <c r="O378" s="6">
        <v>170</v>
      </c>
      <c r="P378" s="6">
        <v>160</v>
      </c>
    </row>
    <row r="379" spans="1:16" ht="12.75">
      <c r="A379" s="28" t="s">
        <v>369</v>
      </c>
      <c r="B379" s="67">
        <v>47.74638</v>
      </c>
      <c r="C379" s="16">
        <v>3.6666666666666665</v>
      </c>
      <c r="D379" s="18">
        <v>13.138666666666667</v>
      </c>
      <c r="E379" s="18">
        <v>12.856</v>
      </c>
      <c r="F379" s="16">
        <v>0.151</v>
      </c>
      <c r="G379" s="16">
        <v>5.663666666666667</v>
      </c>
      <c r="H379" s="18">
        <v>10.941666666666668</v>
      </c>
      <c r="I379" s="16">
        <v>2.68</v>
      </c>
      <c r="J379" s="16">
        <v>0.7063333333333333</v>
      </c>
      <c r="K379" s="16">
        <v>0.4003333333333334</v>
      </c>
      <c r="L379" s="17">
        <v>0.031000000000000003</v>
      </c>
      <c r="M379" s="17">
        <v>0.016333333333333335</v>
      </c>
      <c r="N379" s="18">
        <f t="shared" si="6"/>
        <v>97.99804666666668</v>
      </c>
      <c r="O379">
        <v>120</v>
      </c>
      <c r="P379">
        <v>160</v>
      </c>
    </row>
    <row r="380" spans="1:16" ht="12.75">
      <c r="A380" s="28" t="s">
        <v>370</v>
      </c>
      <c r="B380" s="67">
        <v>51.720620333333336</v>
      </c>
      <c r="C380" s="16">
        <v>2.35</v>
      </c>
      <c r="D380" s="18">
        <v>13.591666666666667</v>
      </c>
      <c r="E380" s="18">
        <v>11.221333333333334</v>
      </c>
      <c r="F380" s="16">
        <v>0.18466666666666667</v>
      </c>
      <c r="G380" s="16">
        <v>6.154333333333334</v>
      </c>
      <c r="H380" s="18">
        <v>10.578666666666665</v>
      </c>
      <c r="I380" s="16">
        <v>2.317</v>
      </c>
      <c r="J380" s="16">
        <v>0.37566666666666665</v>
      </c>
      <c r="K380" s="16">
        <v>0.2373333333333333</v>
      </c>
      <c r="L380" s="17">
        <v>0.023999999999999997</v>
      </c>
      <c r="M380" s="17">
        <v>0.010333333333333333</v>
      </c>
      <c r="N380" s="18">
        <f t="shared" si="6"/>
        <v>98.76562033333335</v>
      </c>
      <c r="O380">
        <v>100</v>
      </c>
      <c r="P380">
        <v>100</v>
      </c>
    </row>
    <row r="381" spans="1:16" ht="12" customHeight="1">
      <c r="A381" s="28" t="s">
        <v>151</v>
      </c>
      <c r="B381" s="67">
        <v>48.553053999999996</v>
      </c>
      <c r="C381" s="16">
        <v>3.853666666666667</v>
      </c>
      <c r="D381" s="18">
        <v>14.029666666666666</v>
      </c>
      <c r="E381" s="18">
        <v>13.173</v>
      </c>
      <c r="F381" s="16">
        <v>0.21566666666666667</v>
      </c>
      <c r="G381" s="16">
        <v>4.196333333333333</v>
      </c>
      <c r="H381" s="18">
        <v>8.777333333333333</v>
      </c>
      <c r="I381" s="16">
        <v>3.7423333333333333</v>
      </c>
      <c r="J381" s="16">
        <v>1.0676666666666668</v>
      </c>
      <c r="K381" s="16">
        <v>0.9356666666666666</v>
      </c>
      <c r="L381" s="17">
        <v>0.15</v>
      </c>
      <c r="M381" s="17">
        <v>0.035333333333333335</v>
      </c>
      <c r="N381" s="18">
        <f t="shared" si="6"/>
        <v>98.72972066666665</v>
      </c>
      <c r="O381">
        <v>600</v>
      </c>
      <c r="P381">
        <v>350</v>
      </c>
    </row>
    <row r="382" spans="1:16" ht="12.75">
      <c r="A382" s="28" t="s">
        <v>152</v>
      </c>
      <c r="B382" s="67">
        <v>47.302412</v>
      </c>
      <c r="C382" s="16">
        <v>3.7373333333333334</v>
      </c>
      <c r="D382" s="18">
        <v>13.027000000000001</v>
      </c>
      <c r="E382" s="18">
        <v>13.377666666666665</v>
      </c>
      <c r="F382" s="16">
        <v>0.18200000000000002</v>
      </c>
      <c r="G382" s="16">
        <v>5.694333333333333</v>
      </c>
      <c r="H382" s="18">
        <v>11.134333333333332</v>
      </c>
      <c r="I382" s="16">
        <v>2.6783333333333332</v>
      </c>
      <c r="J382" s="16">
        <v>0.691</v>
      </c>
      <c r="K382" s="16">
        <v>0.365</v>
      </c>
      <c r="L382" s="17">
        <v>0.04766666666666667</v>
      </c>
      <c r="M382" s="17">
        <v>0.017666666666666667</v>
      </c>
      <c r="N382" s="18">
        <f t="shared" si="6"/>
        <v>98.25474533333333</v>
      </c>
      <c r="O382">
        <v>190</v>
      </c>
      <c r="P382">
        <v>180</v>
      </c>
    </row>
    <row r="383" spans="1:16" ht="12.75">
      <c r="A383" s="28" t="s">
        <v>153</v>
      </c>
      <c r="B383" s="67">
        <v>49.24146866666667</v>
      </c>
      <c r="C383" s="16">
        <v>2.6616666666666666</v>
      </c>
      <c r="D383" s="18">
        <v>17.905666666666665</v>
      </c>
      <c r="E383" s="18">
        <v>12.508333333333333</v>
      </c>
      <c r="F383" s="16">
        <v>0.20633333333333334</v>
      </c>
      <c r="G383" s="16">
        <v>2.667666666666667</v>
      </c>
      <c r="H383" s="18">
        <v>5.237333333333333</v>
      </c>
      <c r="I383" s="16">
        <v>5.2573333333333325</v>
      </c>
      <c r="J383" s="16">
        <v>2.5003333333333333</v>
      </c>
      <c r="K383" s="16">
        <v>1.489</v>
      </c>
      <c r="L383" s="17">
        <v>0.2753333333333334</v>
      </c>
      <c r="M383" s="17">
        <v>0.055</v>
      </c>
      <c r="N383" s="18">
        <f t="shared" si="6"/>
        <v>100.00546866666669</v>
      </c>
      <c r="O383">
        <v>1100</v>
      </c>
      <c r="P383">
        <v>550</v>
      </c>
    </row>
    <row r="384" spans="1:16" ht="12.75">
      <c r="A384" s="28" t="s">
        <v>502</v>
      </c>
      <c r="B384" s="67">
        <v>47.408779333333335</v>
      </c>
      <c r="C384" s="16">
        <v>3.6783333333333332</v>
      </c>
      <c r="D384" s="18">
        <v>13.314333333333332</v>
      </c>
      <c r="E384" s="18">
        <v>13.048</v>
      </c>
      <c r="F384" s="16">
        <v>0.17899999999999996</v>
      </c>
      <c r="G384" s="16">
        <v>5.812</v>
      </c>
      <c r="H384" s="18">
        <v>11.228666666666667</v>
      </c>
      <c r="I384" s="16">
        <v>2.6846666666666668</v>
      </c>
      <c r="J384" s="16">
        <v>0.662</v>
      </c>
      <c r="K384" s="16">
        <v>0.36199999999999993</v>
      </c>
      <c r="L384" s="17">
        <v>0.04833333333333334</v>
      </c>
      <c r="M384" s="17">
        <v>0.014666666666666666</v>
      </c>
      <c r="N384" s="18">
        <f t="shared" si="6"/>
        <v>98.44077933333335</v>
      </c>
      <c r="O384">
        <v>190</v>
      </c>
      <c r="P384">
        <v>150</v>
      </c>
    </row>
    <row r="385" spans="1:16" ht="12.75">
      <c r="A385" s="28" t="s">
        <v>503</v>
      </c>
      <c r="B385" s="67">
        <v>52.01593833333334</v>
      </c>
      <c r="C385" s="16">
        <v>2.29</v>
      </c>
      <c r="D385" s="18">
        <v>13.707</v>
      </c>
      <c r="E385" s="18">
        <v>10.853000000000002</v>
      </c>
      <c r="F385" s="16">
        <v>0.153</v>
      </c>
      <c r="G385" s="16">
        <v>6.207333333333334</v>
      </c>
      <c r="H385" s="18">
        <v>10.603666666666667</v>
      </c>
      <c r="I385" s="16">
        <v>2.3</v>
      </c>
      <c r="J385" s="16">
        <v>0.387</v>
      </c>
      <c r="K385" s="16">
        <v>0.224</v>
      </c>
      <c r="L385" s="17">
        <v>0.009666666666666665</v>
      </c>
      <c r="M385" s="17">
        <v>0.0036666666666666666</v>
      </c>
      <c r="N385" s="18">
        <f t="shared" si="6"/>
        <v>98.75427166666667</v>
      </c>
      <c r="O385">
        <v>40</v>
      </c>
      <c r="P385">
        <v>40</v>
      </c>
    </row>
    <row r="386" spans="1:21" s="6" customFormat="1" ht="12.75">
      <c r="A386" s="28" t="s">
        <v>283</v>
      </c>
      <c r="B386" s="67">
        <v>49.19687366666667</v>
      </c>
      <c r="C386" s="16">
        <v>3.033333333333333</v>
      </c>
      <c r="D386" s="18">
        <v>13.041333333333334</v>
      </c>
      <c r="E386" s="18">
        <v>13.133666666666665</v>
      </c>
      <c r="F386" s="16">
        <v>0.21233333333333335</v>
      </c>
      <c r="G386" s="16">
        <v>5.906666666666666</v>
      </c>
      <c r="H386" s="18">
        <v>10.946</v>
      </c>
      <c r="I386" s="16">
        <v>2.294</v>
      </c>
      <c r="J386" s="16">
        <v>0.5273333333333333</v>
      </c>
      <c r="K386" s="16">
        <v>0.3213333333333333</v>
      </c>
      <c r="L386" s="17">
        <v>0.03966666666666666</v>
      </c>
      <c r="M386" s="17">
        <v>0.014</v>
      </c>
      <c r="N386" s="18">
        <f t="shared" si="6"/>
        <v>98.66654033333332</v>
      </c>
      <c r="O386">
        <v>160</v>
      </c>
      <c r="P386">
        <v>140</v>
      </c>
      <c r="Q386"/>
      <c r="R386"/>
      <c r="S386"/>
      <c r="T386"/>
      <c r="U386"/>
    </row>
    <row r="387" spans="1:16" ht="12.75">
      <c r="A387" s="28" t="s">
        <v>284</v>
      </c>
      <c r="B387" s="67">
        <v>48.38788733333333</v>
      </c>
      <c r="C387" s="16">
        <v>3.169</v>
      </c>
      <c r="D387" s="18">
        <v>13.62</v>
      </c>
      <c r="E387" s="18">
        <v>12.156999999999998</v>
      </c>
      <c r="F387" s="16">
        <v>0.18566666666666665</v>
      </c>
      <c r="G387" s="16">
        <v>6.091</v>
      </c>
      <c r="H387" s="18">
        <v>11.317</v>
      </c>
      <c r="I387" s="16">
        <v>2.5353333333333334</v>
      </c>
      <c r="J387" s="16">
        <v>0.6283333333333333</v>
      </c>
      <c r="K387" s="16">
        <v>0.34400000000000003</v>
      </c>
      <c r="L387" s="17">
        <v>0.034</v>
      </c>
      <c r="M387" s="17">
        <v>0.014333333333333332</v>
      </c>
      <c r="N387" s="18">
        <f t="shared" si="6"/>
        <v>98.48355399999998</v>
      </c>
      <c r="O387">
        <v>140</v>
      </c>
      <c r="P387">
        <v>140</v>
      </c>
    </row>
    <row r="388" spans="1:16" ht="12.75">
      <c r="A388" s="28" t="s">
        <v>285</v>
      </c>
      <c r="B388" s="67">
        <v>51.539928</v>
      </c>
      <c r="C388" s="16">
        <v>2.375666666666667</v>
      </c>
      <c r="D388" s="18">
        <v>13.349666666666666</v>
      </c>
      <c r="E388" s="18">
        <v>11.417333333333334</v>
      </c>
      <c r="F388" s="16">
        <v>0.18666666666666668</v>
      </c>
      <c r="G388" s="16">
        <v>6.015666666666667</v>
      </c>
      <c r="H388" s="18">
        <v>10.379</v>
      </c>
      <c r="I388" s="16">
        <v>2.311</v>
      </c>
      <c r="J388" s="16">
        <v>0.39366666666666666</v>
      </c>
      <c r="K388" s="16">
        <v>0.23266666666666666</v>
      </c>
      <c r="L388" s="17">
        <v>0.025</v>
      </c>
      <c r="M388" s="17">
        <v>0.006333333333333333</v>
      </c>
      <c r="N388" s="18">
        <f t="shared" si="6"/>
        <v>98.23259466666666</v>
      </c>
      <c r="O388">
        <v>100</v>
      </c>
      <c r="P388">
        <v>60</v>
      </c>
    </row>
    <row r="389" spans="1:16" ht="12.75">
      <c r="A389" s="28" t="s">
        <v>286</v>
      </c>
      <c r="B389" s="67">
        <v>49.320418333333336</v>
      </c>
      <c r="C389" s="16">
        <v>2.6733333333333333</v>
      </c>
      <c r="D389" s="18">
        <v>13.418333333333335</v>
      </c>
      <c r="E389" s="18">
        <v>12.417333333333332</v>
      </c>
      <c r="F389" s="16">
        <v>0.18933333333333335</v>
      </c>
      <c r="G389" s="16">
        <v>6.4396666666666675</v>
      </c>
      <c r="H389" s="18">
        <v>11.692333333333332</v>
      </c>
      <c r="I389" s="16">
        <v>2.1503333333333337</v>
      </c>
      <c r="J389" s="16">
        <v>0.379</v>
      </c>
      <c r="K389" s="16">
        <v>0.23266666666666666</v>
      </c>
      <c r="L389" s="17">
        <v>0.044333333333333336</v>
      </c>
      <c r="M389" s="17">
        <v>0.019666666666666666</v>
      </c>
      <c r="N389" s="18">
        <f t="shared" si="6"/>
        <v>98.97675166666667</v>
      </c>
      <c r="O389">
        <v>180</v>
      </c>
      <c r="P389">
        <v>200</v>
      </c>
    </row>
    <row r="390" spans="1:16" ht="12.75">
      <c r="A390" s="28" t="s">
        <v>287</v>
      </c>
      <c r="B390" s="67">
        <v>45.47071366666667</v>
      </c>
      <c r="C390" s="16">
        <v>4.3660000000000005</v>
      </c>
      <c r="D390" s="18">
        <v>15.771666666666667</v>
      </c>
      <c r="E390" s="18">
        <v>12.836666666666668</v>
      </c>
      <c r="F390" s="16">
        <v>0.18766666666666665</v>
      </c>
      <c r="G390" s="16">
        <v>4.184666666666666</v>
      </c>
      <c r="H390" s="18">
        <v>8.606666666666667</v>
      </c>
      <c r="I390" s="16">
        <v>4.647333333333333</v>
      </c>
      <c r="J390" s="16">
        <v>1.6763333333333332</v>
      </c>
      <c r="K390" s="16">
        <v>0.9963333333333333</v>
      </c>
      <c r="L390" s="17">
        <v>0.292</v>
      </c>
      <c r="M390" s="17">
        <v>0.08166666666666667</v>
      </c>
      <c r="N390" s="18">
        <f t="shared" si="6"/>
        <v>99.11771366666669</v>
      </c>
      <c r="O390">
        <v>1170</v>
      </c>
      <c r="P390">
        <v>820</v>
      </c>
    </row>
    <row r="391" spans="1:16" ht="12.75">
      <c r="A391" s="28" t="s">
        <v>288</v>
      </c>
      <c r="B391" s="67">
        <v>44.990409</v>
      </c>
      <c r="C391" s="16">
        <v>4.638000000000001</v>
      </c>
      <c r="D391" s="18">
        <v>15.659</v>
      </c>
      <c r="E391" s="18">
        <v>12.698</v>
      </c>
      <c r="F391" s="16">
        <v>0.18299999999999997</v>
      </c>
      <c r="G391" s="16">
        <v>4.315</v>
      </c>
      <c r="H391" s="18">
        <v>8.718333333333334</v>
      </c>
      <c r="I391" s="16">
        <v>4.5553333333333335</v>
      </c>
      <c r="J391" s="16">
        <v>1.6176666666666666</v>
      </c>
      <c r="K391" s="16">
        <v>0.9536666666666666</v>
      </c>
      <c r="L391" s="17">
        <v>0.2993333333333333</v>
      </c>
      <c r="M391" s="17">
        <v>0.07633333333333332</v>
      </c>
      <c r="N391" s="18">
        <f t="shared" si="6"/>
        <v>98.70407566666668</v>
      </c>
      <c r="O391">
        <v>1200</v>
      </c>
      <c r="P391">
        <v>760</v>
      </c>
    </row>
    <row r="392" spans="1:16" ht="12.75">
      <c r="A392" s="28" t="s">
        <v>882</v>
      </c>
      <c r="B392" s="67">
        <v>51.775455666666666</v>
      </c>
      <c r="C392" s="16">
        <v>2.554</v>
      </c>
      <c r="D392" s="18">
        <v>13.215666666666666</v>
      </c>
      <c r="E392" s="18">
        <v>12.025666666666666</v>
      </c>
      <c r="F392" s="16">
        <v>0.19866666666666669</v>
      </c>
      <c r="G392" s="16">
        <v>5.851999999999999</v>
      </c>
      <c r="H392" s="18">
        <v>10.298333333333334</v>
      </c>
      <c r="I392" s="16">
        <v>2.265</v>
      </c>
      <c r="J392" s="16">
        <v>0.39233333333333337</v>
      </c>
      <c r="K392" s="16">
        <v>0.24233333333333332</v>
      </c>
      <c r="L392" s="17">
        <v>0.008</v>
      </c>
      <c r="M392" s="17">
        <v>0.010333333333333332</v>
      </c>
      <c r="N392" s="18">
        <f t="shared" si="6"/>
        <v>98.83778900000001</v>
      </c>
      <c r="O392">
        <v>30</v>
      </c>
      <c r="P392">
        <v>100</v>
      </c>
    </row>
    <row r="393" spans="1:16" ht="12.75">
      <c r="A393" s="28" t="s">
        <v>883</v>
      </c>
      <c r="B393" s="67">
        <v>50.145590999999996</v>
      </c>
      <c r="C393" s="16">
        <v>2.329</v>
      </c>
      <c r="D393" s="18">
        <v>17.785333333333334</v>
      </c>
      <c r="E393" s="18">
        <v>12.34366666666667</v>
      </c>
      <c r="F393" s="16">
        <v>0.18933333333333335</v>
      </c>
      <c r="G393" s="16">
        <v>2.4636666666666667</v>
      </c>
      <c r="H393" s="18">
        <v>5.107</v>
      </c>
      <c r="I393" s="16">
        <v>5.6</v>
      </c>
      <c r="J393" s="16">
        <v>2.704333333333334</v>
      </c>
      <c r="K393" s="16">
        <v>1.612</v>
      </c>
      <c r="L393" s="17">
        <v>0.278</v>
      </c>
      <c r="M393" s="17">
        <v>0.05933333333333333</v>
      </c>
      <c r="N393" s="18">
        <f t="shared" si="6"/>
        <v>100.61725766666666</v>
      </c>
      <c r="O393">
        <v>1110</v>
      </c>
      <c r="P393">
        <v>590</v>
      </c>
    </row>
    <row r="394" spans="1:16" ht="12.75">
      <c r="A394" s="28" t="s">
        <v>884</v>
      </c>
      <c r="B394" s="67">
        <v>47.87091566666666</v>
      </c>
      <c r="C394" s="16">
        <v>3.877333333333333</v>
      </c>
      <c r="D394" s="18">
        <v>12.722333333333333</v>
      </c>
      <c r="E394" s="18">
        <v>14.076333333333332</v>
      </c>
      <c r="F394" s="16">
        <v>0.18433333333333332</v>
      </c>
      <c r="G394" s="16">
        <v>5.776666666666666</v>
      </c>
      <c r="H394" s="18">
        <v>11.005</v>
      </c>
      <c r="I394" s="16">
        <v>2.255333333333333</v>
      </c>
      <c r="J394" s="16">
        <v>0.537</v>
      </c>
      <c r="K394" s="16">
        <v>0.32433333333333336</v>
      </c>
      <c r="L394" s="17">
        <v>0.06633333333333334</v>
      </c>
      <c r="M394" s="17">
        <v>0.010333333333333333</v>
      </c>
      <c r="N394" s="18">
        <f t="shared" si="6"/>
        <v>98.706249</v>
      </c>
      <c r="O394">
        <v>270</v>
      </c>
      <c r="P394">
        <v>100</v>
      </c>
    </row>
    <row r="395" spans="1:16" ht="12.75">
      <c r="A395" s="28" t="s">
        <v>885</v>
      </c>
      <c r="B395" s="67">
        <v>52.009662</v>
      </c>
      <c r="C395" s="16">
        <v>2.111666666666667</v>
      </c>
      <c r="D395" s="18">
        <v>13.661666666666667</v>
      </c>
      <c r="E395" s="18">
        <v>10.558666666666667</v>
      </c>
      <c r="F395" s="16">
        <v>0.18066666666666667</v>
      </c>
      <c r="G395" s="16">
        <v>6.430666666666667</v>
      </c>
      <c r="H395" s="18">
        <v>10.858666666666666</v>
      </c>
      <c r="I395" s="16">
        <v>2.1816666666666666</v>
      </c>
      <c r="J395" s="16">
        <v>0.3406666666666667</v>
      </c>
      <c r="K395" s="16">
        <v>0.21866666666666668</v>
      </c>
      <c r="L395" s="17">
        <v>0.013666666666666667</v>
      </c>
      <c r="M395" s="17">
        <v>0.005333333333333333</v>
      </c>
      <c r="N395" s="18">
        <f t="shared" si="6"/>
        <v>98.571662</v>
      </c>
      <c r="O395">
        <v>50</v>
      </c>
      <c r="P395">
        <v>50</v>
      </c>
    </row>
    <row r="396" spans="1:16" ht="12.75">
      <c r="A396" s="28" t="s">
        <v>886</v>
      </c>
      <c r="B396" s="67">
        <v>45.857534</v>
      </c>
      <c r="C396" s="16">
        <v>4.085999999999999</v>
      </c>
      <c r="D396" s="18">
        <v>15.855</v>
      </c>
      <c r="E396" s="18">
        <v>12.790666666666667</v>
      </c>
      <c r="F396" s="16">
        <v>0.2113333333333333</v>
      </c>
      <c r="G396" s="16">
        <v>3.9563333333333333</v>
      </c>
      <c r="H396" s="18">
        <v>8.57</v>
      </c>
      <c r="I396" s="16">
        <v>4.770666666666667</v>
      </c>
      <c r="J396" s="16">
        <v>1.7583333333333335</v>
      </c>
      <c r="K396" s="16">
        <v>1.0546666666666666</v>
      </c>
      <c r="L396" s="17">
        <v>0.333</v>
      </c>
      <c r="M396" s="17">
        <v>0.08333333333333333</v>
      </c>
      <c r="N396" s="18">
        <f t="shared" si="6"/>
        <v>99.32686733333333</v>
      </c>
      <c r="O396">
        <v>1330</v>
      </c>
      <c r="P396">
        <v>830</v>
      </c>
    </row>
    <row r="397" spans="1:16" ht="12.75">
      <c r="A397" s="28" t="s">
        <v>887</v>
      </c>
      <c r="B397" s="67">
        <v>48.58014133333333</v>
      </c>
      <c r="C397" s="16">
        <v>3.2053333333333334</v>
      </c>
      <c r="D397" s="18">
        <v>13.720999999999998</v>
      </c>
      <c r="E397" s="18">
        <v>12.043333333333335</v>
      </c>
      <c r="F397" s="16">
        <v>0.19833333333333333</v>
      </c>
      <c r="G397" s="16">
        <v>6.223333333333334</v>
      </c>
      <c r="H397" s="18">
        <v>11.38</v>
      </c>
      <c r="I397" s="16">
        <v>2.613</v>
      </c>
      <c r="J397" s="16">
        <v>0.6243333333333333</v>
      </c>
      <c r="K397" s="16">
        <v>0.328</v>
      </c>
      <c r="L397" s="17">
        <v>0.05933333333333333</v>
      </c>
      <c r="M397" s="17">
        <v>0.013666666666666667</v>
      </c>
      <c r="N397" s="18">
        <f t="shared" si="6"/>
        <v>98.989808</v>
      </c>
      <c r="O397">
        <v>240</v>
      </c>
      <c r="P397">
        <v>140</v>
      </c>
    </row>
    <row r="398" spans="1:16" ht="12.75">
      <c r="A398" s="28" t="s">
        <v>888</v>
      </c>
      <c r="B398" s="67">
        <v>44.02187166666666</v>
      </c>
      <c r="C398" s="16">
        <v>5.345666666666666</v>
      </c>
      <c r="D398" s="18">
        <v>15.424666666666667</v>
      </c>
      <c r="E398" s="18">
        <v>13.428333333333333</v>
      </c>
      <c r="F398" s="16">
        <v>0.18299999999999997</v>
      </c>
      <c r="G398" s="16">
        <v>4.95</v>
      </c>
      <c r="H398" s="18">
        <v>8.883333333333335</v>
      </c>
      <c r="I398" s="16">
        <v>4.385666666666666</v>
      </c>
      <c r="J398" s="16">
        <v>1.4256666666666664</v>
      </c>
      <c r="K398" s="16">
        <v>0.823</v>
      </c>
      <c r="L398" s="17">
        <v>0.30633333333333335</v>
      </c>
      <c r="M398" s="17">
        <v>0.056666666666666664</v>
      </c>
      <c r="N398" s="18">
        <f t="shared" si="6"/>
        <v>99.234205</v>
      </c>
      <c r="O398">
        <v>1230</v>
      </c>
      <c r="P398">
        <v>570</v>
      </c>
    </row>
    <row r="399" spans="1:16" ht="12.75">
      <c r="A399" s="28" t="s">
        <v>889</v>
      </c>
      <c r="B399" s="67">
        <v>47.21652533333333</v>
      </c>
      <c r="C399" s="16">
        <v>3.65</v>
      </c>
      <c r="D399" s="18">
        <v>16.23033333333333</v>
      </c>
      <c r="E399" s="18">
        <v>11.565333333333333</v>
      </c>
      <c r="F399" s="16">
        <v>0.17200000000000001</v>
      </c>
      <c r="G399" s="16">
        <v>4.082333333333334</v>
      </c>
      <c r="H399" s="18">
        <v>8.994666666666667</v>
      </c>
      <c r="I399" s="16">
        <v>4.377666666666666</v>
      </c>
      <c r="J399" s="16">
        <v>1.4696666666666667</v>
      </c>
      <c r="K399" s="16">
        <v>0.8540000000000001</v>
      </c>
      <c r="L399" s="17">
        <v>0.25833333333333336</v>
      </c>
      <c r="M399" s="17">
        <v>0.04866666666666667</v>
      </c>
      <c r="N399" s="18">
        <f t="shared" si="6"/>
        <v>98.91952533333334</v>
      </c>
      <c r="O399">
        <v>1030</v>
      </c>
      <c r="P399">
        <v>490</v>
      </c>
    </row>
    <row r="400" spans="1:16" ht="12.75">
      <c r="A400" s="28" t="s">
        <v>512</v>
      </c>
      <c r="B400" s="67">
        <v>44.38655966666667</v>
      </c>
      <c r="C400" s="16">
        <v>4.910666666666667</v>
      </c>
      <c r="D400" s="18">
        <v>15.657000000000002</v>
      </c>
      <c r="E400" s="18">
        <v>12.905</v>
      </c>
      <c r="F400" s="16">
        <v>0.14366666666666666</v>
      </c>
      <c r="G400" s="16">
        <v>4.57</v>
      </c>
      <c r="H400" s="18">
        <v>9.14</v>
      </c>
      <c r="I400" s="16">
        <v>4.461</v>
      </c>
      <c r="J400" s="16">
        <v>1.471</v>
      </c>
      <c r="K400" s="16">
        <v>0.8316666666666666</v>
      </c>
      <c r="L400" s="17">
        <v>0.322</v>
      </c>
      <c r="M400" s="17">
        <v>0.06166666666666667</v>
      </c>
      <c r="N400" s="18">
        <f t="shared" si="6"/>
        <v>98.86022633333333</v>
      </c>
      <c r="O400">
        <v>1290</v>
      </c>
      <c r="P400">
        <v>620</v>
      </c>
    </row>
    <row r="401" spans="1:16" ht="12.75">
      <c r="A401" s="28" t="s">
        <v>513</v>
      </c>
      <c r="B401" s="67">
        <v>51.997109333333334</v>
      </c>
      <c r="C401" s="16">
        <v>2.375</v>
      </c>
      <c r="D401" s="18">
        <v>13.680333333333332</v>
      </c>
      <c r="E401" s="18">
        <v>11.193666666666667</v>
      </c>
      <c r="F401" s="16">
        <v>0.17800000000000002</v>
      </c>
      <c r="G401" s="16">
        <v>6.152333333333334</v>
      </c>
      <c r="H401" s="18">
        <v>10.543333333333333</v>
      </c>
      <c r="I401" s="16">
        <v>2.3639999999999994</v>
      </c>
      <c r="J401" s="16">
        <v>0.36966666666666664</v>
      </c>
      <c r="K401" s="16">
        <v>0.22</v>
      </c>
      <c r="L401" s="17">
        <v>0.008666666666666668</v>
      </c>
      <c r="M401" s="17">
        <v>0.007333333333333333</v>
      </c>
      <c r="N401" s="18">
        <f t="shared" si="6"/>
        <v>99.08944266666667</v>
      </c>
      <c r="O401">
        <v>30</v>
      </c>
      <c r="P401">
        <v>70</v>
      </c>
    </row>
    <row r="402" spans="1:16" ht="12.75">
      <c r="A402" s="28" t="s">
        <v>514</v>
      </c>
      <c r="B402" s="67">
        <v>52.140474</v>
      </c>
      <c r="C402" s="16">
        <v>2.3813333333333335</v>
      </c>
      <c r="D402" s="18">
        <v>13.604333333333335</v>
      </c>
      <c r="E402" s="18">
        <v>11.202666666666666</v>
      </c>
      <c r="F402" s="16">
        <v>0.17533333333333334</v>
      </c>
      <c r="G402" s="16">
        <v>6.220666666666666</v>
      </c>
      <c r="H402" s="18">
        <v>10.541333333333334</v>
      </c>
      <c r="I402" s="16">
        <v>2.2966666666666664</v>
      </c>
      <c r="J402" s="16">
        <v>0.38533333333333336</v>
      </c>
      <c r="K402" s="16">
        <v>0.23933333333333331</v>
      </c>
      <c r="L402" s="17">
        <v>0.016333333333333335</v>
      </c>
      <c r="M402" s="17">
        <v>0.007333333333333334</v>
      </c>
      <c r="N402" s="18">
        <f t="shared" si="6"/>
        <v>99.21114066666665</v>
      </c>
      <c r="O402">
        <v>70</v>
      </c>
      <c r="P402">
        <v>70</v>
      </c>
    </row>
    <row r="403" spans="1:16" ht="12.75">
      <c r="A403" s="28" t="s">
        <v>515</v>
      </c>
      <c r="B403" s="67">
        <v>46.671144999999996</v>
      </c>
      <c r="C403" s="16">
        <v>4.401</v>
      </c>
      <c r="D403" s="18">
        <v>14.371666666666664</v>
      </c>
      <c r="E403" s="18">
        <v>12.976666666666668</v>
      </c>
      <c r="F403" s="16">
        <v>0.19699999999999998</v>
      </c>
      <c r="G403" s="16">
        <v>5.036333333333334</v>
      </c>
      <c r="H403" s="18">
        <v>9.533666666666667</v>
      </c>
      <c r="I403" s="16">
        <v>3.3853333333333335</v>
      </c>
      <c r="J403" s="16">
        <v>1.02</v>
      </c>
      <c r="K403" s="16">
        <v>0.56</v>
      </c>
      <c r="L403" s="17">
        <v>0.16233333333333333</v>
      </c>
      <c r="M403" s="17">
        <v>0.07033333333333334</v>
      </c>
      <c r="N403" s="18">
        <f t="shared" si="6"/>
        <v>98.38547833333334</v>
      </c>
      <c r="O403">
        <v>650</v>
      </c>
      <c r="P403">
        <v>700</v>
      </c>
    </row>
    <row r="404" spans="1:16" ht="12.75">
      <c r="A404" s="28" t="s">
        <v>516</v>
      </c>
      <c r="B404" s="67">
        <v>49.54141133333333</v>
      </c>
      <c r="C404" s="16">
        <v>2.6360000000000006</v>
      </c>
      <c r="D404" s="18">
        <v>18.008</v>
      </c>
      <c r="E404" s="18">
        <v>12.537999999999998</v>
      </c>
      <c r="F404" s="16">
        <v>0.19399999999999998</v>
      </c>
      <c r="G404" s="16">
        <v>2.7276666666666665</v>
      </c>
      <c r="H404" s="18">
        <v>5.187</v>
      </c>
      <c r="I404" s="16">
        <v>5.427666666666666</v>
      </c>
      <c r="J404" s="16">
        <v>2.4779999999999998</v>
      </c>
      <c r="K404" s="16">
        <v>1.4156666666666666</v>
      </c>
      <c r="L404" s="17">
        <v>0.272</v>
      </c>
      <c r="M404" s="17">
        <v>0.054</v>
      </c>
      <c r="N404" s="18">
        <f t="shared" si="6"/>
        <v>100.47941133333333</v>
      </c>
      <c r="O404">
        <v>1090</v>
      </c>
      <c r="P404">
        <v>540</v>
      </c>
    </row>
    <row r="405" spans="1:16" ht="12.75">
      <c r="A405" s="28" t="s">
        <v>517</v>
      </c>
      <c r="B405" s="67">
        <v>44.957705999999995</v>
      </c>
      <c r="C405" s="16">
        <v>4.1610000000000005</v>
      </c>
      <c r="D405" s="18">
        <v>14.172333333333333</v>
      </c>
      <c r="E405" s="18">
        <v>12.402666666666667</v>
      </c>
      <c r="F405" s="16">
        <v>0.16166666666666668</v>
      </c>
      <c r="G405" s="16">
        <v>6.091333333333334</v>
      </c>
      <c r="H405" s="18">
        <v>11.35</v>
      </c>
      <c r="I405" s="16">
        <v>2.611</v>
      </c>
      <c r="J405" s="16">
        <v>0.589</v>
      </c>
      <c r="K405" s="16">
        <v>0.37366666666666665</v>
      </c>
      <c r="L405" s="17">
        <v>0.34800000000000003</v>
      </c>
      <c r="M405" s="17">
        <v>0.09433333333333334</v>
      </c>
      <c r="N405" s="18">
        <f t="shared" si="6"/>
        <v>97.31270599999999</v>
      </c>
      <c r="O405">
        <v>1390</v>
      </c>
      <c r="P405">
        <v>940</v>
      </c>
    </row>
    <row r="406" spans="1:16" ht="12" customHeight="1">
      <c r="A406" s="28" t="s">
        <v>518</v>
      </c>
      <c r="B406" s="67">
        <v>49.62333400000001</v>
      </c>
      <c r="C406" s="16">
        <v>2.5836666666666663</v>
      </c>
      <c r="D406" s="18">
        <v>18.000666666666667</v>
      </c>
      <c r="E406" s="18">
        <v>12.331000000000001</v>
      </c>
      <c r="F406" s="16">
        <v>0.163</v>
      </c>
      <c r="G406" s="16">
        <v>2.6973333333333334</v>
      </c>
      <c r="H406" s="18">
        <v>5.219333333333334</v>
      </c>
      <c r="I406" s="16">
        <v>5.364666666666667</v>
      </c>
      <c r="J406" s="16">
        <v>2.4983333333333335</v>
      </c>
      <c r="K406" s="16">
        <v>1.4829999999999999</v>
      </c>
      <c r="L406" s="17">
        <v>0.27466666666666667</v>
      </c>
      <c r="M406" s="17">
        <v>0.052333333333333336</v>
      </c>
      <c r="N406" s="18">
        <f t="shared" si="6"/>
        <v>100.29133400000002</v>
      </c>
      <c r="O406">
        <v>1100</v>
      </c>
      <c r="P406">
        <v>520</v>
      </c>
    </row>
    <row r="407" spans="1:16" ht="12.75">
      <c r="A407" s="28" t="s">
        <v>519</v>
      </c>
      <c r="B407" s="67">
        <v>47.93698233333334</v>
      </c>
      <c r="C407" s="16">
        <v>4.000333333333334</v>
      </c>
      <c r="D407" s="18">
        <v>13.175333333333334</v>
      </c>
      <c r="E407" s="18">
        <v>13.552666666666667</v>
      </c>
      <c r="F407" s="16">
        <v>0.18466666666666667</v>
      </c>
      <c r="G407" s="16">
        <v>5.295</v>
      </c>
      <c r="H407" s="18">
        <v>11.048666666666668</v>
      </c>
      <c r="I407" s="16">
        <v>2.792666666666667</v>
      </c>
      <c r="J407" s="16">
        <v>0.7036666666666666</v>
      </c>
      <c r="K407" s="16">
        <v>0.4096666666666667</v>
      </c>
      <c r="L407" s="17">
        <v>0.047999999999999994</v>
      </c>
      <c r="M407" s="17">
        <v>0.017333333333333336</v>
      </c>
      <c r="N407" s="18">
        <f t="shared" si="6"/>
        <v>99.16498233333334</v>
      </c>
      <c r="O407">
        <v>190</v>
      </c>
      <c r="P407">
        <v>170</v>
      </c>
    </row>
    <row r="408" spans="1:16" ht="12.75">
      <c r="A408" s="28" t="s">
        <v>520</v>
      </c>
      <c r="B408" s="67">
        <v>51.847138</v>
      </c>
      <c r="C408" s="16">
        <v>2.1283333333333334</v>
      </c>
      <c r="D408" s="18">
        <v>13.621666666666668</v>
      </c>
      <c r="E408" s="18">
        <v>11.251333333333333</v>
      </c>
      <c r="F408" s="16">
        <v>0.17933333333333334</v>
      </c>
      <c r="G408" s="16">
        <v>6.3613333333333335</v>
      </c>
      <c r="H408" s="18">
        <v>10.883666666666665</v>
      </c>
      <c r="I408" s="16">
        <v>2.228</v>
      </c>
      <c r="J408" s="16">
        <v>0.3276666666666667</v>
      </c>
      <c r="K408" s="16">
        <v>0.19200000000000003</v>
      </c>
      <c r="L408" s="17">
        <v>0</v>
      </c>
      <c r="M408" s="17">
        <v>0.006666666666666667</v>
      </c>
      <c r="N408" s="18">
        <f t="shared" si="6"/>
        <v>99.027138</v>
      </c>
      <c r="O408">
        <v>0</v>
      </c>
      <c r="P408">
        <v>70</v>
      </c>
    </row>
    <row r="409" spans="1:16" ht="12.75">
      <c r="A409" s="28" t="s">
        <v>521</v>
      </c>
      <c r="B409" s="67">
        <v>44.06085099999999</v>
      </c>
      <c r="C409" s="16">
        <v>5.134333333333333</v>
      </c>
      <c r="D409" s="18">
        <v>15.643333333333333</v>
      </c>
      <c r="E409" s="18">
        <v>12.953999999999999</v>
      </c>
      <c r="F409" s="16">
        <v>0.18333333333333335</v>
      </c>
      <c r="G409" s="16">
        <v>4.601666666666667</v>
      </c>
      <c r="H409" s="18">
        <v>9.047666666666666</v>
      </c>
      <c r="I409" s="16">
        <v>4.3709999999999996</v>
      </c>
      <c r="J409" s="16">
        <v>1.421</v>
      </c>
      <c r="K409" s="16">
        <v>0.8376666666666667</v>
      </c>
      <c r="L409" s="17">
        <v>0.24633333333333332</v>
      </c>
      <c r="M409" s="17">
        <v>0.07766666666666666</v>
      </c>
      <c r="N409" s="18">
        <f t="shared" si="6"/>
        <v>98.57885100000001</v>
      </c>
      <c r="O409">
        <v>990</v>
      </c>
      <c r="P409">
        <v>780</v>
      </c>
    </row>
    <row r="410" spans="1:16" ht="12.75">
      <c r="A410" s="28" t="s">
        <v>522</v>
      </c>
      <c r="B410" s="67">
        <v>48.00800399999999</v>
      </c>
      <c r="C410" s="16">
        <v>3.504</v>
      </c>
      <c r="D410" s="18">
        <v>13.444666666666668</v>
      </c>
      <c r="E410" s="18">
        <v>12.668999999999999</v>
      </c>
      <c r="F410" s="16">
        <v>0.18800000000000003</v>
      </c>
      <c r="G410" s="16">
        <v>6.072666666666667</v>
      </c>
      <c r="H410" s="18">
        <v>11.388666666666667</v>
      </c>
      <c r="I410" s="16">
        <v>2.677666666666667</v>
      </c>
      <c r="J410" s="16">
        <v>0.627</v>
      </c>
      <c r="K410" s="16">
        <v>0.35600000000000004</v>
      </c>
      <c r="L410" s="17">
        <v>0.03966666666666667</v>
      </c>
      <c r="M410" s="17">
        <v>0.075</v>
      </c>
      <c r="N410" s="18">
        <f t="shared" si="6"/>
        <v>99.0503373333333</v>
      </c>
      <c r="O410">
        <v>160</v>
      </c>
      <c r="P410">
        <v>750</v>
      </c>
    </row>
    <row r="411" spans="1:16" ht="12.75">
      <c r="A411" s="28" t="s">
        <v>371</v>
      </c>
      <c r="B411" s="67">
        <v>43.843821999999996</v>
      </c>
      <c r="C411" s="16">
        <v>5.3036666666666665</v>
      </c>
      <c r="D411" s="18">
        <v>15.540666666666667</v>
      </c>
      <c r="E411" s="18">
        <v>13.401666666666666</v>
      </c>
      <c r="F411" s="16">
        <v>0.17266666666666666</v>
      </c>
      <c r="G411" s="16">
        <v>4.947333333333333</v>
      </c>
      <c r="H411" s="18">
        <v>8.863999999999999</v>
      </c>
      <c r="I411" s="16">
        <v>4.406</v>
      </c>
      <c r="J411" s="16">
        <v>1.4216666666666666</v>
      </c>
      <c r="K411" s="16">
        <v>0.8223333333333332</v>
      </c>
      <c r="L411" s="17">
        <v>0.288</v>
      </c>
      <c r="M411" s="17">
        <v>0.05366666666666667</v>
      </c>
      <c r="N411" s="18">
        <f t="shared" si="6"/>
        <v>99.06548866666668</v>
      </c>
      <c r="O411">
        <v>1150</v>
      </c>
      <c r="P411">
        <v>540</v>
      </c>
    </row>
    <row r="412" spans="1:14" ht="12.75">
      <c r="A412" s="28"/>
      <c r="B412" s="67"/>
      <c r="C412" s="16"/>
      <c r="D412" s="18"/>
      <c r="E412" s="18"/>
      <c r="F412" s="16"/>
      <c r="G412" s="16"/>
      <c r="H412" s="18"/>
      <c r="I412" s="16"/>
      <c r="J412" s="16"/>
      <c r="K412" s="16"/>
      <c r="L412" s="17"/>
      <c r="M412" s="17"/>
      <c r="N412" s="18"/>
    </row>
    <row r="413" spans="1:16" ht="12.75">
      <c r="A413" s="1" t="s">
        <v>1036</v>
      </c>
      <c r="B413" s="10">
        <v>52.57221966666667</v>
      </c>
      <c r="C413" s="1">
        <v>1.6415</v>
      </c>
      <c r="D413" s="1">
        <v>19.31266666666667</v>
      </c>
      <c r="E413" s="1">
        <v>9.643</v>
      </c>
      <c r="F413" s="1">
        <v>0.19133333333333336</v>
      </c>
      <c r="G413" s="1">
        <v>1.8213333333333335</v>
      </c>
      <c r="H413" s="1">
        <v>3.792333333333333</v>
      </c>
      <c r="I413" s="1">
        <v>6.613666666666667</v>
      </c>
      <c r="J413" s="1">
        <v>2.8863333333333334</v>
      </c>
      <c r="K413" s="1">
        <v>1.1526666666666665</v>
      </c>
      <c r="L413" s="1">
        <v>0.15066666666666664</v>
      </c>
      <c r="M413" s="1">
        <v>0.139</v>
      </c>
      <c r="N413" s="18">
        <f t="shared" si="6"/>
        <v>99.91671966666667</v>
      </c>
      <c r="O413">
        <v>600</v>
      </c>
      <c r="P413">
        <v>1390</v>
      </c>
    </row>
    <row r="414" spans="1:16" ht="12.75">
      <c r="A414" s="1" t="s">
        <v>1037</v>
      </c>
      <c r="B414" s="10">
        <v>45.99098866666667</v>
      </c>
      <c r="C414" s="1">
        <v>4.23262</v>
      </c>
      <c r="D414" s="1">
        <v>16.007333333333335</v>
      </c>
      <c r="E414" s="1">
        <v>12.789333333333333</v>
      </c>
      <c r="F414" s="1">
        <v>0.17566666666666664</v>
      </c>
      <c r="G414" s="1">
        <v>3.9113333333333333</v>
      </c>
      <c r="H414" s="1">
        <v>8.608666666666666</v>
      </c>
      <c r="I414" s="1">
        <v>5.0183333333333335</v>
      </c>
      <c r="J414" s="1">
        <v>1.772</v>
      </c>
      <c r="K414" s="1">
        <v>1.0163333333333333</v>
      </c>
      <c r="L414" s="1">
        <v>0.32233333333333336</v>
      </c>
      <c r="M414" s="1">
        <v>0.08066666666666666</v>
      </c>
      <c r="N414" s="18">
        <f t="shared" si="6"/>
        <v>99.92560866666668</v>
      </c>
      <c r="O414">
        <v>1290</v>
      </c>
      <c r="P414">
        <v>810</v>
      </c>
    </row>
    <row r="415" spans="1:16" ht="12.75">
      <c r="A415" s="1" t="s">
        <v>1038</v>
      </c>
      <c r="B415" s="10">
        <v>46.99982666666667</v>
      </c>
      <c r="C415" s="1">
        <v>4.494933333333333</v>
      </c>
      <c r="D415" s="1">
        <v>12.785333333333334</v>
      </c>
      <c r="E415" s="1">
        <v>15.701666666666668</v>
      </c>
      <c r="F415" s="1">
        <v>0.2353333333333333</v>
      </c>
      <c r="G415" s="1">
        <v>5.071000000000001</v>
      </c>
      <c r="H415" s="1">
        <v>10.436000000000002</v>
      </c>
      <c r="I415" s="1">
        <v>2.871</v>
      </c>
      <c r="J415" s="1">
        <v>0.8210000000000001</v>
      </c>
      <c r="K415" s="1">
        <v>0.492</v>
      </c>
      <c r="L415" s="1">
        <v>0.04733333333333333</v>
      </c>
      <c r="M415" s="1">
        <v>0.021333333333333333</v>
      </c>
      <c r="N415" s="18">
        <f t="shared" si="6"/>
        <v>99.97676</v>
      </c>
      <c r="O415">
        <v>190</v>
      </c>
      <c r="P415">
        <v>210</v>
      </c>
    </row>
    <row r="416" spans="1:16" ht="12.75">
      <c r="A416" s="1" t="s">
        <v>1039</v>
      </c>
      <c r="B416" s="10">
        <v>48.43281266666667</v>
      </c>
      <c r="C416" s="1">
        <v>4.0467466666666665</v>
      </c>
      <c r="D416" s="1">
        <v>12.47</v>
      </c>
      <c r="E416" s="1">
        <v>15.554666666666668</v>
      </c>
      <c r="F416" s="1">
        <v>0.2373333333333333</v>
      </c>
      <c r="G416" s="1">
        <v>5.0743333333333345</v>
      </c>
      <c r="H416" s="1">
        <v>10.361333333333333</v>
      </c>
      <c r="I416" s="1">
        <v>2.6493333333333333</v>
      </c>
      <c r="J416" s="1">
        <v>0.6883333333333334</v>
      </c>
      <c r="K416" s="1">
        <v>0.41333333333333333</v>
      </c>
      <c r="L416" s="1">
        <v>0.02</v>
      </c>
      <c r="M416" s="1">
        <v>0.01933333333333333</v>
      </c>
      <c r="N416" s="18">
        <f t="shared" si="6"/>
        <v>99.96755933333333</v>
      </c>
      <c r="O416">
        <v>80</v>
      </c>
      <c r="P416">
        <v>190</v>
      </c>
    </row>
    <row r="417" spans="1:16" ht="12.75">
      <c r="A417" s="1" t="s">
        <v>1040</v>
      </c>
      <c r="B417" s="10">
        <v>48.93789233333333</v>
      </c>
      <c r="C417" s="1">
        <v>3.4567866666666665</v>
      </c>
      <c r="D417" s="1">
        <v>13.324333333333334</v>
      </c>
      <c r="E417" s="1">
        <v>13.735333333333331</v>
      </c>
      <c r="F417" s="1">
        <v>0.23033333333333336</v>
      </c>
      <c r="G417" s="1">
        <v>5.778</v>
      </c>
      <c r="H417" s="1">
        <v>11.128</v>
      </c>
      <c r="I417" s="1">
        <v>2.629</v>
      </c>
      <c r="J417" s="1">
        <v>0.5603333333333333</v>
      </c>
      <c r="K417" s="1">
        <v>0.32566666666666666</v>
      </c>
      <c r="L417" s="1">
        <v>0.031</v>
      </c>
      <c r="M417" s="1">
        <v>0.014333333333333335</v>
      </c>
      <c r="N417" s="18">
        <f t="shared" si="6"/>
        <v>100.15101233333334</v>
      </c>
      <c r="O417">
        <v>120</v>
      </c>
      <c r="P417">
        <v>140</v>
      </c>
    </row>
    <row r="418" spans="1:16" ht="12.75">
      <c r="A418" s="1" t="s">
        <v>1041</v>
      </c>
      <c r="B418" s="10">
        <v>47.11643433333333</v>
      </c>
      <c r="C418" s="1">
        <v>4.569086666666666</v>
      </c>
      <c r="D418" s="1">
        <v>12.78</v>
      </c>
      <c r="E418" s="1">
        <v>15.681333333333333</v>
      </c>
      <c r="F418" s="1">
        <v>0.25066666666666665</v>
      </c>
      <c r="G418" s="1">
        <v>5.09</v>
      </c>
      <c r="H418" s="1">
        <v>10.437</v>
      </c>
      <c r="I418" s="1">
        <v>2.8796666666666666</v>
      </c>
      <c r="J418" s="1">
        <v>0.8223333333333332</v>
      </c>
      <c r="K418" s="1">
        <v>0.49899999999999994</v>
      </c>
      <c r="L418" s="1">
        <v>0.06233333333333333</v>
      </c>
      <c r="M418" s="1">
        <v>0.02033333333333333</v>
      </c>
      <c r="N418" s="18">
        <f t="shared" si="6"/>
        <v>100.20818766666665</v>
      </c>
      <c r="O418">
        <v>250</v>
      </c>
      <c r="P418">
        <v>200</v>
      </c>
    </row>
    <row r="419" spans="1:16" ht="12.75">
      <c r="A419" s="1" t="s">
        <v>326</v>
      </c>
      <c r="B419" s="10">
        <v>54.039890666666665</v>
      </c>
      <c r="C419" s="1">
        <v>1.3422733333333332</v>
      </c>
      <c r="D419" s="1">
        <v>19.758333333333336</v>
      </c>
      <c r="E419" s="1">
        <v>9.067666666666666</v>
      </c>
      <c r="F419" s="1">
        <v>0.21866666666666665</v>
      </c>
      <c r="G419" s="1">
        <v>1.5153333333333332</v>
      </c>
      <c r="H419" s="1">
        <v>3.3783333333333334</v>
      </c>
      <c r="I419" s="1">
        <v>6.913999999999999</v>
      </c>
      <c r="J419" s="1">
        <v>3.066333333333333</v>
      </c>
      <c r="K419" s="1">
        <v>0.9596666666666667</v>
      </c>
      <c r="L419" s="1">
        <v>0.123</v>
      </c>
      <c r="M419" s="1">
        <v>0.13733333333333334</v>
      </c>
      <c r="N419" s="18">
        <f t="shared" si="6"/>
        <v>100.52083066666665</v>
      </c>
      <c r="O419">
        <v>490</v>
      </c>
      <c r="P419">
        <v>1370</v>
      </c>
    </row>
    <row r="420" spans="1:16" ht="12.75">
      <c r="A420" s="1" t="s">
        <v>327</v>
      </c>
      <c r="B420" s="10">
        <v>48.38689633333334</v>
      </c>
      <c r="C420" s="1">
        <v>4.238826666666667</v>
      </c>
      <c r="D420" s="1">
        <v>12.455</v>
      </c>
      <c r="E420" s="1">
        <v>15.530333333333333</v>
      </c>
      <c r="F420" s="1">
        <v>0.22766666666666666</v>
      </c>
      <c r="G420" s="1">
        <v>5.1003333333333325</v>
      </c>
      <c r="H420" s="1">
        <v>10.488</v>
      </c>
      <c r="I420" s="1">
        <v>2.646333333333333</v>
      </c>
      <c r="J420" s="1">
        <v>0.7016666666666667</v>
      </c>
      <c r="K420" s="1">
        <v>0.411</v>
      </c>
      <c r="L420" s="1">
        <v>0.043333333333333335</v>
      </c>
      <c r="M420" s="1">
        <v>0.019</v>
      </c>
      <c r="N420" s="18">
        <f t="shared" si="6"/>
        <v>100.24838966666668</v>
      </c>
      <c r="O420">
        <v>170</v>
      </c>
      <c r="P420">
        <v>190</v>
      </c>
    </row>
    <row r="421" spans="1:16" ht="12.75">
      <c r="A421" s="1" t="s">
        <v>328</v>
      </c>
      <c r="B421" s="10">
        <v>46.978355</v>
      </c>
      <c r="C421" s="1">
        <v>4.386153333333334</v>
      </c>
      <c r="D421" s="1">
        <v>13.354666666666667</v>
      </c>
      <c r="E421" s="1">
        <v>14.108000000000002</v>
      </c>
      <c r="F421" s="1">
        <v>0.20866666666666667</v>
      </c>
      <c r="G421" s="1">
        <v>5.271</v>
      </c>
      <c r="H421" s="1">
        <v>10.653666666666666</v>
      </c>
      <c r="I421" s="1">
        <v>2.8230000000000004</v>
      </c>
      <c r="J421" s="1">
        <v>0.737</v>
      </c>
      <c r="K421" s="1">
        <v>0.4323333333333333</v>
      </c>
      <c r="L421" s="1">
        <v>0.44966666666666666</v>
      </c>
      <c r="M421" s="1">
        <v>0.04800000000000001</v>
      </c>
      <c r="N421" s="18">
        <f t="shared" si="6"/>
        <v>99.45050833333335</v>
      </c>
      <c r="O421">
        <v>1800</v>
      </c>
      <c r="P421">
        <v>480</v>
      </c>
    </row>
    <row r="422" spans="1:16" ht="12.75">
      <c r="A422" s="1" t="s">
        <v>329</v>
      </c>
      <c r="B422" s="10">
        <v>46.32925</v>
      </c>
      <c r="C422" s="1">
        <v>5.25378</v>
      </c>
      <c r="D422" s="1">
        <v>13.225333333333333</v>
      </c>
      <c r="E422" s="1">
        <v>15.429</v>
      </c>
      <c r="F422" s="1">
        <v>0.26866666666666666</v>
      </c>
      <c r="G422" s="1">
        <v>4.3773333333333335</v>
      </c>
      <c r="H422" s="1">
        <v>9.200666666666669</v>
      </c>
      <c r="I422" s="1">
        <v>3.562666666666667</v>
      </c>
      <c r="J422" s="1">
        <v>1.3766666666666667</v>
      </c>
      <c r="K422" s="1">
        <v>0.9026666666666667</v>
      </c>
      <c r="L422" s="1">
        <v>0.09300000000000001</v>
      </c>
      <c r="M422" s="1">
        <v>0.027999999999999997</v>
      </c>
      <c r="N422" s="18">
        <f t="shared" si="6"/>
        <v>100.04703</v>
      </c>
      <c r="O422">
        <v>370</v>
      </c>
      <c r="P422">
        <v>280</v>
      </c>
    </row>
    <row r="423" spans="1:16" ht="12.75">
      <c r="A423" s="1" t="s">
        <v>330</v>
      </c>
      <c r="B423" s="10">
        <v>43.959108333333326</v>
      </c>
      <c r="C423" s="1">
        <v>5.48702</v>
      </c>
      <c r="D423" s="1">
        <v>15.508666666666665</v>
      </c>
      <c r="E423" s="1">
        <v>13.638666666666666</v>
      </c>
      <c r="F423" s="1">
        <v>0.18333333333333335</v>
      </c>
      <c r="G423" s="1">
        <v>5.063666666666666</v>
      </c>
      <c r="H423" s="1">
        <v>8.890666666666668</v>
      </c>
      <c r="I423" s="1">
        <v>4.506</v>
      </c>
      <c r="J423" s="1">
        <v>1.4183333333333332</v>
      </c>
      <c r="K423" s="1">
        <v>0.8236666666666667</v>
      </c>
      <c r="L423" s="1">
        <v>0.31</v>
      </c>
      <c r="M423" s="1">
        <v>0.055999999999999994</v>
      </c>
      <c r="N423" s="18">
        <f t="shared" si="6"/>
        <v>99.84512833333332</v>
      </c>
      <c r="O423">
        <v>1240</v>
      </c>
      <c r="P423">
        <v>560</v>
      </c>
    </row>
    <row r="424" spans="1:16" ht="12.75">
      <c r="A424" s="1" t="s">
        <v>331</v>
      </c>
      <c r="B424" s="10">
        <v>46.535378</v>
      </c>
      <c r="C424" s="1">
        <v>5.147286666666667</v>
      </c>
      <c r="D424" s="1">
        <v>13.167</v>
      </c>
      <c r="E424" s="1">
        <v>15.431666666666667</v>
      </c>
      <c r="F424" s="1">
        <v>0.22933333333333336</v>
      </c>
      <c r="G424" s="1">
        <v>4.326999999999999</v>
      </c>
      <c r="H424" s="1">
        <v>9.220666666666666</v>
      </c>
      <c r="I424" s="1">
        <v>3.592</v>
      </c>
      <c r="J424" s="1">
        <v>1.4030000000000002</v>
      </c>
      <c r="K424" s="1">
        <v>0.92</v>
      </c>
      <c r="L424" s="1">
        <v>0.08666666666666667</v>
      </c>
      <c r="M424" s="1">
        <v>0.02466666666666667</v>
      </c>
      <c r="N424" s="18">
        <f t="shared" si="6"/>
        <v>100.08466466666668</v>
      </c>
      <c r="O424">
        <v>350</v>
      </c>
      <c r="P424">
        <v>250</v>
      </c>
    </row>
    <row r="425" spans="1:16" ht="12.75">
      <c r="A425" s="1" t="s">
        <v>332</v>
      </c>
      <c r="B425" s="10">
        <v>46.25162166666666</v>
      </c>
      <c r="C425" s="1">
        <v>5.29004</v>
      </c>
      <c r="D425" s="1">
        <v>13.139333333333333</v>
      </c>
      <c r="E425" s="1">
        <v>15.072333333333333</v>
      </c>
      <c r="F425" s="1">
        <v>0.21033333333333334</v>
      </c>
      <c r="G425" s="1">
        <v>4.364</v>
      </c>
      <c r="H425" s="1">
        <v>9.199</v>
      </c>
      <c r="I425" s="1">
        <v>3.5493333333333332</v>
      </c>
      <c r="J425" s="1">
        <v>1.3696666666666666</v>
      </c>
      <c r="K425" s="1">
        <v>0.8923333333333333</v>
      </c>
      <c r="L425" s="1">
        <v>0.07633333333333332</v>
      </c>
      <c r="M425" s="1">
        <v>0.025</v>
      </c>
      <c r="N425" s="18">
        <f t="shared" si="6"/>
        <v>99.43932833333335</v>
      </c>
      <c r="O425">
        <v>310</v>
      </c>
      <c r="P425">
        <v>250</v>
      </c>
    </row>
    <row r="426" spans="1:16" ht="12.75">
      <c r="A426" s="1" t="s">
        <v>333</v>
      </c>
      <c r="B426" s="10">
        <v>48.423893666666665</v>
      </c>
      <c r="C426" s="1">
        <v>3.9327400000000003</v>
      </c>
      <c r="D426" s="1">
        <v>12.846000000000002</v>
      </c>
      <c r="E426" s="1">
        <v>14.415</v>
      </c>
      <c r="F426" s="1">
        <v>0.21933333333333335</v>
      </c>
      <c r="G426" s="1">
        <v>5.309666666666666</v>
      </c>
      <c r="H426" s="1">
        <v>10.707</v>
      </c>
      <c r="I426" s="1">
        <v>2.661</v>
      </c>
      <c r="J426" s="1">
        <v>0.6476666666666667</v>
      </c>
      <c r="K426" s="1">
        <v>0.38400000000000006</v>
      </c>
      <c r="L426" s="1">
        <v>0.04533333333333334</v>
      </c>
      <c r="M426" s="1">
        <v>0.014666666666666666</v>
      </c>
      <c r="N426" s="18">
        <f t="shared" si="6"/>
        <v>99.60630033333337</v>
      </c>
      <c r="O426">
        <v>180</v>
      </c>
      <c r="P426">
        <v>150</v>
      </c>
    </row>
    <row r="427" spans="1:16" ht="12.75">
      <c r="A427" s="1" t="s">
        <v>334</v>
      </c>
      <c r="B427" s="10">
        <v>43.949859</v>
      </c>
      <c r="C427" s="1">
        <v>5.3037600000000005</v>
      </c>
      <c r="D427" s="1">
        <v>15.633000000000001</v>
      </c>
      <c r="E427" s="1">
        <v>13.091666666666667</v>
      </c>
      <c r="F427" s="1">
        <v>0.18</v>
      </c>
      <c r="G427" s="1">
        <v>5.075333333333333</v>
      </c>
      <c r="H427" s="1">
        <v>9.186333333333332</v>
      </c>
      <c r="I427" s="1">
        <v>4.5120000000000005</v>
      </c>
      <c r="J427" s="1">
        <v>1.389</v>
      </c>
      <c r="K427" s="1">
        <v>0.786</v>
      </c>
      <c r="L427" s="1">
        <v>0.25133333333333335</v>
      </c>
      <c r="M427" s="1">
        <v>0.051</v>
      </c>
      <c r="N427" s="18">
        <f t="shared" si="6"/>
        <v>99.40928566666668</v>
      </c>
      <c r="O427">
        <v>1010</v>
      </c>
      <c r="P427">
        <v>510</v>
      </c>
    </row>
    <row r="428" spans="1:16" ht="12.75">
      <c r="A428" s="1" t="s">
        <v>335</v>
      </c>
      <c r="B428" s="10">
        <v>46.52018266666667</v>
      </c>
      <c r="C428" s="1">
        <v>5.304086666666667</v>
      </c>
      <c r="D428" s="1">
        <v>13.216333333333333</v>
      </c>
      <c r="E428" s="1">
        <v>15.386333333333333</v>
      </c>
      <c r="F428" s="1">
        <v>0.23700000000000002</v>
      </c>
      <c r="G428" s="1">
        <v>4.354</v>
      </c>
      <c r="H428" s="1">
        <v>9.292</v>
      </c>
      <c r="I428" s="1">
        <v>3.5210000000000004</v>
      </c>
      <c r="J428" s="1">
        <v>1.4093333333333333</v>
      </c>
      <c r="K428" s="1">
        <v>0.922</v>
      </c>
      <c r="L428" s="1">
        <v>0.08900000000000001</v>
      </c>
      <c r="M428" s="1">
        <v>0.029666666666666664</v>
      </c>
      <c r="N428" s="18">
        <f t="shared" si="6"/>
        <v>100.28093600000001</v>
      </c>
      <c r="O428">
        <v>360</v>
      </c>
      <c r="P428">
        <v>300</v>
      </c>
    </row>
    <row r="429" spans="1:16" ht="12.75">
      <c r="A429" s="1" t="s">
        <v>336</v>
      </c>
      <c r="B429" s="10">
        <v>49.22759466666667</v>
      </c>
      <c r="C429" s="1">
        <v>4.092479999999999</v>
      </c>
      <c r="D429" s="1">
        <v>12.684333333333335</v>
      </c>
      <c r="E429" s="1">
        <v>14.565</v>
      </c>
      <c r="F429" s="1">
        <v>0.21466666666666667</v>
      </c>
      <c r="G429" s="1">
        <v>5.321</v>
      </c>
      <c r="H429" s="1">
        <v>10.479333333333335</v>
      </c>
      <c r="I429" s="1">
        <v>2.4683333333333333</v>
      </c>
      <c r="J429" s="1">
        <v>0.6493333333333333</v>
      </c>
      <c r="K429" s="1">
        <v>0.38233333333333336</v>
      </c>
      <c r="L429" s="1">
        <v>0.054</v>
      </c>
      <c r="M429" s="1">
        <v>0.016666666666666666</v>
      </c>
      <c r="N429" s="18">
        <f t="shared" si="6"/>
        <v>100.15507466666668</v>
      </c>
      <c r="O429">
        <v>220</v>
      </c>
      <c r="P429">
        <v>170</v>
      </c>
    </row>
    <row r="430" spans="1:16" ht="12.75">
      <c r="A430" s="1" t="s">
        <v>337</v>
      </c>
      <c r="B430" s="10">
        <v>47.089347</v>
      </c>
      <c r="C430" s="1">
        <v>5.031973333333333</v>
      </c>
      <c r="D430" s="1">
        <v>12.877666666666668</v>
      </c>
      <c r="E430" s="1">
        <v>15.466333333333333</v>
      </c>
      <c r="F430" s="1">
        <v>0.25299999999999995</v>
      </c>
      <c r="G430" s="1">
        <v>4.133</v>
      </c>
      <c r="H430" s="1">
        <v>9.163333333333334</v>
      </c>
      <c r="I430" s="1">
        <v>3.5993333333333335</v>
      </c>
      <c r="J430" s="1">
        <v>1.5076666666666665</v>
      </c>
      <c r="K430" s="1">
        <v>0.9983333333333334</v>
      </c>
      <c r="L430" s="1">
        <v>0.081</v>
      </c>
      <c r="M430" s="1">
        <v>0.02866666666666667</v>
      </c>
      <c r="N430" s="18">
        <f t="shared" si="6"/>
        <v>100.22965366666668</v>
      </c>
      <c r="O430">
        <v>320</v>
      </c>
      <c r="P430">
        <v>290</v>
      </c>
    </row>
    <row r="431" spans="1:16" ht="12.75">
      <c r="A431" s="1" t="s">
        <v>338</v>
      </c>
      <c r="B431" s="10">
        <v>49.11329933333334</v>
      </c>
      <c r="C431" s="1">
        <v>3.768753333333333</v>
      </c>
      <c r="D431" s="1">
        <v>12.979666666666668</v>
      </c>
      <c r="E431" s="1">
        <v>14.106333333333334</v>
      </c>
      <c r="F431" s="1">
        <v>0.21833333333333335</v>
      </c>
      <c r="G431" s="1">
        <v>5.477333333333334</v>
      </c>
      <c r="H431" s="1">
        <v>10.662666666666667</v>
      </c>
      <c r="I431" s="1">
        <v>2.5060000000000002</v>
      </c>
      <c r="J431" s="1">
        <v>0.6913333333333332</v>
      </c>
      <c r="K431" s="1">
        <v>0.357</v>
      </c>
      <c r="L431" s="1">
        <v>0.036000000000000004</v>
      </c>
      <c r="M431" s="1">
        <v>0.016333333333333335</v>
      </c>
      <c r="N431" s="18">
        <f t="shared" si="6"/>
        <v>99.93305266666668</v>
      </c>
      <c r="O431">
        <v>140</v>
      </c>
      <c r="P431">
        <v>160</v>
      </c>
    </row>
    <row r="432" spans="1:16" ht="12.75">
      <c r="A432" s="1" t="s">
        <v>339</v>
      </c>
      <c r="B432" s="10">
        <v>46.61895233333334</v>
      </c>
      <c r="C432" s="1">
        <v>4.944753333333334</v>
      </c>
      <c r="D432" s="1">
        <v>12.484333333333334</v>
      </c>
      <c r="E432" s="1">
        <v>15.696333333333333</v>
      </c>
      <c r="F432" s="1">
        <v>0.21533333333333335</v>
      </c>
      <c r="G432" s="1">
        <v>4.086666666666666</v>
      </c>
      <c r="H432" s="1">
        <v>9.616</v>
      </c>
      <c r="I432" s="1">
        <v>3.486666666666667</v>
      </c>
      <c r="J432" s="1">
        <v>1.473</v>
      </c>
      <c r="K432" s="1">
        <v>0.9673333333333334</v>
      </c>
      <c r="L432" s="1">
        <v>0.07766666666666666</v>
      </c>
      <c r="M432" s="1">
        <v>0.021666666666666667</v>
      </c>
      <c r="N432" s="18">
        <f t="shared" si="6"/>
        <v>99.68870566666665</v>
      </c>
      <c r="O432">
        <v>310</v>
      </c>
      <c r="P432">
        <v>220</v>
      </c>
    </row>
    <row r="433" spans="1:16" ht="12.75">
      <c r="A433" s="1" t="s">
        <v>340</v>
      </c>
      <c r="B433" s="10">
        <v>48.826570000000004</v>
      </c>
      <c r="C433" s="1">
        <v>3.2588266666666663</v>
      </c>
      <c r="D433" s="1">
        <v>13.589333333333334</v>
      </c>
      <c r="E433" s="1">
        <v>13.37</v>
      </c>
      <c r="F433" s="1">
        <v>0.195</v>
      </c>
      <c r="G433" s="1">
        <v>5.968</v>
      </c>
      <c r="H433" s="1">
        <v>11.392000000000001</v>
      </c>
      <c r="I433" s="1">
        <v>2.603666666666667</v>
      </c>
      <c r="J433" s="1">
        <v>0.593</v>
      </c>
      <c r="K433" s="1">
        <v>0.322</v>
      </c>
      <c r="L433" s="1">
        <v>0.04599999999999999</v>
      </c>
      <c r="M433" s="1">
        <v>0.02</v>
      </c>
      <c r="N433" s="18">
        <f t="shared" si="6"/>
        <v>100.18439666666667</v>
      </c>
      <c r="O433">
        <v>180</v>
      </c>
      <c r="P433">
        <v>200</v>
      </c>
    </row>
    <row r="434" spans="1:16" ht="12.75">
      <c r="A434" s="1" t="s">
        <v>341</v>
      </c>
      <c r="B434" s="10">
        <v>46.31372433333333</v>
      </c>
      <c r="C434" s="1">
        <v>5.3210733333333335</v>
      </c>
      <c r="D434" s="1">
        <v>12.936</v>
      </c>
      <c r="E434" s="1">
        <v>15.548</v>
      </c>
      <c r="F434" s="1">
        <v>0.24066666666666667</v>
      </c>
      <c r="G434" s="1">
        <v>4.303999999999999</v>
      </c>
      <c r="H434" s="1">
        <v>9.468</v>
      </c>
      <c r="I434" s="1">
        <v>3.5383333333333336</v>
      </c>
      <c r="J434" s="1">
        <v>1.3613333333333335</v>
      </c>
      <c r="K434" s="1">
        <v>0.9016666666666667</v>
      </c>
      <c r="L434" s="1">
        <v>0.08266666666666667</v>
      </c>
      <c r="M434" s="1">
        <v>0.02666666666666667</v>
      </c>
      <c r="N434" s="18">
        <f t="shared" si="6"/>
        <v>100.04213100000001</v>
      </c>
      <c r="O434">
        <v>330</v>
      </c>
      <c r="P434">
        <v>270</v>
      </c>
    </row>
    <row r="435" spans="1:16" ht="12.75">
      <c r="A435" s="1" t="s">
        <v>342</v>
      </c>
      <c r="B435" s="10">
        <v>49.80006233333333</v>
      </c>
      <c r="C435" s="1">
        <v>3.2839799999999997</v>
      </c>
      <c r="D435" s="1">
        <v>13.410666666666666</v>
      </c>
      <c r="E435" s="1">
        <v>12.872</v>
      </c>
      <c r="F435" s="1">
        <v>0.18733333333333335</v>
      </c>
      <c r="G435" s="1">
        <v>5.9959999999999996</v>
      </c>
      <c r="H435" s="1">
        <v>11.254333333333333</v>
      </c>
      <c r="I435" s="1">
        <v>2.3593333333333333</v>
      </c>
      <c r="J435" s="1">
        <v>0.5366666666666667</v>
      </c>
      <c r="K435" s="1">
        <v>0.29866666666666664</v>
      </c>
      <c r="L435" s="1">
        <v>0.052333333333333336</v>
      </c>
      <c r="M435" s="1">
        <v>0.012666666666666666</v>
      </c>
      <c r="N435" s="18">
        <f t="shared" si="6"/>
        <v>100.06404233333332</v>
      </c>
      <c r="O435">
        <v>210</v>
      </c>
      <c r="P435">
        <v>130</v>
      </c>
    </row>
    <row r="436" spans="1:16" ht="12.75">
      <c r="A436" s="1" t="s">
        <v>343</v>
      </c>
      <c r="B436" s="10">
        <v>49.25005733333334</v>
      </c>
      <c r="C436" s="1">
        <v>2.8041066666666663</v>
      </c>
      <c r="D436" s="1">
        <v>13.805333333333332</v>
      </c>
      <c r="E436" s="1">
        <v>12.766333333333336</v>
      </c>
      <c r="F436" s="1">
        <v>0.16566666666666666</v>
      </c>
      <c r="G436" s="1">
        <v>6.241666666666667</v>
      </c>
      <c r="H436" s="1">
        <v>11.635666666666665</v>
      </c>
      <c r="I436" s="1">
        <v>2.4376666666666664</v>
      </c>
      <c r="J436" s="1">
        <v>0.49466666666666664</v>
      </c>
      <c r="K436" s="1">
        <v>0.269</v>
      </c>
      <c r="L436" s="1">
        <v>0.053</v>
      </c>
      <c r="M436" s="1">
        <v>0.012333333333333333</v>
      </c>
      <c r="N436" s="18">
        <f t="shared" si="6"/>
        <v>99.93549733333333</v>
      </c>
      <c r="O436">
        <v>210</v>
      </c>
      <c r="P436">
        <v>120</v>
      </c>
    </row>
    <row r="437" spans="1:16" ht="12.75">
      <c r="A437" s="1" t="s">
        <v>344</v>
      </c>
      <c r="B437" s="10">
        <v>50.37253</v>
      </c>
      <c r="C437" s="1">
        <v>4.00036</v>
      </c>
      <c r="D437" s="1">
        <v>12.414666666666667</v>
      </c>
      <c r="E437" s="1">
        <v>14.764333333333333</v>
      </c>
      <c r="F437" s="1">
        <v>0.23866666666666667</v>
      </c>
      <c r="G437" s="1">
        <v>4.791333333333333</v>
      </c>
      <c r="H437" s="1">
        <v>9.595</v>
      </c>
      <c r="I437" s="1">
        <v>2.4803333333333337</v>
      </c>
      <c r="J437" s="1">
        <v>0.6783333333333333</v>
      </c>
      <c r="K437" s="1">
        <v>0.4206666666666667</v>
      </c>
      <c r="L437" s="1">
        <v>0.049666666666666665</v>
      </c>
      <c r="M437" s="1">
        <v>0.020666666666666667</v>
      </c>
      <c r="N437" s="18">
        <f t="shared" si="6"/>
        <v>99.82655666666663</v>
      </c>
      <c r="O437">
        <v>200</v>
      </c>
      <c r="P437">
        <v>210</v>
      </c>
    </row>
    <row r="438" spans="1:16" ht="12.75">
      <c r="A438" s="1" t="s">
        <v>345</v>
      </c>
      <c r="B438" s="10">
        <v>43.76189933333334</v>
      </c>
      <c r="C438" s="1">
        <v>5.438673333333334</v>
      </c>
      <c r="D438" s="1">
        <v>15.534666666666666</v>
      </c>
      <c r="E438" s="1">
        <v>13.641666666666666</v>
      </c>
      <c r="F438" s="1">
        <v>0.18033333333333332</v>
      </c>
      <c r="G438" s="1">
        <v>5.059</v>
      </c>
      <c r="H438" s="1">
        <v>8.923333333333334</v>
      </c>
      <c r="I438" s="1">
        <v>4.490666666666667</v>
      </c>
      <c r="J438" s="1">
        <v>1.407</v>
      </c>
      <c r="K438" s="1">
        <v>0.7976666666666667</v>
      </c>
      <c r="L438" s="1">
        <v>0.3076666666666667</v>
      </c>
      <c r="M438" s="1">
        <v>0.05266666666666667</v>
      </c>
      <c r="N438" s="18">
        <f aca="true" t="shared" si="7" ref="N438:N499">SUM(B438:M438)</f>
        <v>99.59523933333334</v>
      </c>
      <c r="O438">
        <v>1230</v>
      </c>
      <c r="P438">
        <v>530</v>
      </c>
    </row>
    <row r="439" spans="1:16" ht="12.75">
      <c r="A439" s="1" t="s">
        <v>346</v>
      </c>
      <c r="B439" s="10">
        <v>53.299613666666666</v>
      </c>
      <c r="C439" s="1">
        <v>1.4703266666666666</v>
      </c>
      <c r="D439" s="1">
        <v>19.50933333333333</v>
      </c>
      <c r="E439" s="1">
        <v>9.101666666666667</v>
      </c>
      <c r="F439" s="1">
        <v>0.21433333333333335</v>
      </c>
      <c r="G439" s="1">
        <v>1.5856666666666666</v>
      </c>
      <c r="H439" s="1">
        <v>3.426</v>
      </c>
      <c r="I439" s="1">
        <v>6.453333333333333</v>
      </c>
      <c r="J439" s="1">
        <v>3.0063333333333335</v>
      </c>
      <c r="K439" s="1">
        <v>1.0166666666666666</v>
      </c>
      <c r="L439" s="1">
        <v>0.16033333333333333</v>
      </c>
      <c r="M439" s="1">
        <v>0.14133333333333334</v>
      </c>
      <c r="N439" s="18">
        <f t="shared" si="7"/>
        <v>99.3849403333333</v>
      </c>
      <c r="O439">
        <v>640</v>
      </c>
      <c r="P439">
        <v>1410</v>
      </c>
    </row>
    <row r="440" spans="1:16" ht="12.75">
      <c r="A440" s="1" t="s">
        <v>347</v>
      </c>
      <c r="B440" s="10">
        <v>48.842426</v>
      </c>
      <c r="C440" s="1">
        <v>3.2908399999999993</v>
      </c>
      <c r="D440" s="1">
        <v>13.390666666666666</v>
      </c>
      <c r="E440" s="1">
        <v>13.672333333333333</v>
      </c>
      <c r="F440" s="1">
        <v>0.19033333333333333</v>
      </c>
      <c r="G440" s="1">
        <v>5.788666666666667</v>
      </c>
      <c r="H440" s="1">
        <v>11.282000000000002</v>
      </c>
      <c r="I440" s="1">
        <v>2.6056666666666666</v>
      </c>
      <c r="J440" s="1">
        <v>0.6293333333333333</v>
      </c>
      <c r="K440" s="1">
        <v>0.3193333333333333</v>
      </c>
      <c r="L440" s="1">
        <v>0.03266666666666667</v>
      </c>
      <c r="M440" s="1">
        <v>0.017333333333333336</v>
      </c>
      <c r="N440" s="18">
        <f t="shared" si="7"/>
        <v>100.06159933333333</v>
      </c>
      <c r="O440">
        <v>130</v>
      </c>
      <c r="P440">
        <v>170</v>
      </c>
    </row>
    <row r="441" spans="1:16" ht="12.75">
      <c r="A441" s="1" t="s">
        <v>348</v>
      </c>
      <c r="B441" s="10">
        <v>43.797245</v>
      </c>
      <c r="C441" s="1">
        <v>5.21948</v>
      </c>
      <c r="D441" s="1">
        <v>15.538333333333334</v>
      </c>
      <c r="E441" s="1">
        <v>13.483666666666666</v>
      </c>
      <c r="F441" s="1">
        <v>0.20066666666666666</v>
      </c>
      <c r="G441" s="1">
        <v>5.158333333333333</v>
      </c>
      <c r="H441" s="1">
        <v>9.139666666666665</v>
      </c>
      <c r="I441" s="1">
        <v>4.461333333333333</v>
      </c>
      <c r="J441" s="1">
        <v>1.3593333333333335</v>
      </c>
      <c r="K441" s="1">
        <v>0.794</v>
      </c>
      <c r="L441" s="1">
        <v>0.2263333333333333</v>
      </c>
      <c r="M441" s="1">
        <v>0.04633333333333334</v>
      </c>
      <c r="N441" s="18">
        <f t="shared" si="7"/>
        <v>99.424725</v>
      </c>
      <c r="O441">
        <v>910</v>
      </c>
      <c r="P441">
        <v>460</v>
      </c>
    </row>
    <row r="442" spans="1:16" ht="12.75">
      <c r="A442" s="1" t="s">
        <v>349</v>
      </c>
      <c r="B442" s="10">
        <v>49.07101666666667</v>
      </c>
      <c r="C442" s="1">
        <v>3.1912066666666665</v>
      </c>
      <c r="D442" s="1">
        <v>13.710666666666667</v>
      </c>
      <c r="E442" s="1">
        <v>12.709666666666669</v>
      </c>
      <c r="F442" s="1">
        <v>0.20400000000000004</v>
      </c>
      <c r="G442" s="1">
        <v>5.941666666666667</v>
      </c>
      <c r="H442" s="1">
        <v>11.342999999999998</v>
      </c>
      <c r="I442" s="1">
        <v>2.7306666666666666</v>
      </c>
      <c r="J442" s="1">
        <v>0.6773333333333333</v>
      </c>
      <c r="K442" s="1">
        <v>0.399</v>
      </c>
      <c r="L442" s="1">
        <v>0.02</v>
      </c>
      <c r="M442" s="1">
        <v>0.016999999999999998</v>
      </c>
      <c r="N442" s="18">
        <f t="shared" si="7"/>
        <v>100.01522333333332</v>
      </c>
      <c r="O442">
        <v>80</v>
      </c>
      <c r="P442">
        <v>170</v>
      </c>
    </row>
    <row r="443" spans="1:16" ht="12.75">
      <c r="A443" s="1" t="s">
        <v>350</v>
      </c>
      <c r="B443" s="10">
        <v>48.89131533333333</v>
      </c>
      <c r="C443" s="1">
        <v>3.09778</v>
      </c>
      <c r="D443" s="1">
        <v>13.656666666666666</v>
      </c>
      <c r="E443" s="1">
        <v>13.086999999999998</v>
      </c>
      <c r="F443" s="1">
        <v>0.19299999999999998</v>
      </c>
      <c r="G443" s="1">
        <v>6.059666666666668</v>
      </c>
      <c r="H443" s="1">
        <v>11.532666666666666</v>
      </c>
      <c r="I443" s="1">
        <v>2.5216666666666665</v>
      </c>
      <c r="J443" s="1">
        <v>0.5693333333333334</v>
      </c>
      <c r="K443" s="1">
        <v>0.30433333333333334</v>
      </c>
      <c r="L443" s="1">
        <v>0.039</v>
      </c>
      <c r="M443" s="1">
        <v>0.014333333333333335</v>
      </c>
      <c r="N443" s="18">
        <f t="shared" si="7"/>
        <v>99.966762</v>
      </c>
      <c r="O443">
        <v>160</v>
      </c>
      <c r="P443">
        <v>140</v>
      </c>
    </row>
    <row r="444" spans="1:16" ht="12.75">
      <c r="A444" s="1" t="s">
        <v>351</v>
      </c>
      <c r="B444" s="10">
        <v>43.750337666666674</v>
      </c>
      <c r="C444" s="1">
        <v>5.420706666666667</v>
      </c>
      <c r="D444" s="1">
        <v>15.520666666666665</v>
      </c>
      <c r="E444" s="1">
        <v>13.459333333333333</v>
      </c>
      <c r="F444" s="1">
        <v>0.18099999999999997</v>
      </c>
      <c r="G444" s="1">
        <v>4.989333333333334</v>
      </c>
      <c r="H444" s="1">
        <v>8.876333333333333</v>
      </c>
      <c r="I444" s="1">
        <v>4.5296666666666665</v>
      </c>
      <c r="J444" s="1">
        <v>1.4076666666666666</v>
      </c>
      <c r="K444" s="1">
        <v>0.8046666666666668</v>
      </c>
      <c r="L444" s="1">
        <v>0.31433333333333335</v>
      </c>
      <c r="M444" s="1">
        <v>0.05466666666666667</v>
      </c>
      <c r="N444" s="18">
        <f t="shared" si="7"/>
        <v>99.30871100000002</v>
      </c>
      <c r="O444">
        <v>1260</v>
      </c>
      <c r="P444">
        <v>550</v>
      </c>
    </row>
    <row r="445" spans="1:16" ht="12.75">
      <c r="A445" s="1" t="s">
        <v>352</v>
      </c>
      <c r="B445" s="10">
        <v>43.300754</v>
      </c>
      <c r="C445" s="1">
        <v>5.305066666666667</v>
      </c>
      <c r="D445" s="1">
        <v>15.426333333333334</v>
      </c>
      <c r="E445" s="1">
        <v>13.696333333333333</v>
      </c>
      <c r="F445" s="1">
        <v>0.19466666666666665</v>
      </c>
      <c r="G445" s="1">
        <v>5.485666666666667</v>
      </c>
      <c r="H445" s="1">
        <v>8.981666666666667</v>
      </c>
      <c r="I445" s="1">
        <v>4.4190000000000005</v>
      </c>
      <c r="J445" s="1">
        <v>1.3656666666666666</v>
      </c>
      <c r="K445" s="1">
        <v>0.7713333333333333</v>
      </c>
      <c r="L445" s="1">
        <v>0.256</v>
      </c>
      <c r="M445" s="1">
        <v>0.05266666666666667</v>
      </c>
      <c r="N445" s="18">
        <f t="shared" si="7"/>
        <v>99.25515399999999</v>
      </c>
      <c r="O445">
        <v>1030</v>
      </c>
      <c r="P445">
        <v>530</v>
      </c>
    </row>
    <row r="446" spans="1:16" ht="12.75">
      <c r="A446" s="1" t="s">
        <v>353</v>
      </c>
      <c r="B446" s="10">
        <v>46.311412</v>
      </c>
      <c r="C446" s="1">
        <v>5.156106666666666</v>
      </c>
      <c r="D446" s="1">
        <v>13.066333333333333</v>
      </c>
      <c r="E446" s="1">
        <v>15.293333333333331</v>
      </c>
      <c r="F446" s="1">
        <v>0.237</v>
      </c>
      <c r="G446" s="1">
        <v>4.284</v>
      </c>
      <c r="H446" s="1">
        <v>9.255333333333335</v>
      </c>
      <c r="I446" s="1">
        <v>3.5126666666666666</v>
      </c>
      <c r="J446" s="1">
        <v>1.417</v>
      </c>
      <c r="K446" s="1">
        <v>0.9116666666666667</v>
      </c>
      <c r="L446" s="1">
        <v>0.09433333333333334</v>
      </c>
      <c r="M446" s="1">
        <v>0.02466666666666667</v>
      </c>
      <c r="N446" s="18">
        <f t="shared" si="7"/>
        <v>99.563852</v>
      </c>
      <c r="O446">
        <v>380</v>
      </c>
      <c r="P446">
        <v>250</v>
      </c>
    </row>
    <row r="447" spans="1:16" ht="12.75">
      <c r="A447" s="1" t="s">
        <v>943</v>
      </c>
      <c r="B447" s="10">
        <v>48.69014233333333</v>
      </c>
      <c r="C447" s="1">
        <v>3.3424533333333333</v>
      </c>
      <c r="D447" s="1">
        <v>13.348333333333334</v>
      </c>
      <c r="E447" s="1">
        <v>13.588</v>
      </c>
      <c r="F447" s="1">
        <v>0.19466666666666665</v>
      </c>
      <c r="G447" s="1">
        <v>5.734000000000001</v>
      </c>
      <c r="H447" s="1">
        <v>11.325333333333333</v>
      </c>
      <c r="I447" s="1">
        <v>2.591333333333333</v>
      </c>
      <c r="J447" s="1">
        <v>0.6153333333333334</v>
      </c>
      <c r="K447" s="1">
        <v>0.32233333333333336</v>
      </c>
      <c r="L447" s="1">
        <v>0.043333333333333335</v>
      </c>
      <c r="M447" s="1">
        <v>0.019000000000000003</v>
      </c>
      <c r="N447" s="18">
        <f t="shared" si="7"/>
        <v>99.81426233333333</v>
      </c>
      <c r="O447">
        <v>170</v>
      </c>
      <c r="P447">
        <v>190</v>
      </c>
    </row>
    <row r="448" spans="1:16" ht="12.75">
      <c r="A448" s="1" t="s">
        <v>1024</v>
      </c>
      <c r="B448" s="10">
        <v>43.783040666666665</v>
      </c>
      <c r="C448" s="1">
        <v>5.2283</v>
      </c>
      <c r="D448" s="1">
        <v>15.559666666666667</v>
      </c>
      <c r="E448" s="1">
        <v>13.472000000000001</v>
      </c>
      <c r="F448" s="1">
        <v>0.19633333333333333</v>
      </c>
      <c r="G448" s="1">
        <v>5.007666666666666</v>
      </c>
      <c r="H448" s="1">
        <v>9.120666666666667</v>
      </c>
      <c r="I448" s="1">
        <v>4.495666666666668</v>
      </c>
      <c r="J448" s="1">
        <v>1.38</v>
      </c>
      <c r="K448" s="1">
        <v>0.7986666666666666</v>
      </c>
      <c r="L448" s="1">
        <v>0.22399999999999998</v>
      </c>
      <c r="M448" s="1">
        <v>0.06033333333333333</v>
      </c>
      <c r="N448" s="18">
        <f t="shared" si="7"/>
        <v>99.32634066666664</v>
      </c>
      <c r="O448">
        <v>900</v>
      </c>
      <c r="P448">
        <v>600</v>
      </c>
    </row>
    <row r="449" spans="1:16" ht="12.75">
      <c r="A449" s="1" t="s">
        <v>1025</v>
      </c>
      <c r="B449" s="10">
        <v>46.761326</v>
      </c>
      <c r="C449" s="1">
        <v>4.939526666666667</v>
      </c>
      <c r="D449" s="1">
        <v>12.971666666666666</v>
      </c>
      <c r="E449" s="1">
        <v>15.323999999999998</v>
      </c>
      <c r="F449" s="1">
        <v>0.22833333333333336</v>
      </c>
      <c r="G449" s="1">
        <v>4.079666666666667</v>
      </c>
      <c r="H449" s="1">
        <v>9.116666666666667</v>
      </c>
      <c r="I449" s="1">
        <v>3.642666666666667</v>
      </c>
      <c r="J449" s="1">
        <v>1.4953333333333332</v>
      </c>
      <c r="K449" s="1">
        <v>0.98</v>
      </c>
      <c r="L449" s="1">
        <v>0.08366666666666667</v>
      </c>
      <c r="M449" s="1">
        <v>0.029666666666666664</v>
      </c>
      <c r="N449" s="18">
        <f t="shared" si="7"/>
        <v>99.65251933333336</v>
      </c>
      <c r="O449">
        <v>340</v>
      </c>
      <c r="P449">
        <v>300</v>
      </c>
    </row>
    <row r="450" spans="1:16" ht="12.75">
      <c r="A450" s="1" t="s">
        <v>1026</v>
      </c>
      <c r="B450" s="10">
        <v>45.41488733333333</v>
      </c>
      <c r="C450" s="1">
        <v>4.5962</v>
      </c>
      <c r="D450" s="1">
        <v>16.149666666666665</v>
      </c>
      <c r="E450" s="1">
        <v>12.521</v>
      </c>
      <c r="F450" s="1">
        <v>0.18933333333333335</v>
      </c>
      <c r="G450" s="1">
        <v>4.206666666666667</v>
      </c>
      <c r="H450" s="1">
        <v>8.546666666666667</v>
      </c>
      <c r="I450" s="1">
        <v>5.060333333333333</v>
      </c>
      <c r="J450" s="1">
        <v>1.67</v>
      </c>
      <c r="K450" s="1">
        <v>0.9403333333333332</v>
      </c>
      <c r="L450" s="1">
        <v>0.27</v>
      </c>
      <c r="M450" s="1">
        <v>0.06333333333333334</v>
      </c>
      <c r="N450" s="18">
        <f t="shared" si="7"/>
        <v>99.62842066666666</v>
      </c>
      <c r="O450">
        <v>1080</v>
      </c>
      <c r="P450">
        <v>630</v>
      </c>
    </row>
    <row r="451" spans="1:21" ht="12.75">
      <c r="A451" s="1" t="s">
        <v>1027</v>
      </c>
      <c r="B451" s="10">
        <v>45.566179999999996</v>
      </c>
      <c r="C451" s="1">
        <v>4.562553333333334</v>
      </c>
      <c r="D451" s="1">
        <v>15.901333333333332</v>
      </c>
      <c r="E451" s="1">
        <v>12.710999999999999</v>
      </c>
      <c r="F451" s="1">
        <v>0.19400000000000003</v>
      </c>
      <c r="G451" s="1">
        <v>4.151000000000001</v>
      </c>
      <c r="H451" s="1">
        <v>8.741999999999999</v>
      </c>
      <c r="I451" s="1">
        <v>4.824333333333333</v>
      </c>
      <c r="J451" s="1">
        <v>1.6953333333333334</v>
      </c>
      <c r="K451" s="1">
        <v>0.9946666666666667</v>
      </c>
      <c r="L451" s="1">
        <v>0.3506666666666667</v>
      </c>
      <c r="M451" s="1">
        <v>0.07466666666666666</v>
      </c>
      <c r="N451" s="18">
        <f t="shared" si="7"/>
        <v>99.76773333333333</v>
      </c>
      <c r="O451" s="3">
        <v>1400</v>
      </c>
      <c r="P451" s="3">
        <v>750</v>
      </c>
      <c r="S451" s="5"/>
      <c r="T451" s="5"/>
      <c r="U451" s="5"/>
    </row>
    <row r="452" spans="1:16" ht="12.75">
      <c r="A452" s="1" t="s">
        <v>1028</v>
      </c>
      <c r="B452" s="10">
        <v>45.841017333333326</v>
      </c>
      <c r="C452" s="1">
        <v>4.272146666666667</v>
      </c>
      <c r="D452" s="1">
        <v>15.943</v>
      </c>
      <c r="E452" s="1">
        <v>12.82</v>
      </c>
      <c r="F452" s="1">
        <v>0.19299999999999998</v>
      </c>
      <c r="G452" s="1">
        <v>3.984</v>
      </c>
      <c r="H452" s="1">
        <v>8.622333333333334</v>
      </c>
      <c r="I452" s="1">
        <v>5.053</v>
      </c>
      <c r="J452" s="1">
        <v>1.7723333333333333</v>
      </c>
      <c r="K452" s="1">
        <v>1.024333333333333</v>
      </c>
      <c r="L452" s="1">
        <v>0.31833333333333336</v>
      </c>
      <c r="M452" s="1">
        <v>0.08366666666666667</v>
      </c>
      <c r="N452" s="18">
        <f t="shared" si="7"/>
        <v>99.92716399999998</v>
      </c>
      <c r="O452">
        <v>1270</v>
      </c>
      <c r="P452">
        <v>840</v>
      </c>
    </row>
    <row r="453" spans="1:16" ht="12.75">
      <c r="A453" s="1" t="s">
        <v>1029</v>
      </c>
      <c r="B453" s="10">
        <v>50.200426333333326</v>
      </c>
      <c r="C453" s="1">
        <v>3.838986666666667</v>
      </c>
      <c r="D453" s="1">
        <v>12.539333333333332</v>
      </c>
      <c r="E453" s="1">
        <v>14.464333333333334</v>
      </c>
      <c r="F453" s="1">
        <v>0.20866666666666667</v>
      </c>
      <c r="G453" s="1">
        <v>5.013000000000001</v>
      </c>
      <c r="H453" s="1">
        <v>9.879</v>
      </c>
      <c r="I453" s="1">
        <v>2.4726666666666666</v>
      </c>
      <c r="J453" s="1">
        <v>0.6603333333333333</v>
      </c>
      <c r="K453" s="1">
        <v>0.41533333333333333</v>
      </c>
      <c r="L453" s="1">
        <v>0.051666666666666666</v>
      </c>
      <c r="M453" s="1">
        <v>0.014333333333333332</v>
      </c>
      <c r="N453" s="18">
        <f t="shared" si="7"/>
        <v>99.75807966666667</v>
      </c>
      <c r="O453">
        <v>210</v>
      </c>
      <c r="P453">
        <v>140</v>
      </c>
    </row>
    <row r="454" spans="1:16" ht="12.75">
      <c r="A454" s="1" t="s">
        <v>1030</v>
      </c>
      <c r="B454" s="10">
        <v>44.31785033333333</v>
      </c>
      <c r="C454" s="1">
        <v>5.2567200000000005</v>
      </c>
      <c r="D454" s="1">
        <v>15.837333333333333</v>
      </c>
      <c r="E454" s="1">
        <v>12.992333333333335</v>
      </c>
      <c r="F454" s="1">
        <v>0.21066666666666667</v>
      </c>
      <c r="G454" s="1">
        <v>4.635</v>
      </c>
      <c r="H454" s="1">
        <v>9.147</v>
      </c>
      <c r="I454" s="1">
        <v>4.593333333333334</v>
      </c>
      <c r="J454" s="1">
        <v>1.4556666666666669</v>
      </c>
      <c r="K454" s="1">
        <v>0.82</v>
      </c>
      <c r="L454" s="1">
        <v>0.3033333333333333</v>
      </c>
      <c r="M454" s="1">
        <v>0.06133333333333333</v>
      </c>
      <c r="N454" s="18">
        <f t="shared" si="7"/>
        <v>99.63057033333334</v>
      </c>
      <c r="O454">
        <v>1210</v>
      </c>
      <c r="P454">
        <v>610</v>
      </c>
    </row>
    <row r="455" spans="1:16" ht="12.75">
      <c r="A455" s="1" t="s">
        <v>1031</v>
      </c>
      <c r="B455" s="10">
        <v>51.648938</v>
      </c>
      <c r="C455" s="1">
        <v>2.2883</v>
      </c>
      <c r="D455" s="1">
        <v>14.094666666666667</v>
      </c>
      <c r="E455" s="1">
        <v>10.595999999999998</v>
      </c>
      <c r="F455" s="1">
        <v>0.16733333333333333</v>
      </c>
      <c r="G455" s="1">
        <v>6.833666666666666</v>
      </c>
      <c r="H455" s="1">
        <v>11.341</v>
      </c>
      <c r="I455" s="1">
        <v>2.2196666666666665</v>
      </c>
      <c r="J455" s="1">
        <v>0.318</v>
      </c>
      <c r="K455" s="1">
        <v>0.19933333333333333</v>
      </c>
      <c r="L455" s="1">
        <v>0.034333333333333334</v>
      </c>
      <c r="M455" s="1">
        <v>0.0030000000000000005</v>
      </c>
      <c r="N455" s="18">
        <f t="shared" si="7"/>
        <v>99.744238</v>
      </c>
      <c r="O455">
        <v>140</v>
      </c>
      <c r="P455">
        <v>30</v>
      </c>
    </row>
    <row r="456" spans="1:16" ht="12.75">
      <c r="A456" s="1" t="s">
        <v>1032</v>
      </c>
      <c r="B456" s="10">
        <v>51.65455366666667</v>
      </c>
      <c r="C456" s="1">
        <v>2.1324799999999997</v>
      </c>
      <c r="D456" s="1">
        <v>13.623666666666667</v>
      </c>
      <c r="E456" s="1">
        <v>10.867333333333333</v>
      </c>
      <c r="F456" s="1">
        <v>0.17966666666666664</v>
      </c>
      <c r="G456" s="1">
        <v>8.088666666666667</v>
      </c>
      <c r="H456" s="1">
        <v>10.873666666666665</v>
      </c>
      <c r="I456" s="1">
        <v>2.13</v>
      </c>
      <c r="J456" s="1">
        <v>0.299</v>
      </c>
      <c r="K456" s="1">
        <v>0.20966666666666667</v>
      </c>
      <c r="L456" s="1">
        <v>0.0026666666666666666</v>
      </c>
      <c r="M456" s="1">
        <v>0.013</v>
      </c>
      <c r="N456" s="18">
        <f t="shared" si="7"/>
        <v>100.07436700000001</v>
      </c>
      <c r="O456">
        <v>10</v>
      </c>
      <c r="P456">
        <v>130</v>
      </c>
    </row>
    <row r="457" spans="1:16" ht="12.75">
      <c r="A457" s="1" t="s">
        <v>946</v>
      </c>
      <c r="B457" s="10">
        <v>48.69774</v>
      </c>
      <c r="C457" s="1">
        <v>3.20264</v>
      </c>
      <c r="D457" s="1">
        <v>13.443</v>
      </c>
      <c r="E457" s="1">
        <v>13.397333333333334</v>
      </c>
      <c r="F457" s="1">
        <v>0.22099999999999997</v>
      </c>
      <c r="G457" s="1">
        <v>5.922</v>
      </c>
      <c r="H457" s="1">
        <v>11.420666666666667</v>
      </c>
      <c r="I457" s="1">
        <v>2.601</v>
      </c>
      <c r="J457" s="1">
        <v>0.5993333333333333</v>
      </c>
      <c r="K457" s="1">
        <v>0.3193333333333333</v>
      </c>
      <c r="L457" s="1">
        <v>0.035666666666666666</v>
      </c>
      <c r="M457" s="1">
        <v>0.021666666666666667</v>
      </c>
      <c r="N457" s="18">
        <f t="shared" si="7"/>
        <v>99.88138000000001</v>
      </c>
      <c r="O457">
        <v>140</v>
      </c>
      <c r="P457">
        <v>220</v>
      </c>
    </row>
    <row r="458" spans="1:16" ht="12.75">
      <c r="A458" s="1" t="s">
        <v>947</v>
      </c>
      <c r="B458" s="10">
        <v>52.15467833333333</v>
      </c>
      <c r="C458" s="1">
        <v>2.4542466666666667</v>
      </c>
      <c r="D458" s="1">
        <v>13.835333333333333</v>
      </c>
      <c r="E458" s="1">
        <v>11.372333333333335</v>
      </c>
      <c r="F458" s="1">
        <v>0.17733333333333334</v>
      </c>
      <c r="G458" s="1">
        <v>6.222666666666666</v>
      </c>
      <c r="H458" s="1">
        <v>10.623333333333333</v>
      </c>
      <c r="I458" s="1">
        <v>2.415</v>
      </c>
      <c r="J458" s="1">
        <v>0.38133333333333336</v>
      </c>
      <c r="K458" s="1">
        <v>0.2363333333333333</v>
      </c>
      <c r="L458" s="1">
        <v>0.03</v>
      </c>
      <c r="M458" s="1">
        <v>0.010666666666666666</v>
      </c>
      <c r="N458" s="18">
        <f t="shared" si="7"/>
        <v>99.91325833333335</v>
      </c>
      <c r="O458">
        <v>120</v>
      </c>
      <c r="P458">
        <v>110</v>
      </c>
    </row>
    <row r="459" spans="1:16" s="6" customFormat="1" ht="12.75">
      <c r="A459" s="1" t="s">
        <v>948</v>
      </c>
      <c r="B459" s="10">
        <v>52.48203866666667</v>
      </c>
      <c r="C459" s="1">
        <v>1.6156933333333334</v>
      </c>
      <c r="D459" s="1">
        <v>19.37333333333333</v>
      </c>
      <c r="E459" s="1">
        <v>9.440333333333333</v>
      </c>
      <c r="F459" s="1">
        <v>0.17966666666666664</v>
      </c>
      <c r="G459" s="1">
        <v>1.804</v>
      </c>
      <c r="H459" s="1">
        <v>3.829333333333333</v>
      </c>
      <c r="I459" s="1">
        <v>6.415333333333334</v>
      </c>
      <c r="J459" s="1">
        <v>2.8806666666666665</v>
      </c>
      <c r="K459" s="1">
        <v>1.1173333333333333</v>
      </c>
      <c r="L459" s="1">
        <v>0.19933333333333336</v>
      </c>
      <c r="M459" s="1">
        <v>0.146</v>
      </c>
      <c r="N459" s="18">
        <f t="shared" si="7"/>
        <v>99.48306533333333</v>
      </c>
      <c r="O459" s="6">
        <v>800</v>
      </c>
      <c r="P459" s="6">
        <v>1460</v>
      </c>
    </row>
    <row r="460" spans="1:16" ht="12.75">
      <c r="A460" s="1" t="s">
        <v>949</v>
      </c>
      <c r="B460" s="10">
        <v>48.80311633333333</v>
      </c>
      <c r="C460" s="1">
        <v>3.0210133333333338</v>
      </c>
      <c r="D460" s="1">
        <v>13.711999999999998</v>
      </c>
      <c r="E460" s="1">
        <v>13.211333333333334</v>
      </c>
      <c r="F460" s="1">
        <v>0.19166666666666665</v>
      </c>
      <c r="G460" s="1">
        <v>6.073666666666667</v>
      </c>
      <c r="H460" s="1">
        <v>11.495666666666667</v>
      </c>
      <c r="I460" s="1">
        <v>2.5820000000000003</v>
      </c>
      <c r="J460" s="1">
        <v>0.5846666666666667</v>
      </c>
      <c r="K460" s="1">
        <v>0.30433333333333334</v>
      </c>
      <c r="L460" s="1">
        <v>0.04800000000000001</v>
      </c>
      <c r="M460" s="1">
        <v>0.015</v>
      </c>
      <c r="N460" s="18">
        <f t="shared" si="7"/>
        <v>100.04246299999998</v>
      </c>
      <c r="O460">
        <v>190</v>
      </c>
      <c r="P460">
        <v>150</v>
      </c>
    </row>
    <row r="461" spans="1:16" ht="12.75">
      <c r="A461" s="1" t="s">
        <v>950</v>
      </c>
      <c r="B461" s="10">
        <v>48.93524966666666</v>
      </c>
      <c r="C461" s="1">
        <v>3.5623</v>
      </c>
      <c r="D461" s="1">
        <v>12.84</v>
      </c>
      <c r="E461" s="1">
        <v>14.625666666666667</v>
      </c>
      <c r="F461" s="1">
        <v>0.21166666666666667</v>
      </c>
      <c r="G461" s="1">
        <v>5.614333333333334</v>
      </c>
      <c r="H461" s="1">
        <v>10.937</v>
      </c>
      <c r="I461" s="1">
        <v>2.3573333333333335</v>
      </c>
      <c r="J461" s="1">
        <v>0.501</v>
      </c>
      <c r="K461" s="1">
        <v>0.30433333333333334</v>
      </c>
      <c r="L461" s="1">
        <v>0.08700000000000001</v>
      </c>
      <c r="M461" s="1">
        <v>0.011000000000000001</v>
      </c>
      <c r="N461" s="18">
        <f t="shared" si="7"/>
        <v>99.98688299999999</v>
      </c>
      <c r="O461">
        <v>350</v>
      </c>
      <c r="P461">
        <v>110</v>
      </c>
    </row>
    <row r="462" spans="1:16" ht="12.75">
      <c r="A462" s="1" t="s">
        <v>951</v>
      </c>
      <c r="B462" s="10">
        <v>52.834504333333335</v>
      </c>
      <c r="C462" s="1">
        <v>1.5454599999999996</v>
      </c>
      <c r="D462" s="1">
        <v>19.457666666666665</v>
      </c>
      <c r="E462" s="1">
        <v>9.333333333333334</v>
      </c>
      <c r="F462" s="1">
        <v>0.19100000000000003</v>
      </c>
      <c r="G462" s="1">
        <v>1.7566666666666666</v>
      </c>
      <c r="H462" s="1">
        <v>3.784666666666667</v>
      </c>
      <c r="I462" s="1">
        <v>6.386</v>
      </c>
      <c r="J462" s="1">
        <v>2.9033333333333338</v>
      </c>
      <c r="K462" s="1">
        <v>1.065</v>
      </c>
      <c r="L462" s="1">
        <v>0.165</v>
      </c>
      <c r="M462" s="1">
        <v>0.13566666666666669</v>
      </c>
      <c r="N462" s="18">
        <f t="shared" si="7"/>
        <v>99.55829766666666</v>
      </c>
      <c r="O462">
        <v>660</v>
      </c>
      <c r="P462">
        <v>1360</v>
      </c>
    </row>
    <row r="463" spans="1:14" ht="12.75">
      <c r="A463" s="28"/>
      <c r="B463" s="67"/>
      <c r="C463" s="16"/>
      <c r="D463" s="18"/>
      <c r="E463" s="18"/>
      <c r="F463" s="16"/>
      <c r="G463" s="16"/>
      <c r="H463" s="18"/>
      <c r="I463" s="16"/>
      <c r="J463" s="16"/>
      <c r="K463" s="16"/>
      <c r="L463" s="17"/>
      <c r="M463" s="17"/>
      <c r="N463" s="18"/>
    </row>
    <row r="464" spans="1:16" ht="12.75">
      <c r="A464" s="30" t="s">
        <v>592</v>
      </c>
      <c r="B464" s="67">
        <v>50.811152746718044</v>
      </c>
      <c r="C464" s="16">
        <v>2.3230000000000004</v>
      </c>
      <c r="D464" s="18">
        <v>14.26953564462034</v>
      </c>
      <c r="E464" s="18">
        <v>10.038</v>
      </c>
      <c r="F464" s="16">
        <v>0.187</v>
      </c>
      <c r="G464" s="16">
        <v>7.122922601968827</v>
      </c>
      <c r="H464" s="18">
        <v>11.5195</v>
      </c>
      <c r="I464" s="16">
        <v>2.2514488325888067</v>
      </c>
      <c r="J464" s="16">
        <v>0.365</v>
      </c>
      <c r="K464" s="16">
        <v>0.2235</v>
      </c>
      <c r="L464" s="17">
        <v>0.0375</v>
      </c>
      <c r="M464" s="17">
        <v>0.007</v>
      </c>
      <c r="N464" s="18">
        <f t="shared" si="7"/>
        <v>99.15555982589602</v>
      </c>
      <c r="O464">
        <v>150</v>
      </c>
      <c r="P464">
        <v>70</v>
      </c>
    </row>
    <row r="465" spans="1:16" ht="12.75">
      <c r="A465" s="30" t="s">
        <v>593</v>
      </c>
      <c r="B465" s="67">
        <v>51.97609995378127</v>
      </c>
      <c r="C465" s="16">
        <v>2.388333333333333</v>
      </c>
      <c r="D465" s="18">
        <v>14.221666338330843</v>
      </c>
      <c r="E465" s="18">
        <v>10.053333333333333</v>
      </c>
      <c r="F465" s="16">
        <v>0.163</v>
      </c>
      <c r="G465" s="16">
        <v>6.402521030009872</v>
      </c>
      <c r="H465" s="18">
        <v>10.963333333333333</v>
      </c>
      <c r="I465" s="16">
        <v>2.2470334990255485</v>
      </c>
      <c r="J465" s="16">
        <v>0.33666666666666667</v>
      </c>
      <c r="K465" s="16">
        <v>0.2293333333333333</v>
      </c>
      <c r="L465" s="17">
        <v>0.053</v>
      </c>
      <c r="M465" s="17">
        <v>0.009666666666666665</v>
      </c>
      <c r="N465" s="18">
        <f t="shared" si="7"/>
        <v>99.04398748781419</v>
      </c>
      <c r="O465">
        <v>210</v>
      </c>
      <c r="P465">
        <v>100</v>
      </c>
    </row>
    <row r="466" spans="1:16" ht="12.75">
      <c r="A466" s="30" t="s">
        <v>594</v>
      </c>
      <c r="B466" s="67">
        <v>51.47180961250768</v>
      </c>
      <c r="C466" s="16">
        <v>2.3263333333333334</v>
      </c>
      <c r="D466" s="18">
        <v>14.410391261645875</v>
      </c>
      <c r="E466" s="18">
        <v>10.196</v>
      </c>
      <c r="F466" s="16">
        <v>0.14233333333333334</v>
      </c>
      <c r="G466" s="16">
        <v>6.371679106334608</v>
      </c>
      <c r="H466" s="18">
        <v>11.549</v>
      </c>
      <c r="I466" s="16">
        <v>2.306826515789828</v>
      </c>
      <c r="J466" s="16">
        <v>0.3713333333333333</v>
      </c>
      <c r="K466" s="16">
        <v>0.22166666666666668</v>
      </c>
      <c r="L466" s="17">
        <v>0.017</v>
      </c>
      <c r="M466" s="17">
        <v>0.011666666666666667</v>
      </c>
      <c r="N466" s="18">
        <f t="shared" si="7"/>
        <v>99.39603982961131</v>
      </c>
      <c r="O466">
        <v>70</v>
      </c>
      <c r="P466">
        <v>120</v>
      </c>
    </row>
    <row r="467" spans="1:16" ht="12.75">
      <c r="A467" s="30" t="s">
        <v>595</v>
      </c>
      <c r="B467" s="67">
        <v>51.10761836538646</v>
      </c>
      <c r="C467" s="16">
        <v>2.1963333333333335</v>
      </c>
      <c r="D467" s="18">
        <v>14.028564851480114</v>
      </c>
      <c r="E467" s="18">
        <v>11.111333333333333</v>
      </c>
      <c r="F467" s="16">
        <v>0.16966666666666666</v>
      </c>
      <c r="G467" s="16">
        <v>6.567327037425987</v>
      </c>
      <c r="H467" s="18">
        <v>11.213000000000001</v>
      </c>
      <c r="I467" s="16">
        <v>2.3139352754717932</v>
      </c>
      <c r="J467" s="16">
        <v>0.38400000000000006</v>
      </c>
      <c r="K467" s="16">
        <v>0.22166666666666668</v>
      </c>
      <c r="L467" s="17">
        <v>0.03166666666666667</v>
      </c>
      <c r="M467" s="17">
        <v>0.011000000000000001</v>
      </c>
      <c r="N467" s="18">
        <f t="shared" si="7"/>
        <v>99.35611219643101</v>
      </c>
      <c r="O467">
        <v>130</v>
      </c>
      <c r="P467">
        <v>110</v>
      </c>
    </row>
    <row r="468" spans="1:16" ht="12.75">
      <c r="A468" s="30" t="s">
        <v>596</v>
      </c>
      <c r="B468" s="67">
        <v>51.27958834351663</v>
      </c>
      <c r="C468" s="16">
        <v>2.2496666666666667</v>
      </c>
      <c r="D468" s="18">
        <v>14.350799081809798</v>
      </c>
      <c r="E468" s="18">
        <v>10.76</v>
      </c>
      <c r="F468" s="16">
        <v>0.17333333333333334</v>
      </c>
      <c r="G468" s="16">
        <v>6.734464340810493</v>
      </c>
      <c r="H468" s="18">
        <v>11.305666666666667</v>
      </c>
      <c r="I468" s="16">
        <v>2.235011455700951</v>
      </c>
      <c r="J468" s="16">
        <v>0.3586666666666667</v>
      </c>
      <c r="K468" s="16">
        <v>0.21833333333333335</v>
      </c>
      <c r="L468" s="17">
        <v>0.022000000000000002</v>
      </c>
      <c r="M468" s="17">
        <v>0.007333333333333333</v>
      </c>
      <c r="N468" s="18">
        <f t="shared" si="7"/>
        <v>99.69486322183789</v>
      </c>
      <c r="O468">
        <v>90</v>
      </c>
      <c r="P468">
        <v>70</v>
      </c>
    </row>
    <row r="469" spans="1:16" ht="12.75">
      <c r="A469" s="30" t="s">
        <v>597</v>
      </c>
      <c r="B469" s="67">
        <v>51.916176052135526</v>
      </c>
      <c r="C469" s="16">
        <v>2.1470000000000002</v>
      </c>
      <c r="D469" s="18">
        <v>14.261382729295665</v>
      </c>
      <c r="E469" s="18">
        <v>10.5095</v>
      </c>
      <c r="F469" s="16">
        <v>0.139</v>
      </c>
      <c r="G469" s="16">
        <v>6.838895310418625</v>
      </c>
      <c r="H469" s="18">
        <v>11.1665</v>
      </c>
      <c r="I469" s="16">
        <v>2.2120637461720625</v>
      </c>
      <c r="J469" s="16">
        <v>0.311</v>
      </c>
      <c r="K469" s="16">
        <v>0.215</v>
      </c>
      <c r="L469" s="17">
        <v>0.014</v>
      </c>
      <c r="M469" s="17">
        <v>0.006999999999999999</v>
      </c>
      <c r="N469" s="18">
        <f t="shared" si="7"/>
        <v>99.73751783802189</v>
      </c>
      <c r="O469">
        <v>60</v>
      </c>
      <c r="P469">
        <v>70</v>
      </c>
    </row>
    <row r="470" spans="1:16" ht="12.75">
      <c r="A470" s="30" t="s">
        <v>900</v>
      </c>
      <c r="B470" s="67">
        <v>48.79731126537136</v>
      </c>
      <c r="C470" s="16">
        <v>2.9446666666666665</v>
      </c>
      <c r="D470" s="18">
        <v>14.08350710403577</v>
      </c>
      <c r="E470" s="18">
        <v>11.077</v>
      </c>
      <c r="F470" s="16">
        <v>0.17333333333333334</v>
      </c>
      <c r="G470" s="16">
        <v>6.52991731373188</v>
      </c>
      <c r="H470" s="18">
        <v>11.914333333333333</v>
      </c>
      <c r="I470" s="16">
        <v>2.6689852089025625</v>
      </c>
      <c r="J470" s="16">
        <v>0.642</v>
      </c>
      <c r="K470" s="16">
        <v>0.36766666666666664</v>
      </c>
      <c r="L470" s="17">
        <v>0.016</v>
      </c>
      <c r="M470" s="17">
        <v>0.014333333333333332</v>
      </c>
      <c r="N470" s="18">
        <f t="shared" si="7"/>
        <v>99.22905422537492</v>
      </c>
      <c r="O470">
        <v>60</v>
      </c>
      <c r="P470">
        <v>140</v>
      </c>
    </row>
    <row r="471" spans="1:16" ht="12.75">
      <c r="A471" s="30" t="s">
        <v>901</v>
      </c>
      <c r="B471" s="67">
        <v>51.1368333423661</v>
      </c>
      <c r="C471" s="16">
        <v>2.2253333333333334</v>
      </c>
      <c r="D471" s="18">
        <v>14.123571635971153</v>
      </c>
      <c r="E471" s="18">
        <v>10.632333333333333</v>
      </c>
      <c r="F471" s="16">
        <v>0.161</v>
      </c>
      <c r="G471" s="16">
        <v>6.650702180574165</v>
      </c>
      <c r="H471" s="18">
        <v>11.150666666666666</v>
      </c>
      <c r="I471" s="16">
        <v>2.2620894886328</v>
      </c>
      <c r="J471" s="16">
        <v>0.31433333333333335</v>
      </c>
      <c r="K471" s="16">
        <v>0.21066666666666667</v>
      </c>
      <c r="L471" s="17">
        <v>0.004333333333333334</v>
      </c>
      <c r="M471" s="17">
        <v>0.005</v>
      </c>
      <c r="N471" s="18">
        <f t="shared" si="7"/>
        <v>98.8768633142109</v>
      </c>
      <c r="O471">
        <v>20</v>
      </c>
      <c r="P471">
        <v>50</v>
      </c>
    </row>
    <row r="472" spans="1:16" ht="12.75">
      <c r="A472" s="30" t="s">
        <v>665</v>
      </c>
      <c r="B472" s="67">
        <v>50.21705955006953</v>
      </c>
      <c r="C472" s="16">
        <v>2.2744999999999997</v>
      </c>
      <c r="D472" s="18">
        <v>13.729949009839714</v>
      </c>
      <c r="E472" s="18">
        <v>11.0855</v>
      </c>
      <c r="F472" s="16">
        <v>0.186</v>
      </c>
      <c r="G472" s="16">
        <v>7.767024451475882</v>
      </c>
      <c r="H472" s="18">
        <v>11.3305</v>
      </c>
      <c r="I472" s="16">
        <v>2.1809307065064276</v>
      </c>
      <c r="J472" s="16">
        <v>0.3675</v>
      </c>
      <c r="K472" s="16">
        <v>0.222</v>
      </c>
      <c r="L472" s="17">
        <v>0.006500000000000001</v>
      </c>
      <c r="M472" s="17">
        <v>0.0085</v>
      </c>
      <c r="N472" s="18">
        <f t="shared" si="7"/>
        <v>99.37596371789155</v>
      </c>
      <c r="O472">
        <v>30</v>
      </c>
      <c r="P472">
        <v>90</v>
      </c>
    </row>
    <row r="473" spans="1:16" ht="12.75">
      <c r="A473" s="30" t="s">
        <v>666</v>
      </c>
      <c r="B473" s="67">
        <v>51.30979928562057</v>
      </c>
      <c r="C473" s="16">
        <v>2.388</v>
      </c>
      <c r="D473" s="18">
        <v>14.204798688961652</v>
      </c>
      <c r="E473" s="18">
        <v>10.442</v>
      </c>
      <c r="F473" s="16">
        <v>0.168</v>
      </c>
      <c r="G473" s="16">
        <v>6.993339293656821</v>
      </c>
      <c r="H473" s="18">
        <v>11.225333333333333</v>
      </c>
      <c r="I473" s="16">
        <v>2.2950225092800363</v>
      </c>
      <c r="J473" s="16">
        <v>0.37033333333333335</v>
      </c>
      <c r="K473" s="16">
        <v>0.2303333333333333</v>
      </c>
      <c r="L473" s="17">
        <v>0.023333333333333334</v>
      </c>
      <c r="M473" s="17">
        <v>0.011000000000000001</v>
      </c>
      <c r="N473" s="18">
        <f t="shared" si="7"/>
        <v>99.66129311085241</v>
      </c>
      <c r="O473">
        <v>90</v>
      </c>
      <c r="P473">
        <v>110</v>
      </c>
    </row>
    <row r="474" spans="1:16" ht="12.75">
      <c r="A474" s="30" t="s">
        <v>667</v>
      </c>
      <c r="B474" s="67">
        <v>51.098322690892935</v>
      </c>
      <c r="C474" s="16">
        <v>2.155</v>
      </c>
      <c r="D474" s="18">
        <v>14.171789758486364</v>
      </c>
      <c r="E474" s="18">
        <v>10.813666666666668</v>
      </c>
      <c r="F474" s="16">
        <v>0.171</v>
      </c>
      <c r="G474" s="16">
        <v>7.09810135018675</v>
      </c>
      <c r="H474" s="18">
        <v>11.031666666666666</v>
      </c>
      <c r="I474" s="16">
        <v>2.2002818730354785</v>
      </c>
      <c r="J474" s="16">
        <v>0.294</v>
      </c>
      <c r="K474" s="16">
        <v>0.18866666666666668</v>
      </c>
      <c r="L474" s="17">
        <v>0.04466666666666667</v>
      </c>
      <c r="M474" s="17">
        <v>0.012000000000000002</v>
      </c>
      <c r="N474" s="18">
        <f t="shared" si="7"/>
        <v>99.2791623392682</v>
      </c>
      <c r="O474">
        <v>180</v>
      </c>
      <c r="P474">
        <v>120</v>
      </c>
    </row>
    <row r="475" spans="1:16" ht="12.75">
      <c r="A475" s="30" t="s">
        <v>668</v>
      </c>
      <c r="B475" s="67">
        <v>51.216842540685356</v>
      </c>
      <c r="C475" s="16">
        <v>2.3943333333333334</v>
      </c>
      <c r="D475" s="18">
        <v>13.755243933903104</v>
      </c>
      <c r="E475" s="18">
        <v>11.365666666666668</v>
      </c>
      <c r="F475" s="16">
        <v>0.16933333333333334</v>
      </c>
      <c r="G475" s="16">
        <v>6.263394584842647</v>
      </c>
      <c r="H475" s="18">
        <v>10.931666666666667</v>
      </c>
      <c r="I475" s="16">
        <v>2.3730195417030657</v>
      </c>
      <c r="J475" s="16">
        <v>0.36</v>
      </c>
      <c r="K475" s="16">
        <v>0.21966666666666668</v>
      </c>
      <c r="L475" s="17">
        <v>0.011999999999999999</v>
      </c>
      <c r="M475" s="17">
        <v>0.017333333333333336</v>
      </c>
      <c r="N475" s="18">
        <f t="shared" si="7"/>
        <v>99.07850060113418</v>
      </c>
      <c r="O475">
        <v>50</v>
      </c>
      <c r="P475">
        <v>170</v>
      </c>
    </row>
    <row r="476" spans="1:16" ht="12.75">
      <c r="A476" s="30" t="s">
        <v>305</v>
      </c>
      <c r="B476" s="67">
        <v>51.86289191798516</v>
      </c>
      <c r="C476" s="16">
        <v>2.4143333333333334</v>
      </c>
      <c r="D476" s="18">
        <v>14.322249180103197</v>
      </c>
      <c r="E476" s="18">
        <v>10.135666666666667</v>
      </c>
      <c r="F476" s="16">
        <v>0.145</v>
      </c>
      <c r="G476" s="16">
        <v>6.48047571416171</v>
      </c>
      <c r="H476" s="18">
        <v>11.09</v>
      </c>
      <c r="I476" s="16">
        <v>2.290962320880028</v>
      </c>
      <c r="J476" s="16">
        <v>0.342</v>
      </c>
      <c r="K476" s="16">
        <v>0.22766666666666666</v>
      </c>
      <c r="L476" s="17">
        <v>0.04066666666666666</v>
      </c>
      <c r="M476" s="17">
        <v>0.004</v>
      </c>
      <c r="N476" s="18">
        <f t="shared" si="7"/>
        <v>99.35591246646342</v>
      </c>
      <c r="O476">
        <v>160</v>
      </c>
      <c r="P476">
        <v>40</v>
      </c>
    </row>
    <row r="477" spans="1:16" ht="12.75">
      <c r="A477" s="30" t="s">
        <v>306</v>
      </c>
      <c r="B477" s="67">
        <v>51.26564483177634</v>
      </c>
      <c r="C477" s="16">
        <v>2.275</v>
      </c>
      <c r="D477" s="18">
        <v>14.143149260341332</v>
      </c>
      <c r="E477" s="18">
        <v>10.495666666666667</v>
      </c>
      <c r="F477" s="16">
        <v>0.15933333333333333</v>
      </c>
      <c r="G477" s="16">
        <v>6.756522657401374</v>
      </c>
      <c r="H477" s="18">
        <v>11.225999999999999</v>
      </c>
      <c r="I477" s="16">
        <v>2.2825804158643</v>
      </c>
      <c r="J477" s="16">
        <v>0.363</v>
      </c>
      <c r="K477" s="16">
        <v>0.219</v>
      </c>
      <c r="L477" s="17">
        <v>0.010333333333333333</v>
      </c>
      <c r="M477" s="17">
        <v>0.006333333333333333</v>
      </c>
      <c r="N477" s="18">
        <f t="shared" si="7"/>
        <v>99.20256383205</v>
      </c>
      <c r="O477">
        <v>40</v>
      </c>
      <c r="P477">
        <v>60</v>
      </c>
    </row>
    <row r="478" spans="1:16" ht="12.75">
      <c r="A478" s="30" t="s">
        <v>307</v>
      </c>
      <c r="B478" s="67">
        <v>51.01532559720077</v>
      </c>
      <c r="C478" s="16">
        <v>2.185</v>
      </c>
      <c r="D478" s="18">
        <v>14.314270156614803</v>
      </c>
      <c r="E478" s="18">
        <v>10.757666666666665</v>
      </c>
      <c r="F478" s="16">
        <v>0.16133333333333333</v>
      </c>
      <c r="G478" s="16">
        <v>6.876420398453614</v>
      </c>
      <c r="H478" s="18">
        <v>11.242666666666667</v>
      </c>
      <c r="I478" s="16">
        <v>2.3104388785288528</v>
      </c>
      <c r="J478" s="16">
        <v>0.34299999999999997</v>
      </c>
      <c r="K478" s="16">
        <v>0.23099999999999998</v>
      </c>
      <c r="L478" s="17">
        <v>0.024666666666666667</v>
      </c>
      <c r="M478" s="17">
        <v>0.007666666666666666</v>
      </c>
      <c r="N478" s="18">
        <f t="shared" si="7"/>
        <v>99.46945503079803</v>
      </c>
      <c r="O478">
        <v>100</v>
      </c>
      <c r="P478">
        <v>80</v>
      </c>
    </row>
    <row r="479" spans="1:16" ht="12.75">
      <c r="A479" s="30" t="s">
        <v>308</v>
      </c>
      <c r="B479" s="67">
        <v>51.161068493724216</v>
      </c>
      <c r="C479" s="16">
        <v>2.3096666666666668</v>
      </c>
      <c r="D479" s="18">
        <v>14.265133907500624</v>
      </c>
      <c r="E479" s="18">
        <v>10.432</v>
      </c>
      <c r="F479" s="16">
        <v>0.157</v>
      </c>
      <c r="G479" s="16">
        <v>6.580391298960414</v>
      </c>
      <c r="H479" s="18">
        <v>11.203666666666669</v>
      </c>
      <c r="I479" s="16">
        <v>2.3811561746178698</v>
      </c>
      <c r="J479" s="16">
        <v>0.4033333333333333</v>
      </c>
      <c r="K479" s="16">
        <v>0.218</v>
      </c>
      <c r="L479" s="17">
        <v>0.0029999999999999996</v>
      </c>
      <c r="M479" s="17">
        <v>0.006333333333333333</v>
      </c>
      <c r="N479" s="18">
        <f t="shared" si="7"/>
        <v>99.12074987480311</v>
      </c>
      <c r="O479">
        <v>10</v>
      </c>
      <c r="P479">
        <v>60</v>
      </c>
    </row>
    <row r="480" spans="1:16" ht="12.75">
      <c r="A480" s="30" t="s">
        <v>309</v>
      </c>
      <c r="B480" s="67">
        <v>51.28954799475969</v>
      </c>
      <c r="C480" s="16">
        <v>2.2786666666666666</v>
      </c>
      <c r="D480" s="18">
        <v>14.162932900329226</v>
      </c>
      <c r="E480" s="18">
        <v>10.597666666666667</v>
      </c>
      <c r="F480" s="16">
        <v>0.1396666666666667</v>
      </c>
      <c r="G480" s="16">
        <v>6.87898398783511</v>
      </c>
      <c r="H480" s="18">
        <v>11.203333333333333</v>
      </c>
      <c r="I480" s="16">
        <v>2.2231766034481164</v>
      </c>
      <c r="J480" s="16">
        <v>0.3443333333333333</v>
      </c>
      <c r="K480" s="16">
        <v>0.20200000000000004</v>
      </c>
      <c r="L480" s="17">
        <v>0.009333333333333332</v>
      </c>
      <c r="M480" s="17">
        <v>0.009333333333333334</v>
      </c>
      <c r="N480" s="18">
        <f t="shared" si="7"/>
        <v>99.33897481970547</v>
      </c>
      <c r="O480">
        <v>40</v>
      </c>
      <c r="P480">
        <v>90</v>
      </c>
    </row>
    <row r="481" spans="1:16" ht="12.75">
      <c r="A481" s="30" t="s">
        <v>114</v>
      </c>
      <c r="B481" s="67">
        <v>50.8709106541764</v>
      </c>
      <c r="C481" s="16">
        <v>2.2696666666666667</v>
      </c>
      <c r="D481" s="18">
        <v>14.055882046395501</v>
      </c>
      <c r="E481" s="18">
        <v>10.747</v>
      </c>
      <c r="F481" s="16">
        <v>0.15100000000000002</v>
      </c>
      <c r="G481" s="16">
        <v>7.042286849156184</v>
      </c>
      <c r="H481" s="18">
        <v>11.246666666666668</v>
      </c>
      <c r="I481" s="16">
        <v>2.279404877164221</v>
      </c>
      <c r="J481" s="16">
        <v>0.34833333333333333</v>
      </c>
      <c r="K481" s="16">
        <v>0.20633333333333334</v>
      </c>
      <c r="L481" s="17">
        <v>0.015</v>
      </c>
      <c r="M481" s="17">
        <v>0.007666666666666666</v>
      </c>
      <c r="N481" s="18">
        <f t="shared" si="7"/>
        <v>99.24015109355896</v>
      </c>
      <c r="O481">
        <v>60</v>
      </c>
      <c r="P481">
        <v>80</v>
      </c>
    </row>
    <row r="482" spans="1:16" ht="12.75">
      <c r="A482" s="30" t="s">
        <v>733</v>
      </c>
      <c r="B482" s="67">
        <v>50.68615912361764</v>
      </c>
      <c r="C482" s="16">
        <v>2.6005000000000003</v>
      </c>
      <c r="D482" s="18">
        <v>13.94843565107789</v>
      </c>
      <c r="E482" s="18">
        <v>11.012</v>
      </c>
      <c r="F482" s="16">
        <v>0.167</v>
      </c>
      <c r="G482" s="16">
        <v>6.481347995575291</v>
      </c>
      <c r="H482" s="18">
        <v>11.2705</v>
      </c>
      <c r="I482" s="16">
        <v>2.4108933124294394</v>
      </c>
      <c r="J482" s="16">
        <v>0.4255</v>
      </c>
      <c r="K482" s="16">
        <v>0.2455</v>
      </c>
      <c r="L482" s="17">
        <v>0.004</v>
      </c>
      <c r="M482" s="17">
        <v>0.013500000000000002</v>
      </c>
      <c r="N482" s="18">
        <f t="shared" si="7"/>
        <v>99.26533608270026</v>
      </c>
      <c r="O482">
        <v>20</v>
      </c>
      <c r="P482">
        <v>140</v>
      </c>
    </row>
    <row r="483" spans="1:16" ht="12.75">
      <c r="A483" s="30" t="s">
        <v>734</v>
      </c>
      <c r="B483" s="67">
        <v>50.85099135169029</v>
      </c>
      <c r="C483" s="16">
        <v>2.557</v>
      </c>
      <c r="D483" s="18">
        <v>14.195197667074433</v>
      </c>
      <c r="E483" s="18">
        <v>10.898000000000001</v>
      </c>
      <c r="F483" s="16">
        <v>0.164</v>
      </c>
      <c r="G483" s="16">
        <v>6.448545241742502</v>
      </c>
      <c r="H483" s="18">
        <v>11.254666666666665</v>
      </c>
      <c r="I483" s="16">
        <v>2.3992374997979677</v>
      </c>
      <c r="J483" s="16">
        <v>0.4426666666666667</v>
      </c>
      <c r="K483" s="16">
        <v>0.25833333333333336</v>
      </c>
      <c r="L483" s="17">
        <v>0.006999999999999999</v>
      </c>
      <c r="M483" s="17">
        <v>0.011333333333333334</v>
      </c>
      <c r="N483" s="18">
        <f t="shared" si="7"/>
        <v>99.48697176030521</v>
      </c>
      <c r="O483">
        <v>30</v>
      </c>
      <c r="P483">
        <v>110</v>
      </c>
    </row>
    <row r="484" spans="1:16" ht="12.75">
      <c r="A484" s="30" t="s">
        <v>735</v>
      </c>
      <c r="B484" s="67">
        <v>51.60344300310344</v>
      </c>
      <c r="C484" s="16">
        <v>2.2359999999999998</v>
      </c>
      <c r="D484" s="18">
        <v>15.050653156378477</v>
      </c>
      <c r="E484" s="18">
        <v>10.0275</v>
      </c>
      <c r="F484" s="16">
        <v>0.14150000000000001</v>
      </c>
      <c r="G484" s="16">
        <v>6.683072533868952</v>
      </c>
      <c r="H484" s="18">
        <v>11.291</v>
      </c>
      <c r="I484" s="16">
        <v>2.381679025961736</v>
      </c>
      <c r="J484" s="16">
        <v>0.355</v>
      </c>
      <c r="K484" s="16">
        <v>0.2105</v>
      </c>
      <c r="L484" s="17">
        <v>0.033</v>
      </c>
      <c r="M484" s="17">
        <v>0.008</v>
      </c>
      <c r="N484" s="18">
        <f t="shared" si="7"/>
        <v>100.02134771931259</v>
      </c>
      <c r="O484">
        <v>130</v>
      </c>
      <c r="P484">
        <v>80</v>
      </c>
    </row>
    <row r="485" spans="1:16" ht="12.75">
      <c r="A485" s="30" t="s">
        <v>736</v>
      </c>
      <c r="B485" s="67">
        <v>51.16737627284482</v>
      </c>
      <c r="C485" s="16">
        <v>2.4979999999999998</v>
      </c>
      <c r="D485" s="18">
        <v>13.800917369215156</v>
      </c>
      <c r="E485" s="18">
        <v>11.217</v>
      </c>
      <c r="F485" s="16">
        <v>0.17600000000000002</v>
      </c>
      <c r="G485" s="16">
        <v>6.328466015096619</v>
      </c>
      <c r="H485" s="18">
        <v>10.966333333333333</v>
      </c>
      <c r="I485" s="16">
        <v>2.343020497348068</v>
      </c>
      <c r="J485" s="16">
        <v>0.37666666666666665</v>
      </c>
      <c r="K485" s="16">
        <v>0.23299999999999998</v>
      </c>
      <c r="L485" s="17">
        <v>0.028</v>
      </c>
      <c r="M485" s="17">
        <v>0.010666666666666666</v>
      </c>
      <c r="N485" s="18">
        <f t="shared" si="7"/>
        <v>99.14544682117135</v>
      </c>
      <c r="O485">
        <v>110</v>
      </c>
      <c r="P485">
        <v>110</v>
      </c>
    </row>
    <row r="486" spans="1:16" ht="12.75">
      <c r="A486" s="30" t="s">
        <v>737</v>
      </c>
      <c r="B486" s="67">
        <v>51.1663803077205</v>
      </c>
      <c r="C486" s="16">
        <v>2.298333333333334</v>
      </c>
      <c r="D486" s="18">
        <v>14.7993296356232</v>
      </c>
      <c r="E486" s="18">
        <v>10.440666666666667</v>
      </c>
      <c r="F486" s="16">
        <v>0.16466666666666666</v>
      </c>
      <c r="G486" s="16">
        <v>7.1644165665116155</v>
      </c>
      <c r="H486" s="18">
        <v>11.019333333333334</v>
      </c>
      <c r="I486" s="16">
        <v>2.456461884633378</v>
      </c>
      <c r="J486" s="16">
        <v>0.36966666666666664</v>
      </c>
      <c r="K486" s="16">
        <v>0.21066666666666667</v>
      </c>
      <c r="L486" s="17">
        <v>0.015666666666666666</v>
      </c>
      <c r="M486" s="17">
        <v>0.05266666666666667</v>
      </c>
      <c r="N486" s="18">
        <f t="shared" si="7"/>
        <v>100.15825506115536</v>
      </c>
      <c r="O486">
        <v>60</v>
      </c>
      <c r="P486">
        <v>530</v>
      </c>
    </row>
    <row r="487" spans="1:16" ht="12.75">
      <c r="A487" s="30" t="s">
        <v>738</v>
      </c>
      <c r="B487" s="67">
        <v>51.362253448834025</v>
      </c>
      <c r="C487" s="16">
        <v>2.292666666666667</v>
      </c>
      <c r="D487" s="18">
        <v>14.6639508086689</v>
      </c>
      <c r="E487" s="18">
        <v>9.838666666666667</v>
      </c>
      <c r="F487" s="16">
        <v>0.15866666666666668</v>
      </c>
      <c r="G487" s="16">
        <v>6.872783888022993</v>
      </c>
      <c r="H487" s="18">
        <v>11.486666666666666</v>
      </c>
      <c r="I487" s="16">
        <v>2.2904313382221893</v>
      </c>
      <c r="J487" s="16">
        <v>0.337</v>
      </c>
      <c r="K487" s="16">
        <v>0.2233333333333333</v>
      </c>
      <c r="L487" s="17">
        <v>0.03566666666666667</v>
      </c>
      <c r="M487" s="17">
        <v>0.007666666666666666</v>
      </c>
      <c r="N487" s="18">
        <f t="shared" si="7"/>
        <v>99.56975281708145</v>
      </c>
      <c r="O487">
        <v>140</v>
      </c>
      <c r="P487">
        <v>80</v>
      </c>
    </row>
    <row r="488" spans="1:16" ht="12.75">
      <c r="A488" s="30" t="s">
        <v>739</v>
      </c>
      <c r="B488" s="67">
        <v>51.3370223323516</v>
      </c>
      <c r="C488" s="16">
        <v>2.375</v>
      </c>
      <c r="D488" s="18">
        <v>14.79373889159375</v>
      </c>
      <c r="E488" s="18">
        <v>9.975666666666667</v>
      </c>
      <c r="F488" s="16">
        <v>0.157</v>
      </c>
      <c r="G488" s="16">
        <v>6.290039918188651</v>
      </c>
      <c r="H488" s="18">
        <v>11.361666666666666</v>
      </c>
      <c r="I488" s="16">
        <v>2.4325605551399714</v>
      </c>
      <c r="J488" s="16">
        <v>0.38566666666666666</v>
      </c>
      <c r="K488" s="16">
        <v>0.23066666666666666</v>
      </c>
      <c r="L488" s="17">
        <v>0.031</v>
      </c>
      <c r="M488" s="17">
        <v>0.01933333333333333</v>
      </c>
      <c r="N488" s="18">
        <f t="shared" si="7"/>
        <v>99.38936169727398</v>
      </c>
      <c r="O488">
        <v>120</v>
      </c>
      <c r="P488">
        <v>190</v>
      </c>
    </row>
    <row r="489" spans="1:14" ht="12.75">
      <c r="A489" s="30"/>
      <c r="B489" s="67"/>
      <c r="C489" s="16"/>
      <c r="D489" s="18"/>
      <c r="E489" s="18"/>
      <c r="F489" s="16"/>
      <c r="G489" s="16"/>
      <c r="H489" s="18"/>
      <c r="I489" s="16"/>
      <c r="J489" s="16"/>
      <c r="K489" s="16"/>
      <c r="L489" s="17"/>
      <c r="M489" s="17"/>
      <c r="N489" s="18"/>
    </row>
    <row r="490" spans="1:16" ht="12.75">
      <c r="A490" s="28" t="s">
        <v>785</v>
      </c>
      <c r="B490" s="67">
        <v>50.144930333333335</v>
      </c>
      <c r="C490" s="16">
        <v>2.2390000000000003</v>
      </c>
      <c r="D490" s="18">
        <v>13.829666666666668</v>
      </c>
      <c r="E490" s="18">
        <v>10.809333333333333</v>
      </c>
      <c r="F490" s="16">
        <v>0.17833333333333334</v>
      </c>
      <c r="G490" s="16">
        <v>6.587666666666666</v>
      </c>
      <c r="H490" s="18">
        <v>11.119</v>
      </c>
      <c r="I490" s="16">
        <v>2.2946666666666666</v>
      </c>
      <c r="J490" s="16">
        <v>0.3753333333333333</v>
      </c>
      <c r="K490" s="16">
        <v>0.22466666666666668</v>
      </c>
      <c r="L490" s="17">
        <v>0.016</v>
      </c>
      <c r="M490" s="17">
        <v>0.012666666666666666</v>
      </c>
      <c r="N490" s="18">
        <f t="shared" si="7"/>
        <v>97.83126366666664</v>
      </c>
      <c r="O490">
        <v>60</v>
      </c>
      <c r="P490">
        <v>130</v>
      </c>
    </row>
    <row r="491" spans="1:16" ht="12.75">
      <c r="A491" s="28" t="s">
        <v>786</v>
      </c>
      <c r="B491" s="67">
        <v>50.368566</v>
      </c>
      <c r="C491" s="16">
        <v>2.267</v>
      </c>
      <c r="D491" s="18">
        <v>14.085</v>
      </c>
      <c r="E491" s="18">
        <v>10.618666666666668</v>
      </c>
      <c r="F491" s="16">
        <v>0.13799999999999998</v>
      </c>
      <c r="G491" s="16">
        <v>6.718666666666667</v>
      </c>
      <c r="H491" s="18">
        <v>11.452666666666667</v>
      </c>
      <c r="I491" s="16">
        <v>2.356</v>
      </c>
      <c r="J491" s="16">
        <v>0.34800000000000003</v>
      </c>
      <c r="K491" s="16">
        <v>0.22599999999999998</v>
      </c>
      <c r="L491" s="17">
        <v>0.018333333333333333</v>
      </c>
      <c r="M491" s="17">
        <v>0.009333333333333334</v>
      </c>
      <c r="N491" s="18">
        <f t="shared" si="7"/>
        <v>98.60623266666667</v>
      </c>
      <c r="O491">
        <v>70</v>
      </c>
      <c r="P491">
        <v>90</v>
      </c>
    </row>
    <row r="492" spans="1:16" ht="12.75">
      <c r="A492" s="28" t="s">
        <v>787</v>
      </c>
      <c r="B492" s="67">
        <v>42.036238</v>
      </c>
      <c r="C492" s="16">
        <v>2.321</v>
      </c>
      <c r="D492" s="18">
        <v>15.114</v>
      </c>
      <c r="E492" s="18">
        <v>12.326</v>
      </c>
      <c r="F492" s="16">
        <v>0.188</v>
      </c>
      <c r="G492" s="16">
        <v>6.748</v>
      </c>
      <c r="H492" s="18">
        <v>13.224</v>
      </c>
      <c r="I492" s="16">
        <v>5.159</v>
      </c>
      <c r="J492" s="16">
        <v>1.545</v>
      </c>
      <c r="K492" s="16">
        <v>0.41</v>
      </c>
      <c r="L492" s="17">
        <v>0.313</v>
      </c>
      <c r="M492" s="17">
        <v>0.096</v>
      </c>
      <c r="N492" s="18">
        <f t="shared" si="7"/>
        <v>99.48023800000001</v>
      </c>
      <c r="O492">
        <v>1250</v>
      </c>
      <c r="P492">
        <v>960</v>
      </c>
    </row>
    <row r="493" spans="1:16" ht="12.75">
      <c r="A493" s="28" t="s">
        <v>417</v>
      </c>
      <c r="B493" s="67">
        <v>50.361629</v>
      </c>
      <c r="C493" s="16">
        <v>2.444</v>
      </c>
      <c r="D493" s="18">
        <v>14.07</v>
      </c>
      <c r="E493" s="18">
        <v>10.613</v>
      </c>
      <c r="F493" s="16">
        <v>0.149</v>
      </c>
      <c r="G493" s="16">
        <v>6.666</v>
      </c>
      <c r="H493" s="18">
        <v>11.188</v>
      </c>
      <c r="I493" s="16">
        <v>2.325</v>
      </c>
      <c r="J493" s="16">
        <v>0.392</v>
      </c>
      <c r="K493" s="16">
        <v>0.257</v>
      </c>
      <c r="L493" s="17">
        <v>0.024</v>
      </c>
      <c r="M493" s="17">
        <v>0.003</v>
      </c>
      <c r="N493" s="18">
        <f t="shared" si="7"/>
        <v>98.49262900000001</v>
      </c>
      <c r="O493">
        <v>100</v>
      </c>
      <c r="P493">
        <v>30</v>
      </c>
    </row>
    <row r="494" spans="1:16" ht="12.75">
      <c r="A494" s="28" t="s">
        <v>418</v>
      </c>
      <c r="B494" s="67">
        <v>38.136652999999995</v>
      </c>
      <c r="C494" s="16">
        <v>2.642333333333333</v>
      </c>
      <c r="D494" s="18">
        <v>9.430666666666665</v>
      </c>
      <c r="E494" s="18">
        <v>13.628333333333332</v>
      </c>
      <c r="F494" s="16">
        <v>0.21933333333333335</v>
      </c>
      <c r="G494" s="16">
        <v>10.055</v>
      </c>
      <c r="H494" s="18">
        <v>15.003666666666668</v>
      </c>
      <c r="I494" s="16">
        <v>0.9346666666666666</v>
      </c>
      <c r="J494" s="16">
        <v>1.0623333333333334</v>
      </c>
      <c r="K494" s="16">
        <v>0.8193333333333334</v>
      </c>
      <c r="L494" s="17">
        <v>0.119</v>
      </c>
      <c r="M494" s="17">
        <v>0.017</v>
      </c>
      <c r="N494" s="18">
        <f t="shared" si="7"/>
        <v>92.06831966666665</v>
      </c>
      <c r="O494">
        <v>480</v>
      </c>
      <c r="P494">
        <v>170</v>
      </c>
    </row>
    <row r="495" spans="1:16" ht="12.75">
      <c r="A495" s="28" t="s">
        <v>419</v>
      </c>
      <c r="B495" s="67">
        <v>40.681540999999996</v>
      </c>
      <c r="C495" s="16">
        <v>2.493</v>
      </c>
      <c r="D495" s="18">
        <v>14.943</v>
      </c>
      <c r="E495" s="18">
        <v>12.915</v>
      </c>
      <c r="F495" s="16">
        <v>0.19699999999999998</v>
      </c>
      <c r="G495" s="16">
        <v>6.191333333333334</v>
      </c>
      <c r="H495" s="18">
        <v>14.161666666666667</v>
      </c>
      <c r="I495" s="16">
        <v>5.56</v>
      </c>
      <c r="J495" s="16">
        <v>1.6323333333333334</v>
      </c>
      <c r="K495" s="16">
        <v>0.529</v>
      </c>
      <c r="L495" s="17">
        <v>0.4136666666666666</v>
      </c>
      <c r="M495" s="17">
        <v>0.122</v>
      </c>
      <c r="N495" s="18">
        <f t="shared" si="7"/>
        <v>99.839541</v>
      </c>
      <c r="O495">
        <v>1660</v>
      </c>
      <c r="P495">
        <v>1220</v>
      </c>
    </row>
    <row r="496" spans="1:16" ht="12.75">
      <c r="A496" s="28" t="s">
        <v>420</v>
      </c>
      <c r="B496" s="67">
        <v>45.166476666666675</v>
      </c>
      <c r="C496" s="16">
        <v>5.462000000000001</v>
      </c>
      <c r="D496" s="18">
        <v>12.916000000000002</v>
      </c>
      <c r="E496" s="18">
        <v>16.456666666666667</v>
      </c>
      <c r="F496" s="16">
        <v>0.21633333333333335</v>
      </c>
      <c r="G496" s="16">
        <v>4.743666666666667</v>
      </c>
      <c r="H496" s="18">
        <v>8.906</v>
      </c>
      <c r="I496" s="16">
        <v>3.2420000000000004</v>
      </c>
      <c r="J496" s="16">
        <v>0.9279999999999999</v>
      </c>
      <c r="K496" s="16">
        <v>0.6156666666666667</v>
      </c>
      <c r="L496" s="17">
        <v>0.08433333333333333</v>
      </c>
      <c r="M496" s="17">
        <v>0.046000000000000006</v>
      </c>
      <c r="N496" s="18">
        <f t="shared" si="7"/>
        <v>98.78314333333337</v>
      </c>
      <c r="O496">
        <v>340</v>
      </c>
      <c r="P496">
        <v>460</v>
      </c>
    </row>
    <row r="497" spans="1:16" ht="12.75">
      <c r="A497" s="28" t="s">
        <v>631</v>
      </c>
      <c r="B497" s="67">
        <v>50.700881333333335</v>
      </c>
      <c r="C497" s="16">
        <v>2.23</v>
      </c>
      <c r="D497" s="18">
        <v>13.889000000000001</v>
      </c>
      <c r="E497" s="18">
        <v>10.488666666666667</v>
      </c>
      <c r="F497" s="16">
        <v>0.15533333333333332</v>
      </c>
      <c r="G497" s="16">
        <v>6.55</v>
      </c>
      <c r="H497" s="18">
        <v>11.132333333333333</v>
      </c>
      <c r="I497" s="16">
        <v>2.26</v>
      </c>
      <c r="J497" s="16">
        <v>0.3176666666666667</v>
      </c>
      <c r="K497" s="16">
        <v>0.204</v>
      </c>
      <c r="L497" s="17">
        <v>0.03333333333333333</v>
      </c>
      <c r="M497" s="17">
        <v>0.0036666666666666666</v>
      </c>
      <c r="N497" s="18">
        <f t="shared" si="7"/>
        <v>97.96488133333332</v>
      </c>
      <c r="O497">
        <v>130</v>
      </c>
      <c r="P497">
        <v>40</v>
      </c>
    </row>
    <row r="498" spans="1:16" ht="12.75">
      <c r="A498" s="28" t="s">
        <v>632</v>
      </c>
      <c r="B498" s="67">
        <v>45.505728999999995</v>
      </c>
      <c r="C498" s="16">
        <v>4.731</v>
      </c>
      <c r="D498" s="18">
        <v>13.94</v>
      </c>
      <c r="E498" s="18">
        <v>14.850999999999999</v>
      </c>
      <c r="F498" s="16">
        <v>0.205</v>
      </c>
      <c r="G498" s="16">
        <v>4.993</v>
      </c>
      <c r="H498" s="18">
        <v>8.801</v>
      </c>
      <c r="I498" s="16">
        <v>3.3575</v>
      </c>
      <c r="J498" s="16">
        <v>0.8105</v>
      </c>
      <c r="K498" s="16">
        <v>0.5395000000000001</v>
      </c>
      <c r="L498" s="17">
        <v>0.078</v>
      </c>
      <c r="M498" s="17">
        <v>0.040999999999999995</v>
      </c>
      <c r="N498" s="18">
        <f t="shared" si="7"/>
        <v>97.853229</v>
      </c>
      <c r="O498">
        <v>310</v>
      </c>
      <c r="P498">
        <v>410</v>
      </c>
    </row>
    <row r="499" spans="1:16" ht="12.75">
      <c r="A499" s="28" t="s">
        <v>633</v>
      </c>
      <c r="B499" s="67">
        <v>39.39687466666666</v>
      </c>
      <c r="C499" s="16">
        <v>2.917666666666667</v>
      </c>
      <c r="D499" s="18">
        <v>13.986666666666666</v>
      </c>
      <c r="E499" s="18">
        <v>12.64</v>
      </c>
      <c r="F499" s="16">
        <v>0.20833333333333334</v>
      </c>
      <c r="G499" s="16">
        <v>6.001</v>
      </c>
      <c r="H499" s="18">
        <v>14.546666666666667</v>
      </c>
      <c r="I499" s="16">
        <v>6.466666666666666</v>
      </c>
      <c r="J499" s="16">
        <v>2.296</v>
      </c>
      <c r="K499" s="16">
        <v>0.713</v>
      </c>
      <c r="L499" s="17">
        <v>0.651</v>
      </c>
      <c r="M499" s="17">
        <v>0.2833333333333334</v>
      </c>
      <c r="N499" s="18">
        <f t="shared" si="7"/>
        <v>100.10720799999999</v>
      </c>
      <c r="O499">
        <v>2610</v>
      </c>
      <c r="P499">
        <v>2830</v>
      </c>
    </row>
    <row r="500" spans="1:16" ht="12.75">
      <c r="A500" s="28" t="s">
        <v>634</v>
      </c>
      <c r="B500" s="67">
        <v>46.27408433333334</v>
      </c>
      <c r="C500" s="16">
        <v>3.196333333333333</v>
      </c>
      <c r="D500" s="18">
        <v>13.96</v>
      </c>
      <c r="E500" s="18">
        <v>12.145333333333333</v>
      </c>
      <c r="F500" s="16">
        <v>0.18766666666666665</v>
      </c>
      <c r="G500" s="16">
        <v>6.439</v>
      </c>
      <c r="H500" s="18">
        <v>11.939</v>
      </c>
      <c r="I500" s="16">
        <v>3.0606666666666666</v>
      </c>
      <c r="J500" s="16">
        <v>1.6219999999999999</v>
      </c>
      <c r="K500" s="16">
        <v>0.4546666666666667</v>
      </c>
      <c r="L500" s="17">
        <v>0</v>
      </c>
      <c r="M500" s="17">
        <v>0.01333333333333333</v>
      </c>
      <c r="N500" s="18">
        <f aca="true" t="shared" si="8" ref="N500:N560">SUM(B500:M500)</f>
        <v>99.29208433333335</v>
      </c>
      <c r="O500">
        <v>0</v>
      </c>
      <c r="P500">
        <v>130</v>
      </c>
    </row>
    <row r="501" spans="1:16" ht="12.75">
      <c r="A501" s="28" t="s">
        <v>998</v>
      </c>
      <c r="B501" s="67">
        <v>47.212230999999996</v>
      </c>
      <c r="C501" s="16">
        <v>2.79</v>
      </c>
      <c r="D501" s="18">
        <v>13.330666666666666</v>
      </c>
      <c r="E501" s="18">
        <v>11.945666666666668</v>
      </c>
      <c r="F501" s="16">
        <v>0.15566666666666665</v>
      </c>
      <c r="G501" s="16">
        <v>6.815666666666666</v>
      </c>
      <c r="H501" s="18">
        <v>12.295333333333334</v>
      </c>
      <c r="I501" s="16">
        <v>2.735</v>
      </c>
      <c r="J501" s="16">
        <v>1.148</v>
      </c>
      <c r="K501" s="16">
        <v>0.36133333333333334</v>
      </c>
      <c r="L501" s="17">
        <v>0.010666666666666666</v>
      </c>
      <c r="M501" s="17">
        <v>0.06466666666666666</v>
      </c>
      <c r="N501" s="18">
        <f t="shared" si="8"/>
        <v>98.86489766666665</v>
      </c>
      <c r="O501">
        <v>40</v>
      </c>
      <c r="P501">
        <v>650</v>
      </c>
    </row>
    <row r="502" spans="1:16" ht="12.75">
      <c r="A502" s="28" t="s">
        <v>999</v>
      </c>
      <c r="B502" s="67">
        <v>45.845642</v>
      </c>
      <c r="C502" s="16">
        <v>4.317333333333334</v>
      </c>
      <c r="D502" s="18">
        <v>14.739666666666666</v>
      </c>
      <c r="E502" s="18">
        <v>14.585666666666667</v>
      </c>
      <c r="F502" s="16">
        <v>0.22366666666666665</v>
      </c>
      <c r="G502" s="16">
        <v>5.405</v>
      </c>
      <c r="H502" s="18">
        <v>8.876</v>
      </c>
      <c r="I502" s="16">
        <v>3.3640000000000003</v>
      </c>
      <c r="J502" s="16">
        <v>0.7519999999999999</v>
      </c>
      <c r="K502" s="16">
        <v>0.5136666666666667</v>
      </c>
      <c r="L502" s="17">
        <v>0.08133333333333333</v>
      </c>
      <c r="M502" s="17">
        <v>0.03333333333333333</v>
      </c>
      <c r="N502" s="18">
        <f t="shared" si="8"/>
        <v>98.73730866666668</v>
      </c>
      <c r="O502">
        <v>330</v>
      </c>
      <c r="P502">
        <v>330</v>
      </c>
    </row>
    <row r="503" spans="1:16" ht="12.75">
      <c r="A503" s="28" t="s">
        <v>1000</v>
      </c>
      <c r="B503" s="67">
        <v>42.418764</v>
      </c>
      <c r="C503" s="16">
        <v>2.2916666666666665</v>
      </c>
      <c r="D503" s="18">
        <v>15.479</v>
      </c>
      <c r="E503" s="18">
        <v>11.952333333333334</v>
      </c>
      <c r="F503" s="16">
        <v>0.18233333333333332</v>
      </c>
      <c r="G503" s="16">
        <v>6.011666666666667</v>
      </c>
      <c r="H503" s="18">
        <v>13.602333333333334</v>
      </c>
      <c r="I503" s="16">
        <v>5.052333333333333</v>
      </c>
      <c r="J503" s="16">
        <v>1.5046666666666668</v>
      </c>
      <c r="K503" s="16">
        <v>0.4086666666666667</v>
      </c>
      <c r="L503" s="17">
        <v>0.3053333333333333</v>
      </c>
      <c r="M503" s="17">
        <v>0.10233333333333333</v>
      </c>
      <c r="N503" s="18">
        <f t="shared" si="8"/>
        <v>99.31143066666667</v>
      </c>
      <c r="O503">
        <v>1220</v>
      </c>
      <c r="P503">
        <v>1020</v>
      </c>
    </row>
    <row r="504" spans="1:16" ht="12.75">
      <c r="A504" s="28" t="s">
        <v>1001</v>
      </c>
      <c r="B504" s="67">
        <v>45.991319</v>
      </c>
      <c r="C504" s="16">
        <v>4.297999999999999</v>
      </c>
      <c r="D504" s="18">
        <v>14.712333333333333</v>
      </c>
      <c r="E504" s="18">
        <v>14.406666666666666</v>
      </c>
      <c r="F504" s="16">
        <v>0.18099999999999997</v>
      </c>
      <c r="G504" s="16">
        <v>5.414666666666666</v>
      </c>
      <c r="H504" s="18">
        <v>8.914666666666667</v>
      </c>
      <c r="I504" s="16">
        <v>3.3819999999999997</v>
      </c>
      <c r="J504" s="16">
        <v>0.733</v>
      </c>
      <c r="K504" s="16">
        <v>0.5053333333333333</v>
      </c>
      <c r="L504" s="17">
        <v>0.07733333333333332</v>
      </c>
      <c r="M504" s="17">
        <v>0.034</v>
      </c>
      <c r="N504" s="18">
        <f t="shared" si="8"/>
        <v>98.65031900000001</v>
      </c>
      <c r="O504">
        <v>310</v>
      </c>
      <c r="P504">
        <v>340</v>
      </c>
    </row>
    <row r="505" spans="1:16" ht="12.75">
      <c r="A505" s="28" t="s">
        <v>1002</v>
      </c>
      <c r="B505" s="67">
        <v>39.87156366666667</v>
      </c>
      <c r="C505" s="16">
        <v>2.943</v>
      </c>
      <c r="D505" s="18">
        <v>14.017000000000001</v>
      </c>
      <c r="E505" s="18">
        <v>13.118666666666668</v>
      </c>
      <c r="F505" s="16">
        <v>0.21133333333333335</v>
      </c>
      <c r="G505" s="16">
        <v>5.9510000000000005</v>
      </c>
      <c r="H505" s="18">
        <v>13.925333333333333</v>
      </c>
      <c r="I505" s="16">
        <v>6.106000000000001</v>
      </c>
      <c r="J505" s="16">
        <v>2.1763333333333335</v>
      </c>
      <c r="K505" s="16">
        <v>0.6433333333333333</v>
      </c>
      <c r="L505" s="17">
        <v>0.5870000000000001</v>
      </c>
      <c r="M505" s="17">
        <v>0.15866666666666665</v>
      </c>
      <c r="N505" s="18">
        <f t="shared" si="8"/>
        <v>99.70923033333331</v>
      </c>
      <c r="O505">
        <v>2350</v>
      </c>
      <c r="P505">
        <v>1590</v>
      </c>
    </row>
    <row r="506" spans="1:16" ht="12.75">
      <c r="A506" s="28" t="s">
        <v>669</v>
      </c>
      <c r="B506" s="67">
        <v>50.460729</v>
      </c>
      <c r="C506" s="16">
        <v>2.365333333333333</v>
      </c>
      <c r="D506" s="18">
        <v>13.956666666666665</v>
      </c>
      <c r="E506" s="18">
        <v>10.746666666666668</v>
      </c>
      <c r="F506" s="16">
        <v>0.14600000000000002</v>
      </c>
      <c r="G506" s="16">
        <v>6.563</v>
      </c>
      <c r="H506" s="18">
        <v>11.420666666666667</v>
      </c>
      <c r="I506" s="16">
        <v>2.3560000000000003</v>
      </c>
      <c r="J506" s="16">
        <v>0.35633333333333334</v>
      </c>
      <c r="K506" s="16">
        <v>0.2263333333333333</v>
      </c>
      <c r="L506" s="17">
        <v>0.033999999999999996</v>
      </c>
      <c r="M506" s="17">
        <v>0.025</v>
      </c>
      <c r="N506" s="18">
        <f t="shared" si="8"/>
        <v>98.65672900000001</v>
      </c>
      <c r="O506">
        <v>140</v>
      </c>
      <c r="P506">
        <v>250</v>
      </c>
    </row>
    <row r="507" spans="1:16" ht="12.75">
      <c r="A507" s="28" t="s">
        <v>670</v>
      </c>
      <c r="B507" s="67">
        <v>42.36392866666666</v>
      </c>
      <c r="C507" s="16">
        <v>2.4136666666666664</v>
      </c>
      <c r="D507" s="18">
        <v>15.483333333333334</v>
      </c>
      <c r="E507" s="18">
        <v>12.362666666666668</v>
      </c>
      <c r="F507" s="16">
        <v>0.18666666666666668</v>
      </c>
      <c r="G507" s="16">
        <v>5.904333333333334</v>
      </c>
      <c r="H507" s="18">
        <v>13.330333333333334</v>
      </c>
      <c r="I507" s="16">
        <v>5.04</v>
      </c>
      <c r="J507" s="16">
        <v>1.571</v>
      </c>
      <c r="K507" s="16">
        <v>0.403</v>
      </c>
      <c r="L507" s="17">
        <v>0.35200000000000004</v>
      </c>
      <c r="M507" s="17">
        <v>0.155</v>
      </c>
      <c r="N507" s="18">
        <f t="shared" si="8"/>
        <v>99.56592866666668</v>
      </c>
      <c r="O507">
        <v>1410</v>
      </c>
      <c r="P507">
        <v>1550</v>
      </c>
    </row>
    <row r="508" spans="1:16" ht="12.75">
      <c r="A508" s="28" t="s">
        <v>671</v>
      </c>
      <c r="B508" s="67">
        <v>51.49004766666666</v>
      </c>
      <c r="C508" s="16">
        <v>2.4563333333333333</v>
      </c>
      <c r="D508" s="18">
        <v>13.703666666666665</v>
      </c>
      <c r="E508" s="18">
        <v>10.625</v>
      </c>
      <c r="F508" s="16">
        <v>0.18366666666666667</v>
      </c>
      <c r="G508" s="16">
        <v>6.333333333333333</v>
      </c>
      <c r="H508" s="18">
        <v>10.836</v>
      </c>
      <c r="I508" s="16">
        <v>2.3343333333333334</v>
      </c>
      <c r="J508" s="16">
        <v>0.334</v>
      </c>
      <c r="K508" s="16">
        <v>0.2383333333333333</v>
      </c>
      <c r="L508" s="17">
        <v>0.02466666666666667</v>
      </c>
      <c r="M508" s="17">
        <v>0.011000000000000001</v>
      </c>
      <c r="N508" s="18">
        <f t="shared" si="8"/>
        <v>98.57038099999998</v>
      </c>
      <c r="O508">
        <v>100</v>
      </c>
      <c r="P508">
        <v>110</v>
      </c>
    </row>
    <row r="509" spans="1:16" ht="12.75">
      <c r="A509" s="28" t="s">
        <v>672</v>
      </c>
      <c r="B509" s="67">
        <v>50.69196233333333</v>
      </c>
      <c r="C509" s="16">
        <v>2.8506666666666667</v>
      </c>
      <c r="D509" s="18">
        <v>14.244</v>
      </c>
      <c r="E509" s="18">
        <v>10.898333333333333</v>
      </c>
      <c r="F509" s="16">
        <v>0.19033333333333335</v>
      </c>
      <c r="G509" s="16">
        <v>5.987333333333333</v>
      </c>
      <c r="H509" s="18">
        <v>10.524</v>
      </c>
      <c r="I509" s="16">
        <v>2.4213333333333336</v>
      </c>
      <c r="J509" s="16">
        <v>0.534</v>
      </c>
      <c r="K509" s="16">
        <v>0.2886666666666666</v>
      </c>
      <c r="L509" s="17">
        <v>0.307</v>
      </c>
      <c r="M509" s="17">
        <v>0.024666666666666667</v>
      </c>
      <c r="N509" s="18">
        <f t="shared" si="8"/>
        <v>98.96229566666669</v>
      </c>
      <c r="O509">
        <v>1230</v>
      </c>
      <c r="P509">
        <v>250</v>
      </c>
    </row>
    <row r="510" spans="1:16" ht="12.75">
      <c r="A510" s="28" t="s">
        <v>673</v>
      </c>
      <c r="B510" s="67">
        <v>51.180195000000005</v>
      </c>
      <c r="C510" s="16">
        <v>2.0273333333333334</v>
      </c>
      <c r="D510" s="18">
        <v>14.289666666666667</v>
      </c>
      <c r="E510" s="18">
        <v>10.172666666666666</v>
      </c>
      <c r="F510" s="16">
        <v>0.14266666666666666</v>
      </c>
      <c r="G510" s="16">
        <v>6.900666666666666</v>
      </c>
      <c r="H510" s="18">
        <v>10.908</v>
      </c>
      <c r="I510" s="16">
        <v>2.392</v>
      </c>
      <c r="J510" s="16">
        <v>0.369</v>
      </c>
      <c r="K510" s="16">
        <v>0.22466666666666665</v>
      </c>
      <c r="L510" s="17">
        <v>0.015</v>
      </c>
      <c r="M510" s="17">
        <v>0.008333333333333333</v>
      </c>
      <c r="N510" s="18">
        <f t="shared" si="8"/>
        <v>98.63019500000001</v>
      </c>
      <c r="O510">
        <v>60</v>
      </c>
      <c r="P510">
        <v>80</v>
      </c>
    </row>
    <row r="511" spans="1:16" ht="12.75">
      <c r="A511" s="28" t="s">
        <v>674</v>
      </c>
      <c r="B511" s="67">
        <v>42.429665</v>
      </c>
      <c r="C511" s="16">
        <v>2.1946666666666665</v>
      </c>
      <c r="D511" s="18">
        <v>15.702</v>
      </c>
      <c r="E511" s="18">
        <v>12.052</v>
      </c>
      <c r="F511" s="16">
        <v>0.23</v>
      </c>
      <c r="G511" s="16">
        <v>6.5953333333333335</v>
      </c>
      <c r="H511" s="18">
        <v>13.283333333333333</v>
      </c>
      <c r="I511" s="16">
        <v>5.336666666666666</v>
      </c>
      <c r="J511" s="16">
        <v>1.5343333333333333</v>
      </c>
      <c r="K511" s="16">
        <v>0.44766666666666666</v>
      </c>
      <c r="L511" s="17">
        <v>0.299</v>
      </c>
      <c r="M511" s="17">
        <v>0.09566666666666668</v>
      </c>
      <c r="N511" s="18">
        <f t="shared" si="8"/>
        <v>100.20033166666668</v>
      </c>
      <c r="O511">
        <v>1200</v>
      </c>
      <c r="P511">
        <v>960</v>
      </c>
    </row>
    <row r="512" spans="1:16" ht="12.75">
      <c r="A512" s="28" t="s">
        <v>675</v>
      </c>
      <c r="B512" s="67">
        <v>40.324780999999994</v>
      </c>
      <c r="C512" s="16">
        <v>2.4553333333333334</v>
      </c>
      <c r="D512" s="18">
        <v>13.262</v>
      </c>
      <c r="E512" s="18">
        <v>13.282666666666666</v>
      </c>
      <c r="F512" s="16">
        <v>0.205</v>
      </c>
      <c r="G512" s="16">
        <v>9.533999999999999</v>
      </c>
      <c r="H512" s="18">
        <v>12.715</v>
      </c>
      <c r="I512" s="16">
        <v>5.232666666666666</v>
      </c>
      <c r="J512" s="16">
        <v>1.74</v>
      </c>
      <c r="K512" s="16">
        <v>0.47433333333333333</v>
      </c>
      <c r="L512" s="17">
        <v>0.4656666666666667</v>
      </c>
      <c r="M512" s="17">
        <v>0.22966666666666669</v>
      </c>
      <c r="N512" s="18">
        <f t="shared" si="8"/>
        <v>99.92111433333332</v>
      </c>
      <c r="O512">
        <v>1860</v>
      </c>
      <c r="P512">
        <v>2300</v>
      </c>
    </row>
    <row r="513" spans="1:16" ht="12.75">
      <c r="A513" s="28" t="s">
        <v>85</v>
      </c>
      <c r="B513" s="67">
        <v>43.506882000000004</v>
      </c>
      <c r="C513" s="16">
        <v>2.1906666666666665</v>
      </c>
      <c r="D513" s="18">
        <v>16.132333333333335</v>
      </c>
      <c r="E513" s="18">
        <v>11.770333333333333</v>
      </c>
      <c r="F513" s="16">
        <v>0.19566666666666666</v>
      </c>
      <c r="G513" s="16">
        <v>6.349</v>
      </c>
      <c r="H513" s="18">
        <v>12.362333333333334</v>
      </c>
      <c r="I513" s="16">
        <v>4.899333333333334</v>
      </c>
      <c r="J513" s="16">
        <v>1.5576666666666668</v>
      </c>
      <c r="K513" s="16">
        <v>0.3713333333333333</v>
      </c>
      <c r="L513" s="17">
        <v>0.24533333333333332</v>
      </c>
      <c r="M513" s="17">
        <v>0.078</v>
      </c>
      <c r="N513" s="18">
        <f t="shared" si="8"/>
        <v>99.65888200000002</v>
      </c>
      <c r="O513">
        <v>980</v>
      </c>
      <c r="P513">
        <v>780</v>
      </c>
    </row>
    <row r="514" spans="1:16" ht="12.75">
      <c r="A514" s="28" t="s">
        <v>86</v>
      </c>
      <c r="B514" s="67">
        <v>46.056725</v>
      </c>
      <c r="C514" s="16">
        <v>2.5253333333333337</v>
      </c>
      <c r="D514" s="18">
        <v>13.606333333333334</v>
      </c>
      <c r="E514" s="18">
        <v>12.249666666666668</v>
      </c>
      <c r="F514" s="16">
        <v>0.17966666666666664</v>
      </c>
      <c r="G514" s="16">
        <v>10.34</v>
      </c>
      <c r="H514" s="18">
        <v>10.284333333333334</v>
      </c>
      <c r="I514" s="16">
        <v>2.390333333333333</v>
      </c>
      <c r="J514" s="16">
        <v>0.37666666666666665</v>
      </c>
      <c r="K514" s="16">
        <v>0.24166666666666667</v>
      </c>
      <c r="L514" s="17">
        <v>0.15366666666666665</v>
      </c>
      <c r="M514" s="17">
        <v>0.016</v>
      </c>
      <c r="N514" s="18">
        <f t="shared" si="8"/>
        <v>98.42039166666666</v>
      </c>
      <c r="O514">
        <v>620</v>
      </c>
      <c r="P514">
        <v>160</v>
      </c>
    </row>
    <row r="515" spans="1:16" ht="12.75">
      <c r="A515" s="28" t="s">
        <v>87</v>
      </c>
      <c r="B515" s="67">
        <v>47.11577366666667</v>
      </c>
      <c r="C515" s="16">
        <v>4.075666666666667</v>
      </c>
      <c r="D515" s="18">
        <v>12.923000000000002</v>
      </c>
      <c r="E515" s="18">
        <v>14.584666666666665</v>
      </c>
      <c r="F515" s="16">
        <v>0.17366666666666666</v>
      </c>
      <c r="G515" s="16">
        <v>5.16</v>
      </c>
      <c r="H515" s="18">
        <v>10.083666666666666</v>
      </c>
      <c r="I515" s="16">
        <v>2.8639999999999994</v>
      </c>
      <c r="J515" s="16">
        <v>0.649</v>
      </c>
      <c r="K515" s="16">
        <v>0.4403333333333333</v>
      </c>
      <c r="L515" s="17">
        <v>0.07300000000000001</v>
      </c>
      <c r="M515" s="17">
        <v>0.02366666666666667</v>
      </c>
      <c r="N515" s="18">
        <f t="shared" si="8"/>
        <v>98.16644033333331</v>
      </c>
      <c r="O515">
        <v>290</v>
      </c>
      <c r="P515">
        <v>240</v>
      </c>
    </row>
    <row r="516" spans="1:14" ht="12.75">
      <c r="A516" s="28"/>
      <c r="B516" s="67"/>
      <c r="C516" s="16"/>
      <c r="D516" s="18"/>
      <c r="E516" s="18"/>
      <c r="F516" s="16"/>
      <c r="G516" s="16"/>
      <c r="H516" s="18"/>
      <c r="I516" s="16"/>
      <c r="J516" s="16"/>
      <c r="K516" s="16"/>
      <c r="L516" s="17"/>
      <c r="M516" s="17"/>
      <c r="N516" s="18"/>
    </row>
    <row r="517" spans="1:16" ht="12.75">
      <c r="A517" s="1" t="s">
        <v>913</v>
      </c>
      <c r="B517" s="10">
        <v>40.551323730812</v>
      </c>
      <c r="C517" s="1">
        <v>2.6372873399999994</v>
      </c>
      <c r="D517" s="1">
        <v>14.2870113696</v>
      </c>
      <c r="E517" s="1">
        <v>12.472167976</v>
      </c>
      <c r="F517" s="1">
        <v>0.1718</v>
      </c>
      <c r="G517" s="1">
        <v>6.41058042</v>
      </c>
      <c r="H517" s="1">
        <v>13.221732185999997</v>
      </c>
      <c r="I517" s="1">
        <v>5.953951924</v>
      </c>
      <c r="J517" s="1">
        <v>1.7142</v>
      </c>
      <c r="K517" s="1">
        <v>0.462</v>
      </c>
      <c r="L517" s="1">
        <v>0.4744</v>
      </c>
      <c r="M517" s="1">
        <v>0.1126</v>
      </c>
      <c r="N517" s="18">
        <f t="shared" si="8"/>
        <v>98.46905494641202</v>
      </c>
      <c r="O517">
        <v>1900</v>
      </c>
      <c r="P517">
        <v>1130</v>
      </c>
    </row>
    <row r="518" spans="1:16" ht="12.75">
      <c r="A518" s="1" t="s">
        <v>914</v>
      </c>
      <c r="B518" s="10">
        <v>42.58985469950001</v>
      </c>
      <c r="C518" s="1">
        <v>2.22579286</v>
      </c>
      <c r="D518" s="1">
        <v>15.323776795199999</v>
      </c>
      <c r="E518" s="1">
        <v>11.497324790000002</v>
      </c>
      <c r="F518" s="1">
        <v>0.19180000000000003</v>
      </c>
      <c r="G518" s="1">
        <v>6.5969229799999995</v>
      </c>
      <c r="H518" s="1">
        <v>12.70022418</v>
      </c>
      <c r="I518" s="1">
        <v>5.177560124</v>
      </c>
      <c r="J518" s="1">
        <v>1.5224</v>
      </c>
      <c r="K518" s="1">
        <v>0.3844</v>
      </c>
      <c r="L518" s="1">
        <v>0.2548</v>
      </c>
      <c r="M518" s="1">
        <v>0.0978</v>
      </c>
      <c r="N518" s="18">
        <f t="shared" si="8"/>
        <v>98.56265642870001</v>
      </c>
      <c r="O518">
        <v>1020</v>
      </c>
      <c r="P518">
        <v>980</v>
      </c>
    </row>
    <row r="519" spans="1:16" ht="12.75">
      <c r="A519" s="1" t="s">
        <v>915</v>
      </c>
      <c r="B519" s="10">
        <v>46.95809629619199</v>
      </c>
      <c r="C519" s="1">
        <v>4.54123248</v>
      </c>
      <c r="D519" s="1">
        <v>14.213794296</v>
      </c>
      <c r="E519" s="1">
        <v>14.081559536</v>
      </c>
      <c r="F519" s="1">
        <v>0.2186</v>
      </c>
      <c r="G519" s="1">
        <v>5.362825</v>
      </c>
      <c r="H519" s="1">
        <v>9.335293365999998</v>
      </c>
      <c r="I519" s="1">
        <v>3.371668124</v>
      </c>
      <c r="J519" s="1">
        <v>0.7636</v>
      </c>
      <c r="K519" s="1">
        <v>0.4978000000000001</v>
      </c>
      <c r="L519" s="1">
        <v>0.05</v>
      </c>
      <c r="M519" s="1">
        <v>0.0502</v>
      </c>
      <c r="N519" s="18">
        <f t="shared" si="8"/>
        <v>99.44466909819198</v>
      </c>
      <c r="O519">
        <v>200</v>
      </c>
      <c r="P519">
        <v>500</v>
      </c>
    </row>
    <row r="520" spans="1:16" ht="12.75">
      <c r="A520" s="1" t="s">
        <v>916</v>
      </c>
      <c r="B520" s="10">
        <v>41.95466080253999</v>
      </c>
      <c r="C520" s="1">
        <v>2.3307217600000003</v>
      </c>
      <c r="D520" s="1">
        <v>14.971195604800002</v>
      </c>
      <c r="E520" s="1">
        <v>11.880600662</v>
      </c>
      <c r="F520" s="1">
        <v>0.182</v>
      </c>
      <c r="G520" s="1">
        <v>6.8252193199999995</v>
      </c>
      <c r="H520" s="1">
        <v>13.080841691999998</v>
      </c>
      <c r="I520" s="1">
        <v>5.24040338</v>
      </c>
      <c r="J520" s="1">
        <v>1.4982</v>
      </c>
      <c r="K520" s="1">
        <v>0.40259999999999996</v>
      </c>
      <c r="L520" s="1">
        <v>0.2798</v>
      </c>
      <c r="M520" s="1">
        <v>0.0956</v>
      </c>
      <c r="N520" s="18">
        <f t="shared" si="8"/>
        <v>98.74184322134</v>
      </c>
      <c r="O520">
        <v>1120</v>
      </c>
      <c r="P520">
        <v>960</v>
      </c>
    </row>
    <row r="521" spans="1:16" ht="12.75">
      <c r="A521" s="1" t="s">
        <v>917</v>
      </c>
      <c r="B521" s="10">
        <v>46.54872185464001</v>
      </c>
      <c r="C521" s="1">
        <v>4.497929699999999</v>
      </c>
      <c r="D521" s="1">
        <v>14.832462532800003</v>
      </c>
      <c r="E521" s="1">
        <v>14.158441852</v>
      </c>
      <c r="F521" s="1">
        <v>0.1718</v>
      </c>
      <c r="G521" s="1">
        <v>5.47736252</v>
      </c>
      <c r="H521" s="1">
        <v>8.972702967999998</v>
      </c>
      <c r="I521" s="1">
        <v>3.409550852</v>
      </c>
      <c r="J521" s="1">
        <v>0.756</v>
      </c>
      <c r="K521" s="1">
        <v>0.5222</v>
      </c>
      <c r="L521" s="1">
        <v>0.0764</v>
      </c>
      <c r="M521" s="1">
        <v>0.045799999999999993</v>
      </c>
      <c r="N521" s="18">
        <f t="shared" si="8"/>
        <v>99.46937227944001</v>
      </c>
      <c r="O521">
        <v>310</v>
      </c>
      <c r="P521">
        <v>460</v>
      </c>
    </row>
    <row r="522" spans="1:16" ht="12.75">
      <c r="A522" s="1" t="s">
        <v>1054</v>
      </c>
      <c r="B522" s="10">
        <v>40.007307724356</v>
      </c>
      <c r="C522" s="1">
        <v>2.9258283599999997</v>
      </c>
      <c r="D522" s="1">
        <v>13.970106339200001</v>
      </c>
      <c r="E522" s="1">
        <v>12.983977812000001</v>
      </c>
      <c r="F522" s="1">
        <v>0.19760000000000005</v>
      </c>
      <c r="G522" s="1">
        <v>5.9791625</v>
      </c>
      <c r="H522" s="1">
        <v>13.531145669999997</v>
      </c>
      <c r="I522" s="1">
        <v>6.253475164</v>
      </c>
      <c r="J522" s="1">
        <v>1.8956</v>
      </c>
      <c r="K522" s="1">
        <v>0.5276</v>
      </c>
      <c r="L522" s="1">
        <v>0.4828</v>
      </c>
      <c r="M522" s="1">
        <v>0.1398</v>
      </c>
      <c r="N522" s="18">
        <f t="shared" si="8"/>
        <v>98.89440356955599</v>
      </c>
      <c r="O522">
        <v>1930</v>
      </c>
      <c r="P522">
        <v>1400</v>
      </c>
    </row>
    <row r="523" spans="1:16" ht="12.75">
      <c r="A523" s="1" t="s">
        <v>977</v>
      </c>
      <c r="B523" s="10">
        <v>46.359759207444</v>
      </c>
      <c r="C523" s="1">
        <v>4.99529066</v>
      </c>
      <c r="D523" s="1">
        <v>13.526229252800002</v>
      </c>
      <c r="E523" s="1">
        <v>15.302884448</v>
      </c>
      <c r="F523" s="1">
        <v>0.21059999999999998</v>
      </c>
      <c r="G523" s="1">
        <v>5.032976639999999</v>
      </c>
      <c r="H523" s="1">
        <v>9.086174107999998</v>
      </c>
      <c r="I523" s="1">
        <v>3.3434725120000004</v>
      </c>
      <c r="J523" s="1">
        <v>0.8231999999999999</v>
      </c>
      <c r="K523" s="1">
        <v>0.5736</v>
      </c>
      <c r="L523" s="1">
        <v>0.0796</v>
      </c>
      <c r="M523" s="1">
        <v>0.0578</v>
      </c>
      <c r="N523" s="18">
        <f t="shared" si="8"/>
        <v>99.391586828244</v>
      </c>
      <c r="O523">
        <v>320</v>
      </c>
      <c r="P523">
        <v>580</v>
      </c>
    </row>
    <row r="524" spans="1:16" ht="12.75">
      <c r="A524" s="1" t="s">
        <v>978</v>
      </c>
      <c r="B524" s="10">
        <v>46.257004010972</v>
      </c>
      <c r="C524" s="1">
        <v>4.899580460000001</v>
      </c>
      <c r="D524" s="1">
        <v>13.848337694400001</v>
      </c>
      <c r="E524" s="1">
        <v>14.857785100000001</v>
      </c>
      <c r="F524" s="1">
        <v>0.22960000000000003</v>
      </c>
      <c r="G524" s="1">
        <v>5.09713788</v>
      </c>
      <c r="H524" s="1">
        <v>8.938606429999998</v>
      </c>
      <c r="I524" s="1">
        <v>3.380182644</v>
      </c>
      <c r="J524" s="1">
        <v>0.8159999999999998</v>
      </c>
      <c r="K524" s="1">
        <v>0.5668</v>
      </c>
      <c r="L524" s="1">
        <v>0.0658</v>
      </c>
      <c r="M524" s="1">
        <v>0.0376</v>
      </c>
      <c r="N524" s="18">
        <f t="shared" si="8"/>
        <v>98.994434219372</v>
      </c>
      <c r="O524">
        <v>260</v>
      </c>
      <c r="P524">
        <v>380</v>
      </c>
    </row>
    <row r="525" spans="1:16" ht="12.75">
      <c r="A525" s="1" t="s">
        <v>979</v>
      </c>
      <c r="B525" s="10">
        <v>48.662433476512</v>
      </c>
      <c r="C525" s="1">
        <v>3.81078972</v>
      </c>
      <c r="D525" s="1">
        <v>13.106839036800002</v>
      </c>
      <c r="E525" s="1">
        <v>13.854105414</v>
      </c>
      <c r="F525" s="1">
        <v>0.2246</v>
      </c>
      <c r="G525" s="1">
        <v>5.41588922</v>
      </c>
      <c r="H525" s="1">
        <v>10.125489725999998</v>
      </c>
      <c r="I525" s="1">
        <v>2.9085436600000003</v>
      </c>
      <c r="J525" s="1">
        <v>0.624</v>
      </c>
      <c r="K525" s="1">
        <v>0.403</v>
      </c>
      <c r="L525" s="1">
        <v>0.059399999999999994</v>
      </c>
      <c r="M525" s="1">
        <v>0.021800000000000003</v>
      </c>
      <c r="N525" s="18">
        <f t="shared" si="8"/>
        <v>99.216890253312</v>
      </c>
      <c r="O525">
        <v>240</v>
      </c>
      <c r="P525">
        <v>220</v>
      </c>
    </row>
    <row r="526" spans="1:16" ht="12.75">
      <c r="A526" s="1" t="s">
        <v>980</v>
      </c>
      <c r="B526" s="10">
        <v>43.221164062768004</v>
      </c>
      <c r="C526" s="1">
        <v>2.5854308799999997</v>
      </c>
      <c r="D526" s="1">
        <v>16.0275483264</v>
      </c>
      <c r="E526" s="1">
        <v>11.501582992</v>
      </c>
      <c r="F526" s="1">
        <v>0.17160000000000003</v>
      </c>
      <c r="G526" s="1">
        <v>5.095003119999999</v>
      </c>
      <c r="H526" s="1">
        <v>12.163023557999997</v>
      </c>
      <c r="I526" s="1">
        <v>5.5571966360000005</v>
      </c>
      <c r="J526" s="1">
        <v>1.7433999999999998</v>
      </c>
      <c r="K526" s="1">
        <v>0.4746</v>
      </c>
      <c r="L526" s="1">
        <v>0.3412</v>
      </c>
      <c r="M526" s="1">
        <v>0.0972</v>
      </c>
      <c r="N526" s="18">
        <f t="shared" si="8"/>
        <v>98.97894957516799</v>
      </c>
      <c r="O526">
        <v>1370</v>
      </c>
      <c r="P526">
        <v>970</v>
      </c>
    </row>
    <row r="527" spans="1:16" ht="12.75">
      <c r="A527" s="1" t="s">
        <v>981</v>
      </c>
      <c r="B527" s="10">
        <v>39.105171102648</v>
      </c>
      <c r="C527" s="1">
        <v>2.9581486999999997</v>
      </c>
      <c r="D527" s="1">
        <v>13.744010291199999</v>
      </c>
      <c r="E527" s="1">
        <v>11.863201146000002</v>
      </c>
      <c r="F527" s="1">
        <v>0.198</v>
      </c>
      <c r="G527" s="1">
        <v>5.53748188</v>
      </c>
      <c r="H527" s="1">
        <v>13.863740605999999</v>
      </c>
      <c r="I527" s="1">
        <v>7.366772848000001</v>
      </c>
      <c r="J527" s="1">
        <v>2.2803999999999998</v>
      </c>
      <c r="K527" s="1">
        <v>0.6512</v>
      </c>
      <c r="L527" s="1">
        <v>0.6326</v>
      </c>
      <c r="M527" s="1">
        <v>0.1514</v>
      </c>
      <c r="N527" s="18">
        <f t="shared" si="8"/>
        <v>98.35212657384798</v>
      </c>
      <c r="O527">
        <v>2530</v>
      </c>
      <c r="P527">
        <v>1510</v>
      </c>
    </row>
    <row r="528" spans="1:16" ht="12.75">
      <c r="A528" s="1" t="s">
        <v>982</v>
      </c>
      <c r="B528" s="10">
        <v>50.93475794643199</v>
      </c>
      <c r="C528" s="1">
        <v>2.6313752</v>
      </c>
      <c r="D528" s="1">
        <v>14.398864732800002</v>
      </c>
      <c r="E528" s="1">
        <v>10.236541436</v>
      </c>
      <c r="F528" s="1">
        <v>0.18040000000000003</v>
      </c>
      <c r="G528" s="1">
        <v>6.328776499999999</v>
      </c>
      <c r="H528" s="1">
        <v>10.977860406</v>
      </c>
      <c r="I528" s="1">
        <v>2.3889615920000002</v>
      </c>
      <c r="J528" s="1">
        <v>0.5294000000000001</v>
      </c>
      <c r="K528" s="1">
        <v>0.259</v>
      </c>
      <c r="L528" s="1">
        <v>0.2776</v>
      </c>
      <c r="M528" s="1">
        <v>0.0312</v>
      </c>
      <c r="N528" s="18">
        <f t="shared" si="8"/>
        <v>99.17473781323201</v>
      </c>
      <c r="O528">
        <v>1110</v>
      </c>
      <c r="P528">
        <v>310</v>
      </c>
    </row>
    <row r="529" spans="1:16" ht="12.75">
      <c r="A529" s="1" t="s">
        <v>983</v>
      </c>
      <c r="B529" s="10">
        <v>42.90291375591601</v>
      </c>
      <c r="C529" s="1">
        <v>2.5610952599999997</v>
      </c>
      <c r="D529" s="1">
        <v>15.7510673408</v>
      </c>
      <c r="E529" s="1">
        <v>11.674884376</v>
      </c>
      <c r="F529" s="1">
        <v>0.18580000000000002</v>
      </c>
      <c r="G529" s="1">
        <v>5.89354986</v>
      </c>
      <c r="H529" s="1">
        <v>11.808271016</v>
      </c>
      <c r="I529" s="1">
        <v>5.536635192</v>
      </c>
      <c r="J529" s="1">
        <v>1.6969999999999998</v>
      </c>
      <c r="K529" s="1">
        <v>0.4484</v>
      </c>
      <c r="L529" s="1">
        <v>0.3302</v>
      </c>
      <c r="M529" s="1">
        <v>0.1122</v>
      </c>
      <c r="N529" s="18">
        <f t="shared" si="8"/>
        <v>98.90201680071603</v>
      </c>
      <c r="O529">
        <v>1320</v>
      </c>
      <c r="P529">
        <v>1120</v>
      </c>
    </row>
    <row r="530" spans="1:16" ht="12.75">
      <c r="A530" s="1" t="s">
        <v>984</v>
      </c>
      <c r="B530" s="10">
        <v>46.694963910948005</v>
      </c>
      <c r="C530" s="1">
        <v>4.5159693</v>
      </c>
      <c r="D530" s="1">
        <v>14.563401812800004</v>
      </c>
      <c r="E530" s="1">
        <v>14.314783956</v>
      </c>
      <c r="F530" s="1">
        <v>0.18979999999999997</v>
      </c>
      <c r="G530" s="1">
        <v>5.514299879999999</v>
      </c>
      <c r="H530" s="1">
        <v>8.991214914</v>
      </c>
      <c r="I530" s="1">
        <v>3.38608262</v>
      </c>
      <c r="J530" s="1">
        <v>0.7662</v>
      </c>
      <c r="K530" s="1">
        <v>0.5008</v>
      </c>
      <c r="L530" s="1">
        <v>0.0514</v>
      </c>
      <c r="M530" s="1">
        <v>0.0364</v>
      </c>
      <c r="N530" s="18">
        <f t="shared" si="8"/>
        <v>99.525316393748</v>
      </c>
      <c r="O530">
        <v>210</v>
      </c>
      <c r="P530">
        <v>360</v>
      </c>
    </row>
    <row r="531" spans="1:16" ht="12.75">
      <c r="A531" s="1" t="s">
        <v>985</v>
      </c>
      <c r="B531" s="10">
        <v>39.99314110584</v>
      </c>
      <c r="C531" s="1">
        <v>2.96469554</v>
      </c>
      <c r="D531" s="1">
        <v>14.071175728000004</v>
      </c>
      <c r="E531" s="1">
        <v>12.976091621999998</v>
      </c>
      <c r="F531" s="1">
        <v>0.19060000000000002</v>
      </c>
      <c r="G531" s="1">
        <v>6.107807320000001</v>
      </c>
      <c r="H531" s="1">
        <v>13.411269805999996</v>
      </c>
      <c r="I531" s="1">
        <v>6.053045624000001</v>
      </c>
      <c r="J531" s="1">
        <v>1.9044</v>
      </c>
      <c r="K531" s="1">
        <v>0.5085999999999999</v>
      </c>
      <c r="L531" s="1">
        <v>0.4968</v>
      </c>
      <c r="M531" s="1">
        <v>0.1196</v>
      </c>
      <c r="N531" s="18">
        <f t="shared" si="8"/>
        <v>98.79722674584</v>
      </c>
      <c r="O531">
        <v>1990</v>
      </c>
      <c r="P531">
        <v>1200</v>
      </c>
    </row>
    <row r="532" spans="1:16" ht="12.75">
      <c r="A532" s="1" t="s">
        <v>986</v>
      </c>
      <c r="B532" s="10">
        <v>46.37522482876</v>
      </c>
      <c r="C532" s="1">
        <v>4.8731141</v>
      </c>
      <c r="D532" s="1">
        <v>14.098425931200001</v>
      </c>
      <c r="E532" s="1">
        <v>14.873835588</v>
      </c>
      <c r="F532" s="1">
        <v>0.2124</v>
      </c>
      <c r="G532" s="1">
        <v>5.20440316</v>
      </c>
      <c r="H532" s="1">
        <v>8.960185465999999</v>
      </c>
      <c r="I532" s="1">
        <v>3.44189998</v>
      </c>
      <c r="J532" s="1">
        <v>0.8175999999999999</v>
      </c>
      <c r="K532" s="1">
        <v>0.5389999999999999</v>
      </c>
      <c r="L532" s="1">
        <v>0.0794</v>
      </c>
      <c r="M532" s="1">
        <v>0.03760000000000001</v>
      </c>
      <c r="N532" s="18">
        <f t="shared" si="8"/>
        <v>99.51308905396002</v>
      </c>
      <c r="O532">
        <v>320</v>
      </c>
      <c r="P532">
        <v>380</v>
      </c>
    </row>
    <row r="533" spans="1:16" ht="12.75">
      <c r="A533" s="1" t="s">
        <v>935</v>
      </c>
      <c r="B533" s="10">
        <v>40.661477408235996</v>
      </c>
      <c r="C533" s="1">
        <v>2.4393599999999998</v>
      </c>
      <c r="D533" s="1">
        <v>14.5633095696</v>
      </c>
      <c r="E533" s="1">
        <v>12.046351242</v>
      </c>
      <c r="F533" s="1">
        <v>0.19319999999999998</v>
      </c>
      <c r="G533" s="1">
        <v>6.40170648</v>
      </c>
      <c r="H533" s="1">
        <v>13.576235692000001</v>
      </c>
      <c r="I533" s="1">
        <v>5.992469924</v>
      </c>
      <c r="J533" s="1">
        <v>1.5906</v>
      </c>
      <c r="K533" s="1">
        <v>0.4984</v>
      </c>
      <c r="L533" s="1">
        <v>0.383</v>
      </c>
      <c r="M533" s="1">
        <v>0.11</v>
      </c>
      <c r="N533" s="18">
        <f t="shared" si="8"/>
        <v>98.456110315836</v>
      </c>
      <c r="O533">
        <v>1530</v>
      </c>
      <c r="P533">
        <v>1100</v>
      </c>
    </row>
    <row r="534" spans="1:16" ht="12.75">
      <c r="A534" s="1" t="s">
        <v>688</v>
      </c>
      <c r="B534" s="10">
        <v>45.581760878580006</v>
      </c>
      <c r="C534" s="1">
        <v>5.04292828</v>
      </c>
      <c r="D534" s="1">
        <v>14.105410078400002</v>
      </c>
      <c r="E534" s="1">
        <v>15.743277412000001</v>
      </c>
      <c r="F534" s="1">
        <v>0.2142</v>
      </c>
      <c r="G534" s="1">
        <v>4.882912220000001</v>
      </c>
      <c r="H534" s="1">
        <v>8.415819266</v>
      </c>
      <c r="I534" s="1">
        <v>3.506132324</v>
      </c>
      <c r="J534" s="1">
        <v>0.8512000000000001</v>
      </c>
      <c r="K534" s="1">
        <v>0.5985999999999999</v>
      </c>
      <c r="L534" s="1">
        <v>0.0576</v>
      </c>
      <c r="M534" s="1">
        <v>0.0462</v>
      </c>
      <c r="N534" s="18">
        <f t="shared" si="8"/>
        <v>99.04604045898002</v>
      </c>
      <c r="O534">
        <v>230</v>
      </c>
      <c r="P534">
        <v>460</v>
      </c>
    </row>
    <row r="535" spans="1:16" ht="12.75">
      <c r="A535" s="1" t="s">
        <v>972</v>
      </c>
      <c r="B535" s="10">
        <v>48.904381532236</v>
      </c>
      <c r="C535" s="1">
        <v>3.4608900599999997</v>
      </c>
      <c r="D535" s="1">
        <v>13.472109072</v>
      </c>
      <c r="E535" s="1">
        <v>13.168192682</v>
      </c>
      <c r="F535" s="1">
        <v>0.1902</v>
      </c>
      <c r="G535" s="1">
        <v>5.73277672</v>
      </c>
      <c r="H535" s="1">
        <v>10.550979661999998</v>
      </c>
      <c r="I535" s="1">
        <v>2.8325852520000003</v>
      </c>
      <c r="J535" s="1">
        <v>0.5486000000000001</v>
      </c>
      <c r="K535" s="1">
        <v>0.3682</v>
      </c>
      <c r="L535" s="1">
        <v>0.081</v>
      </c>
      <c r="M535" s="1">
        <v>0.013000000000000001</v>
      </c>
      <c r="N535" s="18">
        <f t="shared" si="8"/>
        <v>99.322914980236</v>
      </c>
      <c r="O535">
        <v>320</v>
      </c>
      <c r="P535">
        <v>130</v>
      </c>
    </row>
    <row r="536" spans="1:16" ht="12.75">
      <c r="A536" s="1" t="s">
        <v>973</v>
      </c>
      <c r="B536" s="10">
        <v>46.454853981844</v>
      </c>
      <c r="C536" s="1">
        <v>4.98880018</v>
      </c>
      <c r="D536" s="1">
        <v>13.139511948800001</v>
      </c>
      <c r="E536" s="1">
        <v>15.318102594</v>
      </c>
      <c r="F536" s="1">
        <v>0.2162</v>
      </c>
      <c r="G536" s="1">
        <v>4.9647334999999995</v>
      </c>
      <c r="H536" s="1">
        <v>9.296506308</v>
      </c>
      <c r="I536" s="1">
        <v>3.1978839400000005</v>
      </c>
      <c r="J536" s="1">
        <v>0.8032</v>
      </c>
      <c r="K536" s="1">
        <v>0.5529999999999999</v>
      </c>
      <c r="L536" s="1">
        <v>0.08080000000000001</v>
      </c>
      <c r="M536" s="1">
        <v>0.0412</v>
      </c>
      <c r="N536" s="18">
        <f t="shared" si="8"/>
        <v>99.054792452644</v>
      </c>
      <c r="O536">
        <v>320</v>
      </c>
      <c r="P536">
        <v>410</v>
      </c>
    </row>
    <row r="537" spans="1:16" ht="12.75">
      <c r="A537" s="1" t="s">
        <v>974</v>
      </c>
      <c r="B537" s="10">
        <v>46.112450729656004</v>
      </c>
      <c r="C537" s="1">
        <v>5.0310931199999995</v>
      </c>
      <c r="D537" s="1">
        <v>13.540641488</v>
      </c>
      <c r="E537" s="1">
        <v>15.35195386</v>
      </c>
      <c r="F537" s="1">
        <v>0.2104</v>
      </c>
      <c r="G537" s="1">
        <v>4.9903249</v>
      </c>
      <c r="H537" s="1">
        <v>9.0631758</v>
      </c>
      <c r="I537" s="1">
        <v>3.3012537440000003</v>
      </c>
      <c r="J537" s="1">
        <v>0.8315999999999999</v>
      </c>
      <c r="K537" s="1">
        <v>0.5489999999999999</v>
      </c>
      <c r="L537" s="1">
        <v>0.08399999999999999</v>
      </c>
      <c r="M537" s="1">
        <v>0.0458</v>
      </c>
      <c r="N537" s="18">
        <f t="shared" si="8"/>
        <v>99.11169364165602</v>
      </c>
      <c r="O537">
        <v>340</v>
      </c>
      <c r="P537">
        <v>460</v>
      </c>
    </row>
    <row r="538" spans="1:16" ht="12.75">
      <c r="A538" s="1" t="s">
        <v>975</v>
      </c>
      <c r="B538" s="10">
        <v>40.356024070692</v>
      </c>
      <c r="C538" s="1">
        <v>2.7530546799999995</v>
      </c>
      <c r="D538" s="1">
        <v>14.234366584000004</v>
      </c>
      <c r="E538" s="1">
        <v>12.566124306</v>
      </c>
      <c r="F538" s="1">
        <v>0.19580000000000003</v>
      </c>
      <c r="G538" s="1">
        <v>6.21018642</v>
      </c>
      <c r="H538" s="1">
        <v>13.037086804000001</v>
      </c>
      <c r="I538" s="1">
        <v>6.022900264</v>
      </c>
      <c r="J538" s="1">
        <v>1.7716</v>
      </c>
      <c r="K538" s="1">
        <v>0.4686</v>
      </c>
      <c r="L538" s="1">
        <v>0.43359999999999993</v>
      </c>
      <c r="M538" s="1">
        <v>0.122</v>
      </c>
      <c r="N538" s="18">
        <f t="shared" si="8"/>
        <v>98.17134312869202</v>
      </c>
      <c r="O538">
        <v>1740</v>
      </c>
      <c r="P538">
        <v>1220</v>
      </c>
    </row>
    <row r="539" spans="1:16" ht="12.75">
      <c r="A539" s="1" t="s">
        <v>976</v>
      </c>
      <c r="B539" s="10">
        <v>47.004591352384</v>
      </c>
      <c r="C539" s="1">
        <v>4.62507778</v>
      </c>
      <c r="D539" s="1">
        <v>12.813117953600003</v>
      </c>
      <c r="E539" s="1">
        <v>15.188243222</v>
      </c>
      <c r="F539" s="1">
        <v>0.2156</v>
      </c>
      <c r="G539" s="1">
        <v>5.0503740399999995</v>
      </c>
      <c r="H539" s="1">
        <v>9.742083626</v>
      </c>
      <c r="I539" s="1">
        <v>2.9763534400000005</v>
      </c>
      <c r="J539" s="1">
        <v>0.7121999999999999</v>
      </c>
      <c r="K539" s="1">
        <v>0.5098</v>
      </c>
      <c r="L539" s="1">
        <v>0.08800000000000001</v>
      </c>
      <c r="M539" s="1">
        <v>0.029599999999999998</v>
      </c>
      <c r="N539" s="18">
        <f t="shared" si="8"/>
        <v>98.95504141398396</v>
      </c>
      <c r="O539">
        <v>350</v>
      </c>
      <c r="P539">
        <v>300</v>
      </c>
    </row>
    <row r="540" spans="1:14" ht="12.75">
      <c r="A540" s="1"/>
      <c r="B540" s="1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8"/>
    </row>
    <row r="541" spans="1:16" ht="12.75">
      <c r="A541" s="1" t="s">
        <v>918</v>
      </c>
      <c r="B541" s="10">
        <v>46.0264132627836</v>
      </c>
      <c r="C541" s="1">
        <v>5.019690150000001</v>
      </c>
      <c r="D541" s="1">
        <v>13.714024761600001</v>
      </c>
      <c r="E541" s="1">
        <v>15.439334983999998</v>
      </c>
      <c r="F541" s="1">
        <v>0.2172</v>
      </c>
      <c r="G541" s="1">
        <v>5.048244980000001</v>
      </c>
      <c r="H541" s="1">
        <v>9.129246732</v>
      </c>
      <c r="I541" s="1">
        <v>3.320410732</v>
      </c>
      <c r="J541" s="1">
        <v>0.8219999999999998</v>
      </c>
      <c r="K541" s="1">
        <v>0.5528000000000001</v>
      </c>
      <c r="L541" s="1">
        <v>0.0894</v>
      </c>
      <c r="M541" s="1">
        <v>0.0528</v>
      </c>
      <c r="N541" s="18">
        <f t="shared" si="8"/>
        <v>99.43156560238361</v>
      </c>
      <c r="O541">
        <v>360</v>
      </c>
      <c r="P541">
        <v>530</v>
      </c>
    </row>
    <row r="542" spans="1:16" ht="12.75">
      <c r="A542" s="1" t="s">
        <v>919</v>
      </c>
      <c r="B542" s="10">
        <v>46.0130691235284</v>
      </c>
      <c r="C542" s="1">
        <v>4.953540309999999</v>
      </c>
      <c r="D542" s="1">
        <v>13.7840635104</v>
      </c>
      <c r="E542" s="1">
        <v>15.400606860000002</v>
      </c>
      <c r="F542" s="1">
        <v>0.2088</v>
      </c>
      <c r="G542" s="1">
        <v>5.0820217</v>
      </c>
      <c r="H542" s="1">
        <v>9.121754536000001</v>
      </c>
      <c r="I542" s="1">
        <v>3.2995667760000003</v>
      </c>
      <c r="J542" s="1">
        <v>0.805</v>
      </c>
      <c r="K542" s="1">
        <v>0.552</v>
      </c>
      <c r="L542" s="1">
        <v>0.0786</v>
      </c>
      <c r="M542" s="1">
        <v>0.0538</v>
      </c>
      <c r="N542" s="18">
        <f t="shared" si="8"/>
        <v>99.3528228159284</v>
      </c>
      <c r="O542">
        <v>310</v>
      </c>
      <c r="P542">
        <v>540</v>
      </c>
    </row>
    <row r="543" spans="1:16" ht="12.75">
      <c r="A543" s="1" t="s">
        <v>920</v>
      </c>
      <c r="B543" s="10">
        <v>42.0002610665976</v>
      </c>
      <c r="C543" s="1">
        <v>2.2724280900000005</v>
      </c>
      <c r="D543" s="1">
        <v>15.6860857552</v>
      </c>
      <c r="E543" s="1">
        <v>11.63574541</v>
      </c>
      <c r="F543" s="1">
        <v>0.18460000000000001</v>
      </c>
      <c r="G543" s="1">
        <v>5.59232856</v>
      </c>
      <c r="H543" s="1">
        <v>13.070499342</v>
      </c>
      <c r="I543" s="1">
        <v>5.753541768</v>
      </c>
      <c r="J543" s="1">
        <v>1.6341999999999999</v>
      </c>
      <c r="K543" s="1">
        <v>0.4406</v>
      </c>
      <c r="L543" s="1">
        <v>0.2976</v>
      </c>
      <c r="M543" s="1">
        <v>0.1078</v>
      </c>
      <c r="N543" s="18">
        <f t="shared" si="8"/>
        <v>98.67568999179761</v>
      </c>
      <c r="O543">
        <v>1190</v>
      </c>
      <c r="P543">
        <v>1080</v>
      </c>
    </row>
    <row r="544" spans="1:16" ht="12.75">
      <c r="A544" s="1" t="s">
        <v>921</v>
      </c>
      <c r="B544" s="10">
        <v>47.02577662890359</v>
      </c>
      <c r="C544" s="1">
        <v>4.596514050000001</v>
      </c>
      <c r="D544" s="1">
        <v>13.6689907296</v>
      </c>
      <c r="E544" s="1">
        <v>14.621872295999998</v>
      </c>
      <c r="F544" s="1">
        <v>0.19879999999999998</v>
      </c>
      <c r="G544" s="1">
        <v>5.3590533</v>
      </c>
      <c r="H544" s="1">
        <v>9.673392406</v>
      </c>
      <c r="I544" s="1">
        <v>3.158306642</v>
      </c>
      <c r="J544" s="1">
        <v>0.725</v>
      </c>
      <c r="K544" s="1">
        <v>0.48860000000000003</v>
      </c>
      <c r="L544" s="1">
        <v>0.055799999999999995</v>
      </c>
      <c r="M544" s="1">
        <v>0.0408</v>
      </c>
      <c r="N544" s="18">
        <f t="shared" si="8"/>
        <v>99.6129060525036</v>
      </c>
      <c r="O544">
        <v>220</v>
      </c>
      <c r="P544">
        <v>410</v>
      </c>
    </row>
    <row r="545" spans="1:16" ht="12.75">
      <c r="A545" s="1" t="s">
        <v>922</v>
      </c>
      <c r="B545" s="10">
        <v>46.797706898696404</v>
      </c>
      <c r="C545" s="1">
        <v>4.70393199</v>
      </c>
      <c r="D545" s="1">
        <v>13.345741592000001</v>
      </c>
      <c r="E545" s="1">
        <v>15.027052934</v>
      </c>
      <c r="F545" s="1">
        <v>0.18760000000000004</v>
      </c>
      <c r="G545" s="1">
        <v>5.1552729799999994</v>
      </c>
      <c r="H545" s="1">
        <v>9.554981098</v>
      </c>
      <c r="I545" s="1">
        <v>3.22063826</v>
      </c>
      <c r="J545" s="1">
        <v>0.7558</v>
      </c>
      <c r="K545" s="1">
        <v>0.5058</v>
      </c>
      <c r="L545" s="1">
        <v>0.064</v>
      </c>
      <c r="M545" s="1">
        <v>0.039400000000000004</v>
      </c>
      <c r="N545" s="18">
        <f t="shared" si="8"/>
        <v>99.35792575269639</v>
      </c>
      <c r="O545">
        <v>260</v>
      </c>
      <c r="P545">
        <v>390</v>
      </c>
    </row>
    <row r="546" spans="1:16" ht="12.75">
      <c r="A546" s="1" t="s">
        <v>923</v>
      </c>
      <c r="B546" s="10">
        <v>45.330791694359995</v>
      </c>
      <c r="C546" s="1">
        <v>5.20314334</v>
      </c>
      <c r="D546" s="1">
        <v>14.239500355200002</v>
      </c>
      <c r="E546" s="1">
        <v>16.048497903999998</v>
      </c>
      <c r="F546" s="1">
        <v>0.19739999999999996</v>
      </c>
      <c r="G546" s="1">
        <v>4.8901080199999996</v>
      </c>
      <c r="H546" s="1">
        <v>8.409967517999998</v>
      </c>
      <c r="I546" s="1">
        <v>3.5002509859999997</v>
      </c>
      <c r="J546" s="1">
        <v>0.8606</v>
      </c>
      <c r="K546" s="1">
        <v>0.5696</v>
      </c>
      <c r="L546" s="1">
        <v>0.0598</v>
      </c>
      <c r="M546" s="1">
        <v>0.041999999999999996</v>
      </c>
      <c r="N546" s="18">
        <f t="shared" si="8"/>
        <v>99.35165981755999</v>
      </c>
      <c r="O546">
        <v>240</v>
      </c>
      <c r="P546">
        <v>420</v>
      </c>
    </row>
    <row r="547" spans="1:16" ht="12.75">
      <c r="A547" s="1" t="s">
        <v>924</v>
      </c>
      <c r="B547" s="10">
        <v>41.671632810338394</v>
      </c>
      <c r="C547" s="1">
        <v>2.32835056</v>
      </c>
      <c r="D547" s="1">
        <v>15.251540577600002</v>
      </c>
      <c r="E547" s="1">
        <v>11.630950903999999</v>
      </c>
      <c r="F547" s="1">
        <v>0.1872</v>
      </c>
      <c r="G547" s="1">
        <v>6.080369240000001</v>
      </c>
      <c r="H547" s="1">
        <v>13.546384016000001</v>
      </c>
      <c r="I547" s="1">
        <v>5.650441846</v>
      </c>
      <c r="J547" s="1">
        <v>1.543</v>
      </c>
      <c r="K547" s="1">
        <v>0.42119999999999996</v>
      </c>
      <c r="L547" s="1">
        <v>0.3094</v>
      </c>
      <c r="M547" s="1">
        <v>0.0988</v>
      </c>
      <c r="N547" s="18">
        <f t="shared" si="8"/>
        <v>98.71926995393841</v>
      </c>
      <c r="O547">
        <v>1240</v>
      </c>
      <c r="P547">
        <v>990</v>
      </c>
    </row>
    <row r="548" spans="1:16" ht="12.75">
      <c r="A548" s="1" t="s">
        <v>925</v>
      </c>
      <c r="B548" s="10">
        <v>45.5531421217632</v>
      </c>
      <c r="C548" s="1">
        <v>5.58174177</v>
      </c>
      <c r="D548" s="1">
        <v>13.0416679824</v>
      </c>
      <c r="E548" s="1">
        <v>16.10886086</v>
      </c>
      <c r="F548" s="1">
        <v>0.26180000000000003</v>
      </c>
      <c r="G548" s="1">
        <v>4.64931536</v>
      </c>
      <c r="H548" s="1">
        <v>8.972581528</v>
      </c>
      <c r="I548" s="1">
        <v>3.3897259559999995</v>
      </c>
      <c r="J548" s="1">
        <v>0.9418000000000001</v>
      </c>
      <c r="K548" s="1">
        <v>0.6367999999999999</v>
      </c>
      <c r="L548" s="1">
        <v>0.089</v>
      </c>
      <c r="M548" s="1">
        <v>0.0492</v>
      </c>
      <c r="N548" s="18">
        <f t="shared" si="8"/>
        <v>99.2756355781632</v>
      </c>
      <c r="O548">
        <v>360</v>
      </c>
      <c r="P548">
        <v>490</v>
      </c>
    </row>
    <row r="549" spans="1:16" ht="12.75">
      <c r="A549" s="1" t="s">
        <v>926</v>
      </c>
      <c r="B549" s="10">
        <v>48.5005209409536</v>
      </c>
      <c r="C549" s="1">
        <v>3.7636310200000005</v>
      </c>
      <c r="D549" s="1">
        <v>13.1430988592</v>
      </c>
      <c r="E549" s="1">
        <v>14.187269019999999</v>
      </c>
      <c r="F549" s="1">
        <v>0.20400000000000001</v>
      </c>
      <c r="G549" s="1">
        <v>5.437226539999999</v>
      </c>
      <c r="H549" s="1">
        <v>10.397510456000001</v>
      </c>
      <c r="I549" s="1">
        <v>2.8811837719999995</v>
      </c>
      <c r="J549" s="1">
        <v>0.5916</v>
      </c>
      <c r="K549" s="1">
        <v>0.383</v>
      </c>
      <c r="L549" s="1">
        <v>0.07300000000000001</v>
      </c>
      <c r="M549" s="1">
        <v>0.0256</v>
      </c>
      <c r="N549" s="18">
        <f t="shared" si="8"/>
        <v>99.58764060815358</v>
      </c>
      <c r="O549">
        <v>290</v>
      </c>
      <c r="P549">
        <v>260</v>
      </c>
    </row>
    <row r="550" spans="1:16" ht="12.75">
      <c r="A550" s="1" t="s">
        <v>927</v>
      </c>
      <c r="B550" s="10">
        <v>41.6972343146448</v>
      </c>
      <c r="C550" s="1">
        <v>2.41270962</v>
      </c>
      <c r="D550" s="1">
        <v>14.920276544</v>
      </c>
      <c r="E550" s="1">
        <v>12.233034104</v>
      </c>
      <c r="F550" s="1">
        <v>0.207</v>
      </c>
      <c r="G550" s="1">
        <v>6.65283886</v>
      </c>
      <c r="H550" s="1">
        <v>13.177325375999999</v>
      </c>
      <c r="I550" s="1">
        <v>5.29064322</v>
      </c>
      <c r="J550" s="1">
        <v>1.5142</v>
      </c>
      <c r="K550" s="1">
        <v>0.40380000000000005</v>
      </c>
      <c r="L550" s="1">
        <v>0.30579999999999996</v>
      </c>
      <c r="M550" s="1">
        <v>0.1072</v>
      </c>
      <c r="N550" s="18">
        <f t="shared" si="8"/>
        <v>98.92206203864481</v>
      </c>
      <c r="O550">
        <v>1220</v>
      </c>
      <c r="P550">
        <v>1070</v>
      </c>
    </row>
    <row r="551" spans="1:16" ht="12.75">
      <c r="A551" s="1" t="s">
        <v>928</v>
      </c>
      <c r="B551" s="10">
        <v>42.818359632114</v>
      </c>
      <c r="C551" s="1">
        <v>2.30713267</v>
      </c>
      <c r="D551" s="1">
        <v>15.384226369600004</v>
      </c>
      <c r="E551" s="1">
        <v>11.950061788000001</v>
      </c>
      <c r="F551" s="1">
        <v>0.19739999999999996</v>
      </c>
      <c r="G551" s="1">
        <v>6.6564592000000005</v>
      </c>
      <c r="H551" s="1">
        <v>12.64735986</v>
      </c>
      <c r="I551" s="1">
        <v>4.730512131999999</v>
      </c>
      <c r="J551" s="1">
        <v>1.4704</v>
      </c>
      <c r="K551" s="1">
        <v>0.3372</v>
      </c>
      <c r="L551" s="1">
        <v>0.2514</v>
      </c>
      <c r="M551" s="1">
        <v>0.0776</v>
      </c>
      <c r="N551" s="18">
        <f t="shared" si="8"/>
        <v>98.82811165171401</v>
      </c>
      <c r="O551">
        <v>1010</v>
      </c>
      <c r="P551">
        <v>780</v>
      </c>
    </row>
    <row r="552" spans="1:16" ht="12.75">
      <c r="A552" s="1" t="s">
        <v>929</v>
      </c>
      <c r="B552" s="10">
        <v>46.9124271045168</v>
      </c>
      <c r="C552" s="1">
        <v>4.99030576</v>
      </c>
      <c r="D552" s="1">
        <v>12.5512658</v>
      </c>
      <c r="E552" s="1">
        <v>15.440201019999998</v>
      </c>
      <c r="F552" s="1">
        <v>0.21539999999999998</v>
      </c>
      <c r="G552" s="1">
        <v>4.944580719999999</v>
      </c>
      <c r="H552" s="1">
        <v>9.766191379999999</v>
      </c>
      <c r="I552" s="1">
        <v>3.0255472419999996</v>
      </c>
      <c r="J552" s="1">
        <v>0.7405999999999999</v>
      </c>
      <c r="K552" s="1">
        <v>0.514</v>
      </c>
      <c r="L552" s="1">
        <v>0.0792</v>
      </c>
      <c r="M552" s="1">
        <v>0.0334</v>
      </c>
      <c r="N552" s="18">
        <f t="shared" si="8"/>
        <v>99.21311902651681</v>
      </c>
      <c r="O552">
        <v>320</v>
      </c>
      <c r="P552">
        <v>330</v>
      </c>
    </row>
    <row r="553" spans="1:16" ht="12.75">
      <c r="A553" s="1" t="s">
        <v>930</v>
      </c>
      <c r="B553" s="10">
        <v>45.86991901774319</v>
      </c>
      <c r="C553" s="1">
        <v>5.23490473</v>
      </c>
      <c r="D553" s="1">
        <v>13.186766312</v>
      </c>
      <c r="E553" s="1">
        <v>15.687086840000001</v>
      </c>
      <c r="F553" s="1">
        <v>0.2318</v>
      </c>
      <c r="G553" s="1">
        <v>4.94133214</v>
      </c>
      <c r="H553" s="1">
        <v>9.240576066000001</v>
      </c>
      <c r="I553" s="1">
        <v>3.2614989359999997</v>
      </c>
      <c r="J553" s="1">
        <v>0.8395999999999999</v>
      </c>
      <c r="K553" s="1">
        <v>0.5724</v>
      </c>
      <c r="L553" s="1">
        <v>0.0964</v>
      </c>
      <c r="M553" s="1">
        <v>0.0516</v>
      </c>
      <c r="N553" s="18">
        <f t="shared" si="8"/>
        <v>99.21388404174321</v>
      </c>
      <c r="O553">
        <v>390</v>
      </c>
      <c r="P553">
        <v>520</v>
      </c>
    </row>
    <row r="554" spans="1:16" ht="12.75">
      <c r="A554" s="1" t="s">
        <v>435</v>
      </c>
      <c r="B554" s="10">
        <v>47.5994277530556</v>
      </c>
      <c r="C554" s="1">
        <v>4.46734117</v>
      </c>
      <c r="D554" s="1">
        <v>13.080108894400002</v>
      </c>
      <c r="E554" s="1">
        <v>14.167188398000002</v>
      </c>
      <c r="F554" s="1">
        <v>0.18779999999999997</v>
      </c>
      <c r="G554" s="1">
        <v>5.3649118399999995</v>
      </c>
      <c r="H554" s="1">
        <v>10.201606426000001</v>
      </c>
      <c r="I554" s="1">
        <v>2.953993246</v>
      </c>
      <c r="J554" s="1">
        <v>0.6838</v>
      </c>
      <c r="K554" s="1">
        <v>0.45520000000000005</v>
      </c>
      <c r="L554" s="1">
        <v>0.0588</v>
      </c>
      <c r="M554" s="1">
        <v>0.0306</v>
      </c>
      <c r="N554" s="18">
        <f t="shared" si="8"/>
        <v>99.25077772745563</v>
      </c>
      <c r="O554">
        <v>240</v>
      </c>
      <c r="P554">
        <v>310</v>
      </c>
    </row>
    <row r="555" spans="1:16" ht="12.75">
      <c r="A555" s="1" t="s">
        <v>436</v>
      </c>
      <c r="B555" s="10">
        <v>45.8115306688908</v>
      </c>
      <c r="C555" s="1">
        <v>4.97895417</v>
      </c>
      <c r="D555" s="1">
        <v>13.997539312000004</v>
      </c>
      <c r="E555" s="1">
        <v>15.222441446</v>
      </c>
      <c r="F555" s="1">
        <v>0.21479999999999996</v>
      </c>
      <c r="G555" s="1">
        <v>5.088036939999999</v>
      </c>
      <c r="H555" s="1">
        <v>8.976138342000002</v>
      </c>
      <c r="I555" s="1">
        <v>3.41364756</v>
      </c>
      <c r="J555" s="1">
        <v>0.825</v>
      </c>
      <c r="K555" s="1">
        <v>0.5694000000000001</v>
      </c>
      <c r="L555" s="1">
        <v>0.075</v>
      </c>
      <c r="M555" s="1">
        <v>0.03880000000000001</v>
      </c>
      <c r="N555" s="18">
        <f t="shared" si="8"/>
        <v>99.2112884388908</v>
      </c>
      <c r="O555">
        <v>300</v>
      </c>
      <c r="P555">
        <v>390</v>
      </c>
    </row>
    <row r="556" spans="1:16" ht="12.75">
      <c r="A556" s="1" t="s">
        <v>815</v>
      </c>
      <c r="B556" s="10">
        <v>46.053760789773605</v>
      </c>
      <c r="C556" s="1">
        <v>5.03646229</v>
      </c>
      <c r="D556" s="1">
        <v>13.377967041600002</v>
      </c>
      <c r="E556" s="1">
        <v>15.534653265999998</v>
      </c>
      <c r="F556" s="1">
        <v>0.217</v>
      </c>
      <c r="G556" s="1">
        <v>5.02168744</v>
      </c>
      <c r="H556" s="1">
        <v>9.206688822</v>
      </c>
      <c r="I556" s="1">
        <v>3.2448052439999997</v>
      </c>
      <c r="J556" s="1">
        <v>0.8234</v>
      </c>
      <c r="K556" s="1">
        <v>0.5733999999999999</v>
      </c>
      <c r="L556" s="1">
        <v>0.09119999999999999</v>
      </c>
      <c r="M556" s="1">
        <v>0.047599999999999996</v>
      </c>
      <c r="N556" s="18">
        <f t="shared" si="8"/>
        <v>99.22862489337362</v>
      </c>
      <c r="O556">
        <v>370</v>
      </c>
      <c r="P556">
        <v>480</v>
      </c>
    </row>
    <row r="557" spans="1:16" ht="12.75">
      <c r="A557" s="1" t="s">
        <v>816</v>
      </c>
      <c r="B557" s="10">
        <v>41.486999165487596</v>
      </c>
      <c r="C557" s="1">
        <v>2.6736565899999998</v>
      </c>
      <c r="D557" s="1">
        <v>14.637342158400003</v>
      </c>
      <c r="E557" s="1">
        <v>12.754073911999999</v>
      </c>
      <c r="F557" s="1">
        <v>0.2012</v>
      </c>
      <c r="G557" s="1">
        <v>6.50861828</v>
      </c>
      <c r="H557" s="1">
        <v>12.775011031999998</v>
      </c>
      <c r="I557" s="1">
        <v>5.181124351999999</v>
      </c>
      <c r="J557" s="1">
        <v>1.6388000000000003</v>
      </c>
      <c r="K557" s="1">
        <v>0.392</v>
      </c>
      <c r="L557" s="1">
        <v>0.359</v>
      </c>
      <c r="M557" s="1">
        <v>0.098</v>
      </c>
      <c r="N557" s="18">
        <f t="shared" si="8"/>
        <v>98.70582548988759</v>
      </c>
      <c r="O557">
        <v>1440</v>
      </c>
      <c r="P557">
        <v>980</v>
      </c>
    </row>
    <row r="558" spans="1:16" ht="12.75">
      <c r="A558" s="1" t="s">
        <v>817</v>
      </c>
      <c r="B558" s="10">
        <v>39.6939651951648</v>
      </c>
      <c r="C558" s="1">
        <v>2.93184495</v>
      </c>
      <c r="D558" s="1">
        <v>13.923202528000001</v>
      </c>
      <c r="E558" s="1">
        <v>13.293766098</v>
      </c>
      <c r="F558" s="1">
        <v>0.19939999999999997</v>
      </c>
      <c r="G558" s="1">
        <v>6.237289200000001</v>
      </c>
      <c r="H558" s="1">
        <v>13.004275342</v>
      </c>
      <c r="I558" s="1">
        <v>6.134217506000001</v>
      </c>
      <c r="J558" s="1">
        <v>1.9036000000000002</v>
      </c>
      <c r="K558" s="1">
        <v>0.49640000000000006</v>
      </c>
      <c r="L558" s="1">
        <v>0.46900000000000003</v>
      </c>
      <c r="M558" s="1">
        <v>0.11879999999999999</v>
      </c>
      <c r="N558" s="18">
        <f t="shared" si="8"/>
        <v>98.40576081916478</v>
      </c>
      <c r="O558">
        <v>1880</v>
      </c>
      <c r="P558">
        <v>1190</v>
      </c>
    </row>
    <row r="559" spans="1:14" ht="12.75">
      <c r="A559" s="1"/>
      <c r="B559" s="1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8"/>
    </row>
    <row r="560" spans="1:16" ht="12.75">
      <c r="A560" s="1" t="s">
        <v>818</v>
      </c>
      <c r="B560" s="10">
        <v>42.07896569239399</v>
      </c>
      <c r="C560" s="1">
        <v>2.45537632</v>
      </c>
      <c r="D560" s="1">
        <v>15.12645435</v>
      </c>
      <c r="E560" s="1">
        <v>12.138284976000003</v>
      </c>
      <c r="F560" s="1">
        <v>0.19459999999999997</v>
      </c>
      <c r="G560" s="1">
        <v>6.51866822</v>
      </c>
      <c r="H560" s="1">
        <v>13.007430152000001</v>
      </c>
      <c r="I560" s="1">
        <v>5.11821134</v>
      </c>
      <c r="J560" s="1">
        <v>1.5110000000000001</v>
      </c>
      <c r="K560" s="1">
        <v>0.38820000000000005</v>
      </c>
      <c r="L560" s="1">
        <v>0.3096</v>
      </c>
      <c r="M560" s="1">
        <v>0.10200000000000001</v>
      </c>
      <c r="N560" s="18">
        <f t="shared" si="8"/>
        <v>98.948791050394</v>
      </c>
      <c r="O560">
        <v>1240</v>
      </c>
      <c r="P560">
        <v>1020</v>
      </c>
    </row>
    <row r="561" spans="1:16" ht="12.75">
      <c r="A561" s="1" t="s">
        <v>819</v>
      </c>
      <c r="B561" s="10">
        <v>48.7400688803</v>
      </c>
      <c r="C561" s="1">
        <v>3.66615512</v>
      </c>
      <c r="D561" s="1">
        <v>12.914073089999999</v>
      </c>
      <c r="E561" s="1">
        <v>14.401761636000003</v>
      </c>
      <c r="F561" s="1">
        <v>0.21539999999999998</v>
      </c>
      <c r="G561" s="1">
        <v>5.48992728</v>
      </c>
      <c r="H561" s="1">
        <v>10.590636821999999</v>
      </c>
      <c r="I561" s="1">
        <v>2.705768216</v>
      </c>
      <c r="J561" s="1">
        <v>0.513</v>
      </c>
      <c r="K561" s="1">
        <v>0.33699999999999997</v>
      </c>
      <c r="L561" s="1">
        <v>0.0588</v>
      </c>
      <c r="M561" s="1">
        <v>0.0162</v>
      </c>
      <c r="N561" s="18">
        <f aca="true" t="shared" si="9" ref="N561:N622">SUM(B561:M561)</f>
        <v>99.64879104430001</v>
      </c>
      <c r="O561">
        <v>240</v>
      </c>
      <c r="P561">
        <v>160</v>
      </c>
    </row>
    <row r="562" spans="1:16" ht="12.75">
      <c r="A562" s="1" t="s">
        <v>820</v>
      </c>
      <c r="B562" s="10">
        <v>39.60688600257001</v>
      </c>
      <c r="C562" s="1">
        <v>2.89918724</v>
      </c>
      <c r="D562" s="1">
        <v>13.83481654</v>
      </c>
      <c r="E562" s="1">
        <v>13.171314528000002</v>
      </c>
      <c r="F562" s="1">
        <v>0.20160000000000006</v>
      </c>
      <c r="G562" s="1">
        <v>6.2057344599999995</v>
      </c>
      <c r="H562" s="1">
        <v>13.203186037999998</v>
      </c>
      <c r="I562" s="1">
        <v>6.327588541999999</v>
      </c>
      <c r="J562" s="1">
        <v>1.8491999999999997</v>
      </c>
      <c r="K562" s="1">
        <v>0.5182</v>
      </c>
      <c r="L562" s="1">
        <v>0.5134000000000001</v>
      </c>
      <c r="M562" s="1">
        <v>0.1333</v>
      </c>
      <c r="N562" s="18">
        <f t="shared" si="9"/>
        <v>98.46441335057001</v>
      </c>
      <c r="O562">
        <v>2060</v>
      </c>
      <c r="P562">
        <v>1330</v>
      </c>
    </row>
    <row r="563" spans="1:16" ht="12.75">
      <c r="A563" s="1" t="s">
        <v>821</v>
      </c>
      <c r="B563" s="10">
        <v>37.91329371200201</v>
      </c>
      <c r="C563" s="1">
        <v>2.9669554799999998</v>
      </c>
      <c r="D563" s="1">
        <v>13.17420572</v>
      </c>
      <c r="E563" s="1">
        <v>11.805631368000002</v>
      </c>
      <c r="F563" s="1">
        <v>0.21059999999999998</v>
      </c>
      <c r="G563" s="1">
        <v>5.688585599999999</v>
      </c>
      <c r="H563" s="1">
        <v>14.163999166</v>
      </c>
      <c r="I563" s="1">
        <v>8.025918174</v>
      </c>
      <c r="J563" s="1">
        <v>2.4668</v>
      </c>
      <c r="K563" s="1">
        <v>0.7686</v>
      </c>
      <c r="L563" s="1">
        <v>0.7772</v>
      </c>
      <c r="M563" s="1">
        <v>0.17240000000000003</v>
      </c>
      <c r="N563" s="18">
        <f t="shared" si="9"/>
        <v>98.13418922000201</v>
      </c>
      <c r="O563">
        <v>3110</v>
      </c>
      <c r="P563">
        <v>1720</v>
      </c>
    </row>
    <row r="564" spans="1:16" ht="12.75">
      <c r="A564" s="1" t="s">
        <v>822</v>
      </c>
      <c r="B564" s="10">
        <v>37.79099788635801</v>
      </c>
      <c r="C564" s="1">
        <v>2.9918172400000005</v>
      </c>
      <c r="D564" s="1">
        <v>13.078728990000002</v>
      </c>
      <c r="E564" s="1">
        <v>12.179082936</v>
      </c>
      <c r="F564" s="1">
        <v>0.2072</v>
      </c>
      <c r="G564" s="1">
        <v>5.812920260000001</v>
      </c>
      <c r="H564" s="1">
        <v>13.950939228000001</v>
      </c>
      <c r="I564" s="1">
        <v>8.067122438</v>
      </c>
      <c r="J564" s="1">
        <v>2.4509999999999996</v>
      </c>
      <c r="K564" s="1">
        <v>0.7744</v>
      </c>
      <c r="L564" s="1">
        <v>0.7462</v>
      </c>
      <c r="M564" s="1">
        <v>0.17539999999999994</v>
      </c>
      <c r="N564" s="18">
        <f t="shared" si="9"/>
        <v>98.225808978358</v>
      </c>
      <c r="O564">
        <v>2990</v>
      </c>
      <c r="P564">
        <v>1750</v>
      </c>
    </row>
    <row r="565" spans="1:16" ht="12.75">
      <c r="A565" s="1" t="s">
        <v>823</v>
      </c>
      <c r="B565" s="10">
        <v>40.937979862052</v>
      </c>
      <c r="C565" s="1">
        <v>2.73926108</v>
      </c>
      <c r="D565" s="1">
        <v>14.36099896</v>
      </c>
      <c r="E565" s="1">
        <v>13.067720172</v>
      </c>
      <c r="F565" s="1">
        <v>0.177</v>
      </c>
      <c r="G565" s="1">
        <v>6.39153072</v>
      </c>
      <c r="H565" s="1">
        <v>12.924108769999998</v>
      </c>
      <c r="I565" s="1">
        <v>5.580762265999999</v>
      </c>
      <c r="J565" s="1">
        <v>1.7668</v>
      </c>
      <c r="K565" s="1">
        <v>0.4372</v>
      </c>
      <c r="L565" s="1">
        <v>0.3902</v>
      </c>
      <c r="M565" s="1">
        <v>0.1004</v>
      </c>
      <c r="N565" s="18">
        <f t="shared" si="9"/>
        <v>98.873961830052</v>
      </c>
      <c r="O565">
        <v>1560</v>
      </c>
      <c r="P565">
        <v>1000</v>
      </c>
    </row>
    <row r="566" spans="1:16" ht="12.75">
      <c r="A566" s="1" t="s">
        <v>483</v>
      </c>
      <c r="B566" s="10">
        <v>46.732409844876</v>
      </c>
      <c r="C566" s="1">
        <v>2.62010216</v>
      </c>
      <c r="D566" s="1">
        <v>14.09184507</v>
      </c>
      <c r="E566" s="1">
        <v>12.519917412000002</v>
      </c>
      <c r="F566" s="1">
        <v>0.16160000000000002</v>
      </c>
      <c r="G566" s="1">
        <v>9.47170498</v>
      </c>
      <c r="H566" s="1">
        <v>10.763641545999999</v>
      </c>
      <c r="I566" s="1">
        <v>2.421285228</v>
      </c>
      <c r="J566" s="1">
        <v>0.39320000000000005</v>
      </c>
      <c r="K566" s="1">
        <v>0.2434</v>
      </c>
      <c r="L566" s="1">
        <v>0.13399999999999998</v>
      </c>
      <c r="M566" s="1">
        <v>0.0214</v>
      </c>
      <c r="N566" s="18">
        <f t="shared" si="9"/>
        <v>99.574506240876</v>
      </c>
      <c r="O566">
        <v>540</v>
      </c>
      <c r="P566">
        <v>210</v>
      </c>
    </row>
    <row r="567" spans="1:16" ht="12.75">
      <c r="A567" s="1" t="s">
        <v>437</v>
      </c>
      <c r="B567" s="10">
        <v>48.821436380178</v>
      </c>
      <c r="C567" s="1">
        <v>4.12803628</v>
      </c>
      <c r="D567" s="1">
        <v>12.777576830000003</v>
      </c>
      <c r="E567" s="1">
        <v>14.532231252000003</v>
      </c>
      <c r="F567" s="1">
        <v>0.22480000000000003</v>
      </c>
      <c r="G567" s="1">
        <v>5.187351480000001</v>
      </c>
      <c r="H567" s="1">
        <v>10.30688147</v>
      </c>
      <c r="I567" s="1">
        <v>2.8805306479999997</v>
      </c>
      <c r="J567" s="1">
        <v>0.667</v>
      </c>
      <c r="K567" s="1">
        <v>0.44580000000000003</v>
      </c>
      <c r="L567" s="1">
        <v>0.0504</v>
      </c>
      <c r="M567" s="1">
        <v>0.0236</v>
      </c>
      <c r="N567" s="18">
        <f t="shared" si="9"/>
        <v>100.04564434017801</v>
      </c>
      <c r="O567">
        <v>200</v>
      </c>
      <c r="P567">
        <v>240</v>
      </c>
    </row>
    <row r="568" spans="1:16" ht="12.75">
      <c r="A568" s="1" t="s">
        <v>438</v>
      </c>
      <c r="B568" s="10">
        <v>46.67298981190601</v>
      </c>
      <c r="C568" s="1">
        <v>4.38597824</v>
      </c>
      <c r="D568" s="1">
        <v>14.813599080000003</v>
      </c>
      <c r="E568" s="1">
        <v>14.561790504000001</v>
      </c>
      <c r="F568" s="1">
        <v>0.19659999999999997</v>
      </c>
      <c r="G568" s="1">
        <v>5.49843358</v>
      </c>
      <c r="H568" s="1">
        <v>8.974053322</v>
      </c>
      <c r="I568" s="1">
        <v>3.3921464919999997</v>
      </c>
      <c r="J568" s="1">
        <v>0.7666</v>
      </c>
      <c r="K568" s="1">
        <v>0.496</v>
      </c>
      <c r="L568" s="1">
        <v>0.0776</v>
      </c>
      <c r="M568" s="1">
        <v>0.0362</v>
      </c>
      <c r="N568" s="18">
        <f t="shared" si="9"/>
        <v>99.871991029906</v>
      </c>
      <c r="O568">
        <v>310</v>
      </c>
      <c r="P568">
        <v>360</v>
      </c>
    </row>
    <row r="569" spans="1:16" ht="12.75">
      <c r="A569" s="1" t="s">
        <v>716</v>
      </c>
      <c r="B569" s="10">
        <v>48.881623169668</v>
      </c>
      <c r="C569" s="1">
        <v>3.8310522399999996</v>
      </c>
      <c r="D569" s="1">
        <v>13.033470870000002</v>
      </c>
      <c r="E569" s="1">
        <v>14.264900292000002</v>
      </c>
      <c r="F569" s="1">
        <v>0.231</v>
      </c>
      <c r="G569" s="1">
        <v>5.39279726</v>
      </c>
      <c r="H569" s="1">
        <v>10.539476898</v>
      </c>
      <c r="I569" s="1">
        <v>2.8288127839999997</v>
      </c>
      <c r="J569" s="1">
        <v>0.6175999999999999</v>
      </c>
      <c r="K569" s="1">
        <v>0.38960000000000006</v>
      </c>
      <c r="L569" s="1">
        <v>0.05639999999999999</v>
      </c>
      <c r="M569" s="1">
        <v>0.0176</v>
      </c>
      <c r="N569" s="18">
        <f t="shared" si="9"/>
        <v>100.084333513668</v>
      </c>
      <c r="O569">
        <v>230</v>
      </c>
      <c r="P569">
        <v>180</v>
      </c>
    </row>
    <row r="570" spans="1:16" ht="12.75">
      <c r="A570" s="1" t="s">
        <v>717</v>
      </c>
      <c r="B570" s="10">
        <v>41.86378132195601</v>
      </c>
      <c r="C570" s="1">
        <v>2.37308188</v>
      </c>
      <c r="D570" s="1">
        <v>14.90852326</v>
      </c>
      <c r="E570" s="1">
        <v>12.173653176000002</v>
      </c>
      <c r="F570" s="1">
        <v>0.1924</v>
      </c>
      <c r="G570" s="1">
        <v>6.52240336</v>
      </c>
      <c r="H570" s="1">
        <v>13.169730143999999</v>
      </c>
      <c r="I570" s="1">
        <v>5.324582074</v>
      </c>
      <c r="J570" s="1">
        <v>1.5261999999999998</v>
      </c>
      <c r="K570" s="1">
        <v>0.40800000000000003</v>
      </c>
      <c r="L570" s="1">
        <v>0.3552</v>
      </c>
      <c r="M570" s="1">
        <v>0.0968</v>
      </c>
      <c r="N570" s="18">
        <f t="shared" si="9"/>
        <v>98.91435521595604</v>
      </c>
      <c r="O570">
        <v>1420</v>
      </c>
      <c r="P570">
        <v>970</v>
      </c>
    </row>
    <row r="571" spans="1:16" ht="12.75">
      <c r="A571" s="1" t="s">
        <v>718</v>
      </c>
      <c r="B571" s="10">
        <v>41.983597627942004</v>
      </c>
      <c r="C571" s="1">
        <v>2.6549716400000003</v>
      </c>
      <c r="D571" s="1">
        <v>14.777013700000001</v>
      </c>
      <c r="E571" s="1">
        <v>12.827941344</v>
      </c>
      <c r="F571" s="1">
        <v>0.2012</v>
      </c>
      <c r="G571" s="1">
        <v>6.59470302</v>
      </c>
      <c r="H571" s="1">
        <v>12.660032775999998</v>
      </c>
      <c r="I571" s="1">
        <v>5.090896872</v>
      </c>
      <c r="J571" s="1">
        <v>1.6713999999999998</v>
      </c>
      <c r="K571" s="1">
        <v>0.3814</v>
      </c>
      <c r="L571" s="1">
        <v>0.3398</v>
      </c>
      <c r="M571" s="1">
        <v>0.0994</v>
      </c>
      <c r="N571" s="18">
        <f t="shared" si="9"/>
        <v>99.282356979942</v>
      </c>
      <c r="O571">
        <v>1360</v>
      </c>
      <c r="P571">
        <v>990</v>
      </c>
    </row>
    <row r="572" spans="1:16" ht="12.75">
      <c r="A572" s="1" t="s">
        <v>719</v>
      </c>
      <c r="B572" s="10">
        <v>46.296735121530006</v>
      </c>
      <c r="C572" s="1">
        <v>5.24067396</v>
      </c>
      <c r="D572" s="1">
        <v>13.78574678</v>
      </c>
      <c r="E572" s="1">
        <v>15.623773008000004</v>
      </c>
      <c r="F572" s="1">
        <v>0.23020000000000002</v>
      </c>
      <c r="G572" s="1">
        <v>4.942249</v>
      </c>
      <c r="H572" s="1">
        <v>8.929508038</v>
      </c>
      <c r="I572" s="1">
        <v>3.388755896</v>
      </c>
      <c r="J572" s="1">
        <v>0.8734</v>
      </c>
      <c r="K572" s="1">
        <v>0.5884</v>
      </c>
      <c r="L572" s="1">
        <v>0.06760000000000001</v>
      </c>
      <c r="M572" s="1">
        <v>0.047599999999999996</v>
      </c>
      <c r="N572" s="18">
        <f t="shared" si="9"/>
        <v>100.01464180353001</v>
      </c>
      <c r="O572">
        <v>270</v>
      </c>
      <c r="P572">
        <v>480</v>
      </c>
    </row>
    <row r="573" spans="1:16" ht="12.75">
      <c r="A573" s="1" t="s">
        <v>720</v>
      </c>
      <c r="B573" s="10">
        <v>42.301657751984</v>
      </c>
      <c r="C573" s="1">
        <v>2.28736572</v>
      </c>
      <c r="D573" s="1">
        <v>15.86777227</v>
      </c>
      <c r="E573" s="1">
        <v>11.722091184000002</v>
      </c>
      <c r="F573" s="1">
        <v>0.18979999999999997</v>
      </c>
      <c r="G573" s="1">
        <v>5.707486499999999</v>
      </c>
      <c r="H573" s="1">
        <v>13.076981536</v>
      </c>
      <c r="I573" s="1">
        <v>5.7877462799999995</v>
      </c>
      <c r="J573" s="1">
        <v>1.6556000000000002</v>
      </c>
      <c r="K573" s="1">
        <v>0.4537999999999999</v>
      </c>
      <c r="L573" s="1">
        <v>0.335</v>
      </c>
      <c r="M573" s="1">
        <v>0.1066</v>
      </c>
      <c r="N573" s="18">
        <f t="shared" si="9"/>
        <v>99.49190124198401</v>
      </c>
      <c r="O573">
        <v>1340</v>
      </c>
      <c r="P573">
        <v>1070</v>
      </c>
    </row>
    <row r="574" spans="1:16" ht="12.75">
      <c r="A574" s="1" t="s">
        <v>721</v>
      </c>
      <c r="B574" s="10">
        <v>46.07728004452001</v>
      </c>
      <c r="C574" s="1">
        <v>4.52049484</v>
      </c>
      <c r="D574" s="1">
        <v>15.13911723</v>
      </c>
      <c r="E574" s="1">
        <v>15.286405548000001</v>
      </c>
      <c r="F574" s="1">
        <v>0.2016</v>
      </c>
      <c r="G574" s="1">
        <v>5.2976688</v>
      </c>
      <c r="H574" s="1">
        <v>8.497416948</v>
      </c>
      <c r="I574" s="1">
        <v>3.465709884</v>
      </c>
      <c r="J574" s="1">
        <v>0.7968</v>
      </c>
      <c r="K574" s="1">
        <v>0.5266</v>
      </c>
      <c r="L574" s="1">
        <v>0.09419999999999999</v>
      </c>
      <c r="M574" s="1">
        <v>0.0396</v>
      </c>
      <c r="N574" s="18">
        <f t="shared" si="9"/>
        <v>99.94289329452</v>
      </c>
      <c r="O574">
        <v>380</v>
      </c>
      <c r="P574">
        <v>400</v>
      </c>
    </row>
    <row r="575" spans="1:16" ht="12.75">
      <c r="A575" s="1" t="s">
        <v>748</v>
      </c>
      <c r="B575" s="10">
        <v>40.792541064758005</v>
      </c>
      <c r="C575" s="1">
        <v>2.8040727999999993</v>
      </c>
      <c r="D575" s="1">
        <v>14.348516560000002</v>
      </c>
      <c r="E575" s="1">
        <v>13.032788052</v>
      </c>
      <c r="F575" s="1">
        <v>0.2096</v>
      </c>
      <c r="G575" s="1">
        <v>6.471719279999999</v>
      </c>
      <c r="H575" s="1">
        <v>13.098211701999997</v>
      </c>
      <c r="I575" s="1">
        <v>5.656364257999999</v>
      </c>
      <c r="J575" s="1">
        <v>1.7558</v>
      </c>
      <c r="K575" s="1">
        <v>0.4426</v>
      </c>
      <c r="L575" s="1">
        <v>0.393</v>
      </c>
      <c r="M575" s="1">
        <v>0.10200000000000001</v>
      </c>
      <c r="N575" s="18">
        <f t="shared" si="9"/>
        <v>99.107213716758</v>
      </c>
      <c r="O575">
        <v>1570</v>
      </c>
      <c r="P575">
        <v>1020</v>
      </c>
    </row>
    <row r="576" spans="1:16" ht="12.75">
      <c r="A576" s="1" t="s">
        <v>432</v>
      </c>
      <c r="B576" s="10">
        <v>50.39366111678401</v>
      </c>
      <c r="C576" s="1">
        <v>3.39381792</v>
      </c>
      <c r="D576" s="1">
        <v>12.97202228</v>
      </c>
      <c r="E576" s="1">
        <v>13.482483192</v>
      </c>
      <c r="F576" s="1">
        <v>0.22080000000000002</v>
      </c>
      <c r="G576" s="1">
        <v>5.689536940000001</v>
      </c>
      <c r="H576" s="1">
        <v>10.541720014000001</v>
      </c>
      <c r="I576" s="1">
        <v>2.336990304</v>
      </c>
      <c r="J576" s="1">
        <v>0.602</v>
      </c>
      <c r="K576" s="1">
        <v>0.348</v>
      </c>
      <c r="L576" s="1">
        <v>0.0518</v>
      </c>
      <c r="M576" s="1">
        <v>0.011800000000000001</v>
      </c>
      <c r="N576" s="18">
        <f t="shared" si="9"/>
        <v>100.04463176678401</v>
      </c>
      <c r="O576">
        <v>210</v>
      </c>
      <c r="P576">
        <v>120</v>
      </c>
    </row>
    <row r="577" spans="1:16" ht="12.75">
      <c r="A577" s="1" t="s">
        <v>433</v>
      </c>
      <c r="B577" s="10">
        <v>39.335087159802</v>
      </c>
      <c r="C577" s="1">
        <v>3.1693423199999997</v>
      </c>
      <c r="D577" s="1">
        <v>13.744536759999999</v>
      </c>
      <c r="E577" s="1">
        <v>13.086544812</v>
      </c>
      <c r="F577" s="1">
        <v>0.2092</v>
      </c>
      <c r="G577" s="1">
        <v>5.91452592</v>
      </c>
      <c r="H577" s="1">
        <v>13.264860206</v>
      </c>
      <c r="I577" s="1">
        <v>6.418008007999999</v>
      </c>
      <c r="J577" s="1">
        <v>2.1808</v>
      </c>
      <c r="K577" s="1">
        <v>0.5474</v>
      </c>
      <c r="L577" s="1">
        <v>0.5606000000000001</v>
      </c>
      <c r="M577" s="1">
        <v>0.13040000000000002</v>
      </c>
      <c r="N577" s="18">
        <f t="shared" si="9"/>
        <v>98.56130518580198</v>
      </c>
      <c r="O577">
        <v>2250</v>
      </c>
      <c r="P577">
        <v>1300</v>
      </c>
    </row>
    <row r="578" spans="1:16" ht="12.75">
      <c r="A578" s="1" t="s">
        <v>434</v>
      </c>
      <c r="B578" s="10">
        <v>46.51197831772801</v>
      </c>
      <c r="C578" s="1">
        <v>4.70175072</v>
      </c>
      <c r="D578" s="1">
        <v>14.21510514</v>
      </c>
      <c r="E578" s="1">
        <v>14.945938488000001</v>
      </c>
      <c r="F578" s="1">
        <v>0.21739999999999998</v>
      </c>
      <c r="G578" s="1">
        <v>5.248357440000001</v>
      </c>
      <c r="H578" s="1">
        <v>9.095745842</v>
      </c>
      <c r="I578" s="1">
        <v>3.3651475619999998</v>
      </c>
      <c r="J578" s="1">
        <v>0.7968</v>
      </c>
      <c r="K578" s="1">
        <v>0.5204</v>
      </c>
      <c r="L578" s="1">
        <v>0.0646</v>
      </c>
      <c r="M578" s="1">
        <v>0.03560000000000001</v>
      </c>
      <c r="N578" s="18">
        <f t="shared" si="9"/>
        <v>99.71882350972801</v>
      </c>
      <c r="O578">
        <v>260</v>
      </c>
      <c r="P578">
        <v>360</v>
      </c>
    </row>
    <row r="579" spans="1:16" ht="12.75">
      <c r="A579" s="1" t="s">
        <v>456</v>
      </c>
      <c r="B579" s="10">
        <v>42.76967750631001</v>
      </c>
      <c r="C579" s="1">
        <v>2.29629068</v>
      </c>
      <c r="D579" s="1">
        <v>15.33810546</v>
      </c>
      <c r="E579" s="1">
        <v>11.853862764000002</v>
      </c>
      <c r="F579" s="1">
        <v>0.1986</v>
      </c>
      <c r="G579" s="1">
        <v>6.54413464</v>
      </c>
      <c r="H579" s="1">
        <v>12.972347224</v>
      </c>
      <c r="I579" s="1">
        <v>4.938716921999999</v>
      </c>
      <c r="J579" s="1">
        <v>1.4776000000000002</v>
      </c>
      <c r="K579" s="1">
        <v>0.3534</v>
      </c>
      <c r="L579" s="1">
        <v>0.27640000000000003</v>
      </c>
      <c r="M579" s="1">
        <v>0.08900000000000001</v>
      </c>
      <c r="N579" s="18">
        <f t="shared" si="9"/>
        <v>99.10813519630999</v>
      </c>
      <c r="O579">
        <v>1110</v>
      </c>
      <c r="P579">
        <v>890</v>
      </c>
    </row>
    <row r="580" spans="1:16" ht="12.75">
      <c r="A580" s="1" t="s">
        <v>457</v>
      </c>
      <c r="B580" s="10">
        <v>39.76042944165001</v>
      </c>
      <c r="C580" s="1">
        <v>2.8319166</v>
      </c>
      <c r="D580" s="1">
        <v>13.983976310000003</v>
      </c>
      <c r="E580" s="1">
        <v>13.149166560000001</v>
      </c>
      <c r="F580" s="1">
        <v>0.2008</v>
      </c>
      <c r="G580" s="1">
        <v>6.07571176</v>
      </c>
      <c r="H580" s="1">
        <v>13.561313568</v>
      </c>
      <c r="I580" s="1">
        <v>6.280968629999999</v>
      </c>
      <c r="J580" s="1">
        <v>1.8954</v>
      </c>
      <c r="K580" s="1">
        <v>0.53</v>
      </c>
      <c r="L580" s="1">
        <v>0.4934</v>
      </c>
      <c r="M580" s="1">
        <v>0.13</v>
      </c>
      <c r="N580" s="18">
        <f t="shared" si="9"/>
        <v>98.89308286965002</v>
      </c>
      <c r="O580">
        <v>1980</v>
      </c>
      <c r="P580">
        <v>1300</v>
      </c>
    </row>
    <row r="581" spans="1:16" ht="12.75">
      <c r="A581" s="1" t="s">
        <v>458</v>
      </c>
      <c r="B581" s="10">
        <v>46.61477217112801</v>
      </c>
      <c r="C581" s="1">
        <v>4.393103559999999</v>
      </c>
      <c r="D581" s="1">
        <v>14.84028048</v>
      </c>
      <c r="E581" s="1">
        <v>14.52403836</v>
      </c>
      <c r="F581" s="1">
        <v>0.2118</v>
      </c>
      <c r="G581" s="1">
        <v>5.54635898</v>
      </c>
      <c r="H581" s="1">
        <v>8.996899973999998</v>
      </c>
      <c r="I581" s="1">
        <v>3.3700858019999997</v>
      </c>
      <c r="J581" s="1">
        <v>0.7607999999999999</v>
      </c>
      <c r="K581" s="1">
        <v>0.5022</v>
      </c>
      <c r="L581" s="1">
        <v>0.077</v>
      </c>
      <c r="M581" s="1">
        <v>0.034</v>
      </c>
      <c r="N581" s="18">
        <f t="shared" si="9"/>
        <v>99.87133932712803</v>
      </c>
      <c r="O581">
        <v>310</v>
      </c>
      <c r="P581">
        <v>340</v>
      </c>
    </row>
    <row r="582" spans="1:16" ht="12.75">
      <c r="A582" s="1" t="s">
        <v>459</v>
      </c>
      <c r="B582" s="10">
        <v>47.21386738280401</v>
      </c>
      <c r="C582" s="1">
        <v>4.57088968</v>
      </c>
      <c r="D582" s="1">
        <v>13.601904529999999</v>
      </c>
      <c r="E582" s="1">
        <v>14.738748432000003</v>
      </c>
      <c r="F582" s="1">
        <v>0.20600000000000002</v>
      </c>
      <c r="G582" s="1">
        <v>5.279864</v>
      </c>
      <c r="H582" s="1">
        <v>9.626769618</v>
      </c>
      <c r="I582" s="1">
        <v>3.1410321559999996</v>
      </c>
      <c r="J582" s="1">
        <v>0.734</v>
      </c>
      <c r="K582" s="1">
        <v>0.515</v>
      </c>
      <c r="L582" s="1">
        <v>0.07160000000000001</v>
      </c>
      <c r="M582" s="1">
        <v>0.037000000000000005</v>
      </c>
      <c r="N582" s="18">
        <f t="shared" si="9"/>
        <v>99.73667579880403</v>
      </c>
      <c r="O582">
        <v>290</v>
      </c>
      <c r="P582">
        <v>370</v>
      </c>
    </row>
    <row r="583" spans="1:14" ht="12.75">
      <c r="A583" s="28"/>
      <c r="B583" s="67"/>
      <c r="C583" s="16"/>
      <c r="D583" s="18"/>
      <c r="E583" s="18"/>
      <c r="F583" s="16"/>
      <c r="G583" s="16"/>
      <c r="H583" s="18"/>
      <c r="I583" s="16"/>
      <c r="J583" s="16"/>
      <c r="K583" s="16"/>
      <c r="L583" s="17"/>
      <c r="M583" s="17"/>
      <c r="N583" s="18"/>
    </row>
    <row r="584" spans="1:16" ht="12.75">
      <c r="A584" s="28" t="s">
        <v>1014</v>
      </c>
      <c r="B584" s="67">
        <v>50.641090999999996</v>
      </c>
      <c r="C584" s="16">
        <v>2.457666666666667</v>
      </c>
      <c r="D584" s="18">
        <v>14.212666666666665</v>
      </c>
      <c r="E584" s="18">
        <v>10.497</v>
      </c>
      <c r="F584" s="16">
        <v>0.17</v>
      </c>
      <c r="G584" s="16">
        <v>6.662999999999999</v>
      </c>
      <c r="H584" s="18">
        <v>11.308</v>
      </c>
      <c r="I584" s="16">
        <v>2.3446666666666665</v>
      </c>
      <c r="J584" s="16">
        <v>0.415</v>
      </c>
      <c r="K584" s="16">
        <v>0.23099999999999998</v>
      </c>
      <c r="L584" s="17">
        <v>0.0026666666666666666</v>
      </c>
      <c r="M584" s="17">
        <v>0.006333333333333333</v>
      </c>
      <c r="N584" s="18">
        <f t="shared" si="9"/>
        <v>98.949091</v>
      </c>
      <c r="O584">
        <v>10</v>
      </c>
      <c r="P584">
        <v>60</v>
      </c>
    </row>
    <row r="585" spans="1:16" ht="12.75">
      <c r="A585" s="28" t="s">
        <v>1015</v>
      </c>
      <c r="B585" s="67">
        <v>50.33454166666667</v>
      </c>
      <c r="C585" s="16">
        <v>2.8346666666666667</v>
      </c>
      <c r="D585" s="18">
        <v>13.951333333333332</v>
      </c>
      <c r="E585" s="18">
        <v>11.547333333333334</v>
      </c>
      <c r="F585" s="16">
        <v>0.16033333333333333</v>
      </c>
      <c r="G585" s="16">
        <v>5.816666666666666</v>
      </c>
      <c r="H585" s="18">
        <v>10.411</v>
      </c>
      <c r="I585" s="16">
        <v>2.4440000000000004</v>
      </c>
      <c r="J585" s="16">
        <v>0.5823333333333333</v>
      </c>
      <c r="K585" s="16">
        <v>0.31</v>
      </c>
      <c r="L585" s="17">
        <v>0.12766666666666668</v>
      </c>
      <c r="M585" s="17">
        <v>0.03266666666666667</v>
      </c>
      <c r="N585" s="18">
        <f t="shared" si="9"/>
        <v>98.55254166666668</v>
      </c>
      <c r="O585">
        <v>510</v>
      </c>
      <c r="P585">
        <v>330</v>
      </c>
    </row>
    <row r="586" spans="1:16" ht="12.75">
      <c r="A586" s="28" t="s">
        <v>1016</v>
      </c>
      <c r="B586" s="67">
        <v>51.004788</v>
      </c>
      <c r="C586" s="16">
        <v>2.3063333333333333</v>
      </c>
      <c r="D586" s="18">
        <v>13.967333333333334</v>
      </c>
      <c r="E586" s="18">
        <v>10.779333333333334</v>
      </c>
      <c r="F586" s="16">
        <v>0.149</v>
      </c>
      <c r="G586" s="16">
        <v>6.783999999999999</v>
      </c>
      <c r="H586" s="18">
        <v>11.548333333333332</v>
      </c>
      <c r="I586" s="16">
        <v>2.178666666666667</v>
      </c>
      <c r="J586" s="16">
        <v>0.35333333333333333</v>
      </c>
      <c r="K586" s="16">
        <v>0.21766666666666667</v>
      </c>
      <c r="L586" s="17">
        <v>0.022000000000000002</v>
      </c>
      <c r="M586" s="17">
        <v>0.015</v>
      </c>
      <c r="N586" s="18">
        <f t="shared" si="9"/>
        <v>99.325788</v>
      </c>
      <c r="O586">
        <v>90</v>
      </c>
      <c r="P586">
        <v>150</v>
      </c>
    </row>
    <row r="587" spans="1:16" ht="12.75">
      <c r="A587" s="28" t="s">
        <v>1017</v>
      </c>
      <c r="B587" s="67">
        <v>49.43273166666667</v>
      </c>
      <c r="C587" s="16">
        <v>2.2776666666666667</v>
      </c>
      <c r="D587" s="18">
        <v>13.299</v>
      </c>
      <c r="E587" s="18">
        <v>11.382</v>
      </c>
      <c r="F587" s="16">
        <v>0.167</v>
      </c>
      <c r="G587" s="16">
        <v>8.971333333333334</v>
      </c>
      <c r="H587" s="18">
        <v>10.644</v>
      </c>
      <c r="I587" s="16">
        <v>2.2456666666666667</v>
      </c>
      <c r="J587" s="16">
        <v>0.41</v>
      </c>
      <c r="K587" s="16">
        <v>0.24633333333333332</v>
      </c>
      <c r="L587" s="17">
        <v>0.02466666666666667</v>
      </c>
      <c r="M587" s="17">
        <v>0.005666666666666667</v>
      </c>
      <c r="N587" s="18">
        <f t="shared" si="9"/>
        <v>99.10606500000002</v>
      </c>
      <c r="O587">
        <v>100</v>
      </c>
      <c r="P587">
        <v>60</v>
      </c>
    </row>
    <row r="588" spans="1:16" ht="12.75">
      <c r="A588" s="28" t="s">
        <v>876</v>
      </c>
      <c r="B588" s="67">
        <v>51.14385833333333</v>
      </c>
      <c r="C588" s="16">
        <v>2.180333333333333</v>
      </c>
      <c r="D588" s="18">
        <v>14.085</v>
      </c>
      <c r="E588" s="18">
        <v>10.567666666666666</v>
      </c>
      <c r="F588" s="16">
        <v>0.153</v>
      </c>
      <c r="G588" s="16">
        <v>7.199666666666666</v>
      </c>
      <c r="H588" s="18">
        <v>11.257</v>
      </c>
      <c r="I588" s="16">
        <v>2.2116666666666664</v>
      </c>
      <c r="J588" s="16">
        <v>0.33233333333333337</v>
      </c>
      <c r="K588" s="16">
        <v>0.211</v>
      </c>
      <c r="L588" s="17">
        <v>0.012333333333333333</v>
      </c>
      <c r="M588" s="17">
        <v>0.007</v>
      </c>
      <c r="N588" s="18">
        <f t="shared" si="9"/>
        <v>99.36085833333335</v>
      </c>
      <c r="O588">
        <v>50</v>
      </c>
      <c r="P588">
        <v>70</v>
      </c>
    </row>
    <row r="589" spans="1:16" ht="12.75">
      <c r="A589" s="28" t="s">
        <v>877</v>
      </c>
      <c r="B589" s="67">
        <v>51.31265866666667</v>
      </c>
      <c r="C589" s="16">
        <v>2.082666666666667</v>
      </c>
      <c r="D589" s="18">
        <v>13.894333333333334</v>
      </c>
      <c r="E589" s="18">
        <v>10.294000000000002</v>
      </c>
      <c r="F589" s="16">
        <v>0.16466666666666666</v>
      </c>
      <c r="G589" s="16">
        <v>7.339333333333333</v>
      </c>
      <c r="H589" s="18">
        <v>11.193666666666665</v>
      </c>
      <c r="I589" s="16">
        <v>2.2053333333333334</v>
      </c>
      <c r="J589" s="16">
        <v>0.36133333333333334</v>
      </c>
      <c r="K589" s="16">
        <v>0.207</v>
      </c>
      <c r="L589" s="17">
        <v>0.005333333333333333</v>
      </c>
      <c r="M589" s="17">
        <v>0.005666666666666667</v>
      </c>
      <c r="N589" s="18">
        <f t="shared" si="9"/>
        <v>99.06599199999998</v>
      </c>
      <c r="O589">
        <v>20</v>
      </c>
      <c r="P589">
        <v>60</v>
      </c>
    </row>
    <row r="590" spans="1:16" ht="12.75">
      <c r="A590" s="28" t="s">
        <v>878</v>
      </c>
      <c r="B590" s="67">
        <v>48.196293999999995</v>
      </c>
      <c r="C590" s="16">
        <v>3.0066666666666664</v>
      </c>
      <c r="D590" s="18">
        <v>14.291333333333334</v>
      </c>
      <c r="E590" s="18">
        <v>11.511000000000001</v>
      </c>
      <c r="F590" s="16">
        <v>0.15833333333333333</v>
      </c>
      <c r="G590" s="16">
        <v>6.3</v>
      </c>
      <c r="H590" s="18">
        <v>11.993</v>
      </c>
      <c r="I590" s="16">
        <v>2.801666666666667</v>
      </c>
      <c r="J590" s="16">
        <v>0.6996666666666665</v>
      </c>
      <c r="K590" s="16">
        <v>0.4036666666666667</v>
      </c>
      <c r="L590" s="17">
        <v>0.016666666666666666</v>
      </c>
      <c r="M590" s="17">
        <v>0.02</v>
      </c>
      <c r="N590" s="18">
        <f t="shared" si="9"/>
        <v>99.39829399999998</v>
      </c>
      <c r="O590">
        <v>70</v>
      </c>
      <c r="P590">
        <v>200</v>
      </c>
    </row>
    <row r="591" spans="1:16" ht="12.75">
      <c r="A591" s="28" t="s">
        <v>879</v>
      </c>
      <c r="B591" s="67">
        <v>50.40655433333334</v>
      </c>
      <c r="C591" s="16">
        <v>2.298</v>
      </c>
      <c r="D591" s="18">
        <v>13.915333333333331</v>
      </c>
      <c r="E591" s="18">
        <v>10.847666666666667</v>
      </c>
      <c r="F591" s="16">
        <v>0.185</v>
      </c>
      <c r="G591" s="16">
        <v>7.998</v>
      </c>
      <c r="H591" s="18">
        <v>10.917333333333332</v>
      </c>
      <c r="I591" s="16">
        <v>2.3136666666666668</v>
      </c>
      <c r="J591" s="16">
        <v>0.3423333333333333</v>
      </c>
      <c r="K591" s="16">
        <v>0.2316666666666667</v>
      </c>
      <c r="L591" s="17">
        <v>0.028333333333333332</v>
      </c>
      <c r="M591" s="17">
        <v>0.014333333333333332</v>
      </c>
      <c r="N591" s="18">
        <f t="shared" si="9"/>
        <v>99.49822100000002</v>
      </c>
      <c r="O591">
        <v>110</v>
      </c>
      <c r="P591">
        <v>140</v>
      </c>
    </row>
    <row r="592" spans="1:16" ht="12.75">
      <c r="A592" s="28" t="s">
        <v>880</v>
      </c>
      <c r="B592" s="67">
        <v>50.78214333333333</v>
      </c>
      <c r="C592" s="16">
        <v>2.1990000000000003</v>
      </c>
      <c r="D592" s="18">
        <v>13.917333333333334</v>
      </c>
      <c r="E592" s="18">
        <v>10.793333333333331</v>
      </c>
      <c r="F592" s="16">
        <v>0.16866666666666666</v>
      </c>
      <c r="G592" s="16">
        <v>7.092333333333333</v>
      </c>
      <c r="H592" s="18">
        <v>11.203999999999999</v>
      </c>
      <c r="I592" s="16">
        <v>2.1910000000000003</v>
      </c>
      <c r="J592" s="16">
        <v>0.34299999999999997</v>
      </c>
      <c r="K592" s="16">
        <v>0.19966666666666666</v>
      </c>
      <c r="L592" s="17">
        <v>0.005</v>
      </c>
      <c r="M592" s="17">
        <v>0.006333333333333333</v>
      </c>
      <c r="N592" s="18">
        <f t="shared" si="9"/>
        <v>98.90181</v>
      </c>
      <c r="O592">
        <v>20</v>
      </c>
      <c r="P592">
        <v>60</v>
      </c>
    </row>
    <row r="593" spans="1:16" ht="12.75">
      <c r="A593" s="28" t="s">
        <v>881</v>
      </c>
      <c r="B593" s="67">
        <v>50.58196133333333</v>
      </c>
      <c r="C593" s="16">
        <v>2.663</v>
      </c>
      <c r="D593" s="18">
        <v>13.673333333333332</v>
      </c>
      <c r="E593" s="18">
        <v>11.658999999999999</v>
      </c>
      <c r="F593" s="16">
        <v>0.17333333333333334</v>
      </c>
      <c r="G593" s="16">
        <v>6.148</v>
      </c>
      <c r="H593" s="18">
        <v>10.944666666666665</v>
      </c>
      <c r="I593" s="16">
        <v>2.3623333333333334</v>
      </c>
      <c r="J593" s="16">
        <v>0.43966666666666665</v>
      </c>
      <c r="K593" s="16">
        <v>0.27199999999999996</v>
      </c>
      <c r="L593" s="17">
        <v>0.006000000000000001</v>
      </c>
      <c r="M593" s="17">
        <v>0.010333333333333333</v>
      </c>
      <c r="N593" s="18">
        <f t="shared" si="9"/>
        <v>98.933628</v>
      </c>
      <c r="O593">
        <v>20</v>
      </c>
      <c r="P593">
        <v>100</v>
      </c>
    </row>
    <row r="594" spans="1:16" ht="12.75">
      <c r="A594" s="28" t="s">
        <v>505</v>
      </c>
      <c r="B594" s="67">
        <v>49.783876</v>
      </c>
      <c r="C594" s="16">
        <v>2.4739999999999998</v>
      </c>
      <c r="D594" s="18">
        <v>14.247</v>
      </c>
      <c r="E594" s="18">
        <v>10.773000000000001</v>
      </c>
      <c r="F594" s="16">
        <v>0.18733333333333332</v>
      </c>
      <c r="G594" s="16">
        <v>6.618333333333333</v>
      </c>
      <c r="H594" s="18">
        <v>11.583666666666666</v>
      </c>
      <c r="I594" s="16">
        <v>2.412</v>
      </c>
      <c r="J594" s="16">
        <v>0.49899999999999994</v>
      </c>
      <c r="K594" s="16">
        <v>0.264</v>
      </c>
      <c r="L594" s="17">
        <v>0.018666666666666668</v>
      </c>
      <c r="M594" s="17">
        <v>0.010333333333333333</v>
      </c>
      <c r="N594" s="18">
        <f t="shared" si="9"/>
        <v>98.87120933333331</v>
      </c>
      <c r="O594">
        <v>70</v>
      </c>
      <c r="P594">
        <v>100</v>
      </c>
    </row>
    <row r="595" spans="1:16" ht="12.75">
      <c r="A595" s="28" t="s">
        <v>506</v>
      </c>
      <c r="B595" s="67">
        <v>52.265009666666664</v>
      </c>
      <c r="C595" s="16">
        <v>2.1976666666666667</v>
      </c>
      <c r="D595" s="18">
        <v>14.086666666666666</v>
      </c>
      <c r="E595" s="18">
        <v>9.737333333333334</v>
      </c>
      <c r="F595" s="16">
        <v>0.15166666666666664</v>
      </c>
      <c r="G595" s="16">
        <v>6.753666666666667</v>
      </c>
      <c r="H595" s="18">
        <v>11.152000000000001</v>
      </c>
      <c r="I595" s="16">
        <v>2.183666666666667</v>
      </c>
      <c r="J595" s="16">
        <v>0.313</v>
      </c>
      <c r="K595" s="16">
        <v>0.20266666666666666</v>
      </c>
      <c r="L595" s="17">
        <v>0.021666666666666667</v>
      </c>
      <c r="M595" s="17">
        <v>0.009666666666666665</v>
      </c>
      <c r="N595" s="18">
        <f t="shared" si="9"/>
        <v>99.07467633333333</v>
      </c>
      <c r="O595">
        <v>90</v>
      </c>
      <c r="P595">
        <v>100</v>
      </c>
    </row>
    <row r="596" spans="1:16" ht="12.75">
      <c r="A596" s="28" t="s">
        <v>507</v>
      </c>
      <c r="B596" s="67">
        <v>52.03774033333333</v>
      </c>
      <c r="C596" s="16">
        <v>2.1893333333333334</v>
      </c>
      <c r="D596" s="18">
        <v>14.177</v>
      </c>
      <c r="E596" s="18">
        <v>9.652000000000001</v>
      </c>
      <c r="F596" s="16">
        <v>0.14700000000000002</v>
      </c>
      <c r="G596" s="16">
        <v>6.7573333333333325</v>
      </c>
      <c r="H596" s="18">
        <v>11.117333333333335</v>
      </c>
      <c r="I596" s="16">
        <v>2.1733333333333333</v>
      </c>
      <c r="J596" s="16">
        <v>0.31233333333333335</v>
      </c>
      <c r="K596" s="16">
        <v>0.19099999999999998</v>
      </c>
      <c r="L596" s="17">
        <v>0.04033333333333333</v>
      </c>
      <c r="M596" s="17">
        <v>0.007666666666666666</v>
      </c>
      <c r="N596" s="18">
        <f t="shared" si="9"/>
        <v>98.802407</v>
      </c>
      <c r="O596">
        <v>160</v>
      </c>
      <c r="P596">
        <v>80</v>
      </c>
    </row>
    <row r="597" spans="1:16" ht="12.75">
      <c r="A597" s="28" t="s">
        <v>238</v>
      </c>
      <c r="B597" s="67">
        <v>50.336854</v>
      </c>
      <c r="C597" s="16">
        <v>2.386</v>
      </c>
      <c r="D597" s="18">
        <v>13.695666666666666</v>
      </c>
      <c r="E597" s="18">
        <v>11.009</v>
      </c>
      <c r="F597" s="16">
        <v>0.1396666666666667</v>
      </c>
      <c r="G597" s="16">
        <v>6.646999999999999</v>
      </c>
      <c r="H597" s="18">
        <v>11.152000000000001</v>
      </c>
      <c r="I597" s="16">
        <v>2.3186666666666667</v>
      </c>
      <c r="J597" s="16">
        <v>0.3873333333333333</v>
      </c>
      <c r="K597" s="16">
        <v>0.25233333333333335</v>
      </c>
      <c r="L597" s="17">
        <v>0.008333333333333333</v>
      </c>
      <c r="M597" s="17">
        <v>0.009333333333333332</v>
      </c>
      <c r="N597" s="18">
        <f t="shared" si="9"/>
        <v>98.34218733333336</v>
      </c>
      <c r="O597">
        <v>30</v>
      </c>
      <c r="P597">
        <v>90</v>
      </c>
    </row>
    <row r="598" spans="1:16" ht="12.75">
      <c r="A598" s="28" t="s">
        <v>257</v>
      </c>
      <c r="B598" s="67">
        <v>50.56015933333333</v>
      </c>
      <c r="C598" s="16">
        <v>2.3946666666666663</v>
      </c>
      <c r="D598" s="18">
        <v>14.074333333333334</v>
      </c>
      <c r="E598" s="18">
        <v>11.163333333333334</v>
      </c>
      <c r="F598" s="16">
        <v>0.15866666666666665</v>
      </c>
      <c r="G598" s="16">
        <v>6.431333333333334</v>
      </c>
      <c r="H598" s="18">
        <v>11.339666666666668</v>
      </c>
      <c r="I598" s="16">
        <v>2.3236666666666665</v>
      </c>
      <c r="J598" s="16">
        <v>0.433</v>
      </c>
      <c r="K598" s="16">
        <v>0.27366666666666667</v>
      </c>
      <c r="L598" s="17">
        <v>0.022333333333333334</v>
      </c>
      <c r="M598" s="17">
        <v>0.008333333333333333</v>
      </c>
      <c r="N598" s="18">
        <f t="shared" si="9"/>
        <v>99.18315933333334</v>
      </c>
      <c r="O598">
        <v>90</v>
      </c>
      <c r="P598">
        <v>80</v>
      </c>
    </row>
    <row r="599" spans="1:16" ht="12.75">
      <c r="A599" s="28" t="s">
        <v>258</v>
      </c>
      <c r="B599" s="67">
        <v>51.586505</v>
      </c>
      <c r="C599" s="16">
        <v>2.1823333333333332</v>
      </c>
      <c r="D599" s="18">
        <v>13.927333333333335</v>
      </c>
      <c r="E599" s="18">
        <v>10.329333333333333</v>
      </c>
      <c r="F599" s="16">
        <v>0.16833333333333333</v>
      </c>
      <c r="G599" s="16">
        <v>6.965333333333334</v>
      </c>
      <c r="H599" s="18">
        <v>11.219000000000001</v>
      </c>
      <c r="I599" s="16">
        <v>2.143333333333333</v>
      </c>
      <c r="J599" s="16">
        <v>0.31066666666666665</v>
      </c>
      <c r="K599" s="16">
        <v>0.20733333333333334</v>
      </c>
      <c r="L599" s="17">
        <v>0.023666666666666666</v>
      </c>
      <c r="M599" s="17">
        <v>0.004</v>
      </c>
      <c r="N599" s="18">
        <f t="shared" si="9"/>
        <v>99.06717166666668</v>
      </c>
      <c r="O599">
        <v>90</v>
      </c>
      <c r="P599">
        <v>40</v>
      </c>
    </row>
    <row r="600" spans="1:16" ht="12.75">
      <c r="A600" s="28" t="s">
        <v>259</v>
      </c>
      <c r="B600" s="67">
        <v>52.478404999999995</v>
      </c>
      <c r="C600" s="16">
        <v>2.26</v>
      </c>
      <c r="D600" s="18">
        <v>14.262333333333332</v>
      </c>
      <c r="E600" s="18">
        <v>9.656333333333334</v>
      </c>
      <c r="F600" s="16">
        <v>0.17733333333333334</v>
      </c>
      <c r="G600" s="16">
        <v>6.7043333333333335</v>
      </c>
      <c r="H600" s="18">
        <v>11.096333333333334</v>
      </c>
      <c r="I600" s="16">
        <v>2.203666666666667</v>
      </c>
      <c r="J600" s="16">
        <v>0.3073333333333333</v>
      </c>
      <c r="K600" s="16">
        <v>0.205</v>
      </c>
      <c r="L600" s="17">
        <v>0.014666666666666666</v>
      </c>
      <c r="M600" s="17">
        <v>0.009333333333333332</v>
      </c>
      <c r="N600" s="18">
        <f t="shared" si="9"/>
        <v>99.37507166666667</v>
      </c>
      <c r="O600">
        <v>60</v>
      </c>
      <c r="P600">
        <v>90</v>
      </c>
    </row>
    <row r="601" spans="1:16" ht="12.75">
      <c r="A601" s="28" t="s">
        <v>144</v>
      </c>
      <c r="B601" s="67">
        <v>50.400608333333324</v>
      </c>
      <c r="C601" s="16">
        <v>2.515</v>
      </c>
      <c r="D601" s="18">
        <v>14.066333333333333</v>
      </c>
      <c r="E601" s="18">
        <v>11.359333333333334</v>
      </c>
      <c r="F601" s="16">
        <v>0.19100000000000003</v>
      </c>
      <c r="G601" s="16">
        <v>6.2940000000000005</v>
      </c>
      <c r="H601" s="18">
        <v>11.120666666666665</v>
      </c>
      <c r="I601" s="16">
        <v>2.3746666666666663</v>
      </c>
      <c r="J601" s="16">
        <v>0.453</v>
      </c>
      <c r="K601" s="16">
        <v>0.2816666666666667</v>
      </c>
      <c r="L601" s="17">
        <v>0.023000000000000003</v>
      </c>
      <c r="M601" s="17">
        <v>0.009333333333333332</v>
      </c>
      <c r="N601" s="18">
        <f t="shared" si="9"/>
        <v>99.08860833333333</v>
      </c>
      <c r="O601">
        <v>90</v>
      </c>
      <c r="P601">
        <v>90</v>
      </c>
    </row>
    <row r="602" spans="1:16" ht="12.75">
      <c r="A602" s="28" t="s">
        <v>145</v>
      </c>
      <c r="B602" s="67">
        <v>51.56618949999999</v>
      </c>
      <c r="C602" s="16">
        <v>2.24</v>
      </c>
      <c r="D602" s="18">
        <v>14.3845</v>
      </c>
      <c r="E602" s="18">
        <v>10.0635</v>
      </c>
      <c r="F602" s="16">
        <v>0.1645</v>
      </c>
      <c r="G602" s="16">
        <v>6.894</v>
      </c>
      <c r="H602" s="18">
        <v>11.484</v>
      </c>
      <c r="I602" s="16">
        <v>2.28</v>
      </c>
      <c r="J602" s="16">
        <v>0.3575</v>
      </c>
      <c r="K602" s="16">
        <v>0.202</v>
      </c>
      <c r="L602" s="17">
        <v>0.029</v>
      </c>
      <c r="M602" s="17">
        <v>0.0125</v>
      </c>
      <c r="N602" s="18">
        <f t="shared" si="9"/>
        <v>99.6776895</v>
      </c>
      <c r="O602">
        <v>120</v>
      </c>
      <c r="P602">
        <v>130</v>
      </c>
    </row>
    <row r="603" spans="1:16" ht="12.75">
      <c r="A603" s="28" t="s">
        <v>146</v>
      </c>
      <c r="B603" s="67">
        <v>51.271036666666674</v>
      </c>
      <c r="C603" s="16">
        <v>2.9163333333333337</v>
      </c>
      <c r="D603" s="18">
        <v>13.458999999999998</v>
      </c>
      <c r="E603" s="18">
        <v>12.241333333333332</v>
      </c>
      <c r="F603" s="16">
        <v>0.18366666666666667</v>
      </c>
      <c r="G603" s="16">
        <v>5.516333333333333</v>
      </c>
      <c r="H603" s="18">
        <v>10.228</v>
      </c>
      <c r="I603" s="16">
        <v>2.4806666666666666</v>
      </c>
      <c r="J603" s="16">
        <v>0.535</v>
      </c>
      <c r="K603" s="16">
        <v>0.314</v>
      </c>
      <c r="L603" s="17">
        <v>0.011333333333333334</v>
      </c>
      <c r="M603" s="17">
        <v>0.01333333333333333</v>
      </c>
      <c r="N603" s="18">
        <f t="shared" si="9"/>
        <v>99.17003666666666</v>
      </c>
      <c r="O603">
        <v>50</v>
      </c>
      <c r="P603">
        <v>130</v>
      </c>
    </row>
    <row r="604" spans="1:16" ht="12.75">
      <c r="A604" s="28" t="s">
        <v>472</v>
      </c>
      <c r="B604" s="67">
        <v>52.56396133333333</v>
      </c>
      <c r="C604" s="16">
        <v>2.198</v>
      </c>
      <c r="D604" s="18">
        <v>14.204333333333333</v>
      </c>
      <c r="E604" s="18">
        <v>9.714333333333334</v>
      </c>
      <c r="F604" s="16">
        <v>0.15</v>
      </c>
      <c r="G604" s="16">
        <v>6.759333333333333</v>
      </c>
      <c r="H604" s="18">
        <v>11.154333333333334</v>
      </c>
      <c r="I604" s="16">
        <v>2.216333333333333</v>
      </c>
      <c r="J604" s="16">
        <v>0.30066666666666664</v>
      </c>
      <c r="K604" s="16">
        <v>0.18833333333333335</v>
      </c>
      <c r="L604" s="17">
        <v>0.037</v>
      </c>
      <c r="M604" s="17">
        <v>0.004666666666666667</v>
      </c>
      <c r="N604" s="18">
        <f t="shared" si="9"/>
        <v>99.49129466666668</v>
      </c>
      <c r="O604">
        <v>150</v>
      </c>
      <c r="P604">
        <v>50</v>
      </c>
    </row>
    <row r="605" spans="1:16" ht="12.75">
      <c r="A605" s="28" t="s">
        <v>147</v>
      </c>
      <c r="B605" s="67">
        <v>51.713683333333336</v>
      </c>
      <c r="C605" s="16">
        <v>2.222</v>
      </c>
      <c r="D605" s="18">
        <v>14.401000000000002</v>
      </c>
      <c r="E605" s="18">
        <v>9.977333333333332</v>
      </c>
      <c r="F605" s="16">
        <v>0.169</v>
      </c>
      <c r="G605" s="16">
        <v>6.756</v>
      </c>
      <c r="H605" s="18">
        <v>11.364333333333335</v>
      </c>
      <c r="I605" s="16">
        <v>2.311666666666667</v>
      </c>
      <c r="J605" s="16">
        <v>0.299</v>
      </c>
      <c r="K605" s="16">
        <v>0.19466666666666668</v>
      </c>
      <c r="L605" s="17">
        <v>0.022333333333333334</v>
      </c>
      <c r="M605" s="17">
        <v>0.008333333333333333</v>
      </c>
      <c r="N605" s="18">
        <f t="shared" si="9"/>
        <v>99.43935000000002</v>
      </c>
      <c r="O605">
        <v>90</v>
      </c>
      <c r="P605">
        <v>80</v>
      </c>
    </row>
    <row r="606" spans="1:16" ht="12.75">
      <c r="A606" s="28" t="s">
        <v>148</v>
      </c>
      <c r="B606" s="67">
        <v>51.180525333333335</v>
      </c>
      <c r="C606" s="16">
        <v>2.3146666666666667</v>
      </c>
      <c r="D606" s="18">
        <v>14.437</v>
      </c>
      <c r="E606" s="18">
        <v>10.350999999999999</v>
      </c>
      <c r="F606" s="16">
        <v>0.14633333333333332</v>
      </c>
      <c r="G606" s="16">
        <v>6.813</v>
      </c>
      <c r="H606" s="18">
        <v>11.347999999999999</v>
      </c>
      <c r="I606" s="16">
        <v>2.262</v>
      </c>
      <c r="J606" s="16">
        <v>0.309</v>
      </c>
      <c r="K606" s="16">
        <v>0.20466666666666666</v>
      </c>
      <c r="L606" s="17">
        <v>0.02666666666666667</v>
      </c>
      <c r="M606" s="17">
        <v>0.004666666666666667</v>
      </c>
      <c r="N606" s="18">
        <f t="shared" si="9"/>
        <v>99.39752533333333</v>
      </c>
      <c r="O606">
        <v>110</v>
      </c>
      <c r="P606">
        <v>50</v>
      </c>
    </row>
    <row r="607" spans="1:16" ht="12.75">
      <c r="A607" s="28" t="s">
        <v>149</v>
      </c>
      <c r="B607" s="67">
        <v>51.33776399999999</v>
      </c>
      <c r="C607" s="16">
        <v>2.3066666666666666</v>
      </c>
      <c r="D607" s="18">
        <v>14.158333333333333</v>
      </c>
      <c r="E607" s="18">
        <v>10.502666666666665</v>
      </c>
      <c r="F607" s="16">
        <v>0.15566666666666665</v>
      </c>
      <c r="G607" s="16">
        <v>6.6113333333333335</v>
      </c>
      <c r="H607" s="18">
        <v>11.247</v>
      </c>
      <c r="I607" s="16">
        <v>2.2230000000000003</v>
      </c>
      <c r="J607" s="16">
        <v>0.3906666666666667</v>
      </c>
      <c r="K607" s="16">
        <v>0.2353333333333333</v>
      </c>
      <c r="L607" s="17">
        <v>0.009</v>
      </c>
      <c r="M607" s="17">
        <v>0.005</v>
      </c>
      <c r="N607" s="18">
        <f t="shared" si="9"/>
        <v>99.18243066666665</v>
      </c>
      <c r="O607">
        <v>40</v>
      </c>
      <c r="P607">
        <v>50</v>
      </c>
    </row>
    <row r="608" spans="1:16" ht="12.75">
      <c r="A608" s="28" t="s">
        <v>150</v>
      </c>
      <c r="B608" s="67">
        <v>50.48187033333333</v>
      </c>
      <c r="C608" s="16">
        <v>2.403</v>
      </c>
      <c r="D608" s="18">
        <v>14.419333333333334</v>
      </c>
      <c r="E608" s="18">
        <v>11.085666666666668</v>
      </c>
      <c r="F608" s="16">
        <v>0.16933333333333334</v>
      </c>
      <c r="G608" s="16">
        <v>6.675999999999999</v>
      </c>
      <c r="H608" s="18">
        <v>11.145</v>
      </c>
      <c r="I608" s="16">
        <v>2.3926666666666665</v>
      </c>
      <c r="J608" s="16">
        <v>0.3986666666666667</v>
      </c>
      <c r="K608" s="16">
        <v>0.24033333333333332</v>
      </c>
      <c r="L608" s="17">
        <v>0.015</v>
      </c>
      <c r="M608" s="17">
        <v>0.006000000000000001</v>
      </c>
      <c r="N608" s="18">
        <f t="shared" si="9"/>
        <v>99.43287033333334</v>
      </c>
      <c r="O608">
        <v>60</v>
      </c>
      <c r="P608">
        <v>60</v>
      </c>
    </row>
    <row r="609" spans="1:14" ht="12.75">
      <c r="A609" s="28"/>
      <c r="B609" s="67"/>
      <c r="C609" s="16"/>
      <c r="D609" s="18"/>
      <c r="E609" s="18"/>
      <c r="F609" s="16"/>
      <c r="G609" s="16"/>
      <c r="H609" s="18"/>
      <c r="I609" s="16"/>
      <c r="J609" s="16"/>
      <c r="K609" s="16"/>
      <c r="L609" s="17"/>
      <c r="M609" s="17"/>
      <c r="N609" s="18"/>
    </row>
    <row r="610" spans="1:16" ht="12.75">
      <c r="A610" s="1" t="s">
        <v>952</v>
      </c>
      <c r="B610" s="10">
        <v>49.36303133333333</v>
      </c>
      <c r="C610" s="1">
        <v>2.6718066666666664</v>
      </c>
      <c r="D610" s="1">
        <v>14.057333333333334</v>
      </c>
      <c r="E610" s="1">
        <v>10.611666666666666</v>
      </c>
      <c r="F610" s="1">
        <v>0.18566666666666665</v>
      </c>
      <c r="G610" s="1">
        <v>6.719</v>
      </c>
      <c r="H610" s="1">
        <v>11.966333333333333</v>
      </c>
      <c r="I610" s="1">
        <v>2.7793333333333337</v>
      </c>
      <c r="J610" s="1">
        <v>0.7673333333333333</v>
      </c>
      <c r="K610" s="1">
        <v>0.318</v>
      </c>
      <c r="L610" s="1">
        <v>0.01</v>
      </c>
      <c r="M610" s="1">
        <v>0.020666666666666667</v>
      </c>
      <c r="N610" s="18">
        <f t="shared" si="9"/>
        <v>99.47017133333335</v>
      </c>
      <c r="O610">
        <v>40</v>
      </c>
      <c r="P610">
        <v>210</v>
      </c>
    </row>
    <row r="611" spans="1:16" ht="12.75">
      <c r="A611" s="1" t="s">
        <v>953</v>
      </c>
      <c r="B611" s="10">
        <v>50.83664833333332</v>
      </c>
      <c r="C611" s="1">
        <v>2.731586666666667</v>
      </c>
      <c r="D611" s="1">
        <v>13.332666666666668</v>
      </c>
      <c r="E611" s="1">
        <v>12.734333333333334</v>
      </c>
      <c r="F611" s="1">
        <v>0.15666666666666665</v>
      </c>
      <c r="G611" s="1">
        <v>5.898333333333333</v>
      </c>
      <c r="H611" s="1">
        <v>10.663333333333334</v>
      </c>
      <c r="I611" s="1">
        <v>2.376333333333333</v>
      </c>
      <c r="J611" s="1">
        <v>0.4796666666666667</v>
      </c>
      <c r="K611" s="1">
        <v>0.25633333333333336</v>
      </c>
      <c r="L611" s="1">
        <v>0.0013333333333333333</v>
      </c>
      <c r="M611" s="1">
        <v>0.009333333333333332</v>
      </c>
      <c r="N611" s="18">
        <f t="shared" si="9"/>
        <v>99.47656833333332</v>
      </c>
      <c r="O611">
        <v>10</v>
      </c>
      <c r="P611">
        <v>90</v>
      </c>
    </row>
    <row r="612" spans="1:16" ht="12.75">
      <c r="A612" s="1" t="s">
        <v>484</v>
      </c>
      <c r="B612" s="10">
        <v>51.04376733333333</v>
      </c>
      <c r="C612" s="1">
        <v>2.2791533333333334</v>
      </c>
      <c r="D612" s="1">
        <v>13.945666666666668</v>
      </c>
      <c r="E612" s="1">
        <v>10.703333333333333</v>
      </c>
      <c r="F612" s="1">
        <v>0.18533333333333332</v>
      </c>
      <c r="G612" s="1">
        <v>7.041666666666667</v>
      </c>
      <c r="H612" s="1">
        <v>11.389333333333333</v>
      </c>
      <c r="I612" s="1">
        <v>2.255333333333333</v>
      </c>
      <c r="J612" s="1">
        <v>0.37266666666666665</v>
      </c>
      <c r="K612" s="1">
        <v>0.21333333333333335</v>
      </c>
      <c r="L612" s="1">
        <v>0.015</v>
      </c>
      <c r="M612" s="1">
        <v>0.009333333333333332</v>
      </c>
      <c r="N612" s="18">
        <f t="shared" si="9"/>
        <v>99.45392066666668</v>
      </c>
      <c r="O612">
        <v>60</v>
      </c>
      <c r="P612">
        <v>90</v>
      </c>
    </row>
    <row r="613" spans="1:16" ht="12.75">
      <c r="A613" s="1" t="s">
        <v>485</v>
      </c>
      <c r="B613" s="10">
        <v>50.46238066666667</v>
      </c>
      <c r="C613" s="1">
        <v>3.1997</v>
      </c>
      <c r="D613" s="1">
        <v>13.383333333333335</v>
      </c>
      <c r="E613" s="1">
        <v>12.025333333333334</v>
      </c>
      <c r="F613" s="1">
        <v>0.18700000000000003</v>
      </c>
      <c r="G613" s="1">
        <v>5.962666666666667</v>
      </c>
      <c r="H613" s="1">
        <v>10.823666666666668</v>
      </c>
      <c r="I613" s="1">
        <v>2.372666666666667</v>
      </c>
      <c r="J613" s="1">
        <v>0.5173333333333333</v>
      </c>
      <c r="K613" s="1">
        <v>0.306</v>
      </c>
      <c r="L613" s="1">
        <v>0.02066666666666667</v>
      </c>
      <c r="M613" s="1">
        <v>0.01933333333333333</v>
      </c>
      <c r="N613" s="18">
        <f t="shared" si="9"/>
        <v>99.28008066666668</v>
      </c>
      <c r="O613">
        <v>80</v>
      </c>
      <c r="P613">
        <v>190</v>
      </c>
    </row>
    <row r="614" spans="1:16" ht="12.75">
      <c r="A614" s="1" t="s">
        <v>486</v>
      </c>
      <c r="B614" s="10">
        <v>51.46692433333333</v>
      </c>
      <c r="C614" s="1">
        <v>2.2468133333333333</v>
      </c>
      <c r="D614" s="1">
        <v>14.109666666666667</v>
      </c>
      <c r="E614" s="1">
        <v>10.238333333333335</v>
      </c>
      <c r="F614" s="1">
        <v>0.1476666666666667</v>
      </c>
      <c r="G614" s="1">
        <v>7.223333333333334</v>
      </c>
      <c r="H614" s="1">
        <v>11.191666666666668</v>
      </c>
      <c r="I614" s="1">
        <v>2.298666666666666</v>
      </c>
      <c r="J614" s="1">
        <v>0.316</v>
      </c>
      <c r="K614" s="1">
        <v>0.19933333333333336</v>
      </c>
      <c r="L614" s="1">
        <v>0.005666666666666667</v>
      </c>
      <c r="M614" s="1">
        <v>0.008</v>
      </c>
      <c r="N614" s="18">
        <f t="shared" si="9"/>
        <v>99.45207099999998</v>
      </c>
      <c r="O614">
        <v>20</v>
      </c>
      <c r="P614">
        <v>80</v>
      </c>
    </row>
    <row r="615" spans="1:16" ht="12.75">
      <c r="A615" s="1" t="s">
        <v>487</v>
      </c>
      <c r="B615" s="10">
        <v>51.14418866666667</v>
      </c>
      <c r="C615" s="1">
        <v>2.3506933333333335</v>
      </c>
      <c r="D615" s="1">
        <v>13.687</v>
      </c>
      <c r="E615" s="1">
        <v>10.890666666666668</v>
      </c>
      <c r="F615" s="1">
        <v>0.1743333333333333</v>
      </c>
      <c r="G615" s="1">
        <v>7.165</v>
      </c>
      <c r="H615" s="1">
        <v>11.22</v>
      </c>
      <c r="I615" s="1">
        <v>2.139666666666667</v>
      </c>
      <c r="J615" s="1">
        <v>0.3906666666666667</v>
      </c>
      <c r="K615" s="1">
        <v>0.21966666666666668</v>
      </c>
      <c r="L615" s="1">
        <v>0.008333333333333333</v>
      </c>
      <c r="M615" s="1">
        <v>0.005333333333333333</v>
      </c>
      <c r="N615" s="18">
        <f t="shared" si="9"/>
        <v>99.3955486666667</v>
      </c>
      <c r="O615">
        <v>30</v>
      </c>
      <c r="P615">
        <v>50</v>
      </c>
    </row>
    <row r="616" spans="1:16" ht="12.75">
      <c r="A616" s="1" t="s">
        <v>488</v>
      </c>
      <c r="B616" s="10">
        <v>49.54438433333333</v>
      </c>
      <c r="C616" s="1">
        <v>2.9527400000000004</v>
      </c>
      <c r="D616" s="1">
        <v>13.822333333333333</v>
      </c>
      <c r="E616" s="1">
        <v>10.756</v>
      </c>
      <c r="F616" s="1">
        <v>0.17800000000000002</v>
      </c>
      <c r="G616" s="1">
        <v>6.956666666666667</v>
      </c>
      <c r="H616" s="1">
        <v>11.490666666666664</v>
      </c>
      <c r="I616" s="1">
        <v>2.6526666666666663</v>
      </c>
      <c r="J616" s="1">
        <v>0.6923333333333334</v>
      </c>
      <c r="K616" s="1">
        <v>0.326</v>
      </c>
      <c r="L616" s="1">
        <v>0.011666666666666667</v>
      </c>
      <c r="M616" s="1">
        <v>0.022666666666666665</v>
      </c>
      <c r="N616" s="18">
        <f t="shared" si="9"/>
        <v>99.40612433333332</v>
      </c>
      <c r="O616">
        <v>50</v>
      </c>
      <c r="P616">
        <v>230</v>
      </c>
    </row>
    <row r="617" spans="1:16" ht="12.75">
      <c r="A617" s="1" t="s">
        <v>489</v>
      </c>
      <c r="B617" s="10">
        <v>49.228916000000005</v>
      </c>
      <c r="C617" s="1">
        <v>2.8299133333333333</v>
      </c>
      <c r="D617" s="1">
        <v>13.704</v>
      </c>
      <c r="E617" s="1">
        <v>10.840666666666666</v>
      </c>
      <c r="F617" s="1">
        <v>0.158</v>
      </c>
      <c r="G617" s="1">
        <v>7.26</v>
      </c>
      <c r="H617" s="1">
        <v>11.537333333333335</v>
      </c>
      <c r="I617" s="1">
        <v>2.6946666666666665</v>
      </c>
      <c r="J617" s="1">
        <v>0.7156666666666666</v>
      </c>
      <c r="K617" s="1">
        <v>0.342</v>
      </c>
      <c r="L617" s="1">
        <v>0.004</v>
      </c>
      <c r="M617" s="1">
        <v>0.032</v>
      </c>
      <c r="N617" s="18">
        <f t="shared" si="9"/>
        <v>99.34716266666668</v>
      </c>
      <c r="O617">
        <v>20</v>
      </c>
      <c r="P617">
        <v>320</v>
      </c>
    </row>
    <row r="618" spans="1:16" ht="12.75">
      <c r="A618" s="1" t="s">
        <v>490</v>
      </c>
      <c r="B618" s="10">
        <v>50.875297333333336</v>
      </c>
      <c r="C618" s="1">
        <v>2.5885066666666665</v>
      </c>
      <c r="D618" s="1">
        <v>13.484666666666667</v>
      </c>
      <c r="E618" s="1">
        <v>12.069666666666665</v>
      </c>
      <c r="F618" s="1">
        <v>0.17633333333333331</v>
      </c>
      <c r="G618" s="1">
        <v>6.14</v>
      </c>
      <c r="H618" s="1">
        <v>10.953000000000001</v>
      </c>
      <c r="I618" s="1">
        <v>2.396333333333333</v>
      </c>
      <c r="J618" s="1">
        <v>0.45366666666666666</v>
      </c>
      <c r="K618" s="1">
        <v>0.256</v>
      </c>
      <c r="L618" s="1">
        <v>0.011666666666666667</v>
      </c>
      <c r="M618" s="1">
        <v>0.008333333333333333</v>
      </c>
      <c r="N618" s="18">
        <f t="shared" si="9"/>
        <v>99.41347066666667</v>
      </c>
      <c r="O618">
        <v>50</v>
      </c>
      <c r="P618">
        <v>80</v>
      </c>
    </row>
    <row r="619" spans="1:16" ht="12.75">
      <c r="A619" s="1" t="s">
        <v>491</v>
      </c>
      <c r="B619" s="10">
        <v>50.85118299999999</v>
      </c>
      <c r="C619" s="1">
        <v>2.6531866666666666</v>
      </c>
      <c r="D619" s="1">
        <v>13.418000000000001</v>
      </c>
      <c r="E619" s="1">
        <v>12.161666666666667</v>
      </c>
      <c r="F619" s="1">
        <v>0.20166666666666666</v>
      </c>
      <c r="G619" s="1">
        <v>5.980666666666667</v>
      </c>
      <c r="H619" s="1">
        <v>10.710333333333333</v>
      </c>
      <c r="I619" s="1">
        <v>2.5196666666666667</v>
      </c>
      <c r="J619" s="1">
        <v>0.5046666666666667</v>
      </c>
      <c r="K619" s="1">
        <v>0.27366666666666667</v>
      </c>
      <c r="L619" s="1">
        <v>0.008333333333333333</v>
      </c>
      <c r="M619" s="1">
        <v>0.007666666666666666</v>
      </c>
      <c r="N619" s="18">
        <f t="shared" si="9"/>
        <v>99.29070300000001</v>
      </c>
      <c r="O619">
        <v>30</v>
      </c>
      <c r="P619">
        <v>80</v>
      </c>
    </row>
    <row r="620" spans="1:16" ht="12.75">
      <c r="A620" s="1" t="s">
        <v>492</v>
      </c>
      <c r="B620" s="10">
        <v>49.38780633333333</v>
      </c>
      <c r="C620" s="1">
        <v>2.4450999999999996</v>
      </c>
      <c r="D620" s="1">
        <v>14.454333333333333</v>
      </c>
      <c r="E620" s="1">
        <v>10.588666666666667</v>
      </c>
      <c r="F620" s="1">
        <v>0.16</v>
      </c>
      <c r="G620" s="1">
        <v>6.267666666666667</v>
      </c>
      <c r="H620" s="1">
        <v>11.839333333333334</v>
      </c>
      <c r="I620" s="1">
        <v>2.8966666666666665</v>
      </c>
      <c r="J620" s="1">
        <v>0.7866666666666667</v>
      </c>
      <c r="K620" s="1">
        <v>0.32033333333333336</v>
      </c>
      <c r="L620" s="1">
        <v>0.022333333333333334</v>
      </c>
      <c r="M620" s="1">
        <v>0.034</v>
      </c>
      <c r="N620" s="18">
        <f t="shared" si="9"/>
        <v>99.20290633333333</v>
      </c>
      <c r="O620">
        <v>90</v>
      </c>
      <c r="P620">
        <v>340</v>
      </c>
    </row>
    <row r="621" spans="1:16" ht="12.75">
      <c r="A621" s="1" t="s">
        <v>493</v>
      </c>
      <c r="B621" s="10">
        <v>48.488639</v>
      </c>
      <c r="C621" s="1">
        <v>2.9377133333333334</v>
      </c>
      <c r="D621" s="1">
        <v>13.83</v>
      </c>
      <c r="E621" s="1">
        <v>11.397666666666666</v>
      </c>
      <c r="F621" s="1">
        <v>0.185</v>
      </c>
      <c r="G621" s="1">
        <v>6.541333333333334</v>
      </c>
      <c r="H621" s="1">
        <v>11.995</v>
      </c>
      <c r="I621" s="1">
        <v>2.6809999999999996</v>
      </c>
      <c r="J621" s="1">
        <v>0.6703333333333333</v>
      </c>
      <c r="K621" s="1">
        <v>0.377</v>
      </c>
      <c r="L621" s="1">
        <v>0</v>
      </c>
      <c r="M621" s="1">
        <v>0.04</v>
      </c>
      <c r="N621" s="18">
        <f t="shared" si="9"/>
        <v>99.14368566666668</v>
      </c>
      <c r="O621">
        <v>0</v>
      </c>
      <c r="P621">
        <v>400</v>
      </c>
    </row>
    <row r="622" spans="1:16" ht="12.75">
      <c r="A622" s="1" t="s">
        <v>494</v>
      </c>
      <c r="B622" s="10">
        <v>50.660911</v>
      </c>
      <c r="C622" s="1">
        <v>3.3663000000000003</v>
      </c>
      <c r="D622" s="1">
        <v>13.205333333333334</v>
      </c>
      <c r="E622" s="1">
        <v>12.141666666666666</v>
      </c>
      <c r="F622" s="1">
        <v>0.18099999999999997</v>
      </c>
      <c r="G622" s="1">
        <v>5.837</v>
      </c>
      <c r="H622" s="1">
        <v>10.584666666666665</v>
      </c>
      <c r="I622" s="1">
        <v>2.421</v>
      </c>
      <c r="J622" s="1">
        <v>0.5586666666666668</v>
      </c>
      <c r="K622" s="1">
        <v>0.3546666666666667</v>
      </c>
      <c r="L622" s="1">
        <v>0.0033333333333333335</v>
      </c>
      <c r="M622" s="1">
        <v>0.012000000000000002</v>
      </c>
      <c r="N622" s="18">
        <f t="shared" si="9"/>
        <v>99.32654433333335</v>
      </c>
      <c r="O622">
        <v>10</v>
      </c>
      <c r="P622">
        <v>120</v>
      </c>
    </row>
    <row r="623" spans="1:16" ht="12.75">
      <c r="A623" s="1" t="s">
        <v>495</v>
      </c>
      <c r="B623" s="10">
        <v>50.900402666666665</v>
      </c>
      <c r="C623" s="1">
        <v>2.0805399999999996</v>
      </c>
      <c r="D623" s="1">
        <v>13.448333333333332</v>
      </c>
      <c r="E623" s="1">
        <v>10.90933333333333</v>
      </c>
      <c r="F623" s="1">
        <v>0.16533333333333333</v>
      </c>
      <c r="G623" s="1">
        <v>8.568</v>
      </c>
      <c r="H623" s="1">
        <v>10.843666666666666</v>
      </c>
      <c r="I623" s="1">
        <v>2.1876666666666664</v>
      </c>
      <c r="J623" s="1">
        <v>0.3666666666666667</v>
      </c>
      <c r="K623" s="1">
        <v>0.21433333333333335</v>
      </c>
      <c r="L623" s="1">
        <v>0.023999999999999997</v>
      </c>
      <c r="M623" s="1">
        <v>0.008</v>
      </c>
      <c r="N623" s="18">
        <f aca="true" t="shared" si="10" ref="N623:N683">SUM(B623:M623)</f>
        <v>99.716276</v>
      </c>
      <c r="O623">
        <v>100</v>
      </c>
      <c r="P623">
        <v>80</v>
      </c>
    </row>
    <row r="624" spans="1:16" ht="12.75">
      <c r="A624" s="1" t="s">
        <v>496</v>
      </c>
      <c r="B624" s="10">
        <v>49.905769</v>
      </c>
      <c r="C624" s="1">
        <v>3.789333333333333</v>
      </c>
      <c r="D624" s="1">
        <v>13.141666666666666</v>
      </c>
      <c r="E624" s="1">
        <v>12.662</v>
      </c>
      <c r="F624" s="1">
        <v>0.19299999999999998</v>
      </c>
      <c r="G624" s="1">
        <v>5.591666666666668</v>
      </c>
      <c r="H624" s="1">
        <v>9.985333333333333</v>
      </c>
      <c r="I624" s="1">
        <v>2.8413333333333335</v>
      </c>
      <c r="J624" s="1">
        <v>0.835</v>
      </c>
      <c r="K624" s="1">
        <v>0.47666666666666674</v>
      </c>
      <c r="L624" s="1">
        <v>0</v>
      </c>
      <c r="M624" s="1">
        <v>0.02033333333333333</v>
      </c>
      <c r="N624" s="18">
        <f t="shared" si="10"/>
        <v>99.44210233333335</v>
      </c>
      <c r="O624">
        <v>0</v>
      </c>
      <c r="P624">
        <v>200</v>
      </c>
    </row>
    <row r="625" spans="1:16" ht="12.75">
      <c r="A625" s="1" t="s">
        <v>956</v>
      </c>
      <c r="B625" s="10">
        <v>51.167972666666664</v>
      </c>
      <c r="C625" s="1">
        <v>2.27458</v>
      </c>
      <c r="D625" s="1">
        <v>14.103333333333333</v>
      </c>
      <c r="E625" s="1">
        <v>10.929</v>
      </c>
      <c r="F625" s="1">
        <v>0.16</v>
      </c>
      <c r="G625" s="1">
        <v>6.817333333333333</v>
      </c>
      <c r="H625" s="1">
        <v>11.246333333333332</v>
      </c>
      <c r="I625" s="1">
        <v>2.3016666666666663</v>
      </c>
      <c r="J625" s="1">
        <v>0.35333333333333333</v>
      </c>
      <c r="K625" s="1">
        <v>0.21266666666666667</v>
      </c>
      <c r="L625" s="1">
        <v>0.03233333333333333</v>
      </c>
      <c r="M625" s="1">
        <v>0.05200000000000001</v>
      </c>
      <c r="N625" s="18">
        <f t="shared" si="10"/>
        <v>99.65055266666667</v>
      </c>
      <c r="O625">
        <v>130</v>
      </c>
      <c r="P625">
        <v>520</v>
      </c>
    </row>
    <row r="626" spans="1:16" ht="12.75">
      <c r="A626" s="1" t="s">
        <v>957</v>
      </c>
      <c r="B626" s="10">
        <v>50.990583666666666</v>
      </c>
      <c r="C626" s="1">
        <v>2.3000599999999998</v>
      </c>
      <c r="D626" s="1">
        <v>14.037666666666667</v>
      </c>
      <c r="E626" s="1">
        <v>10.708999999999998</v>
      </c>
      <c r="F626" s="1">
        <v>0.16899999999999996</v>
      </c>
      <c r="G626" s="1">
        <v>7.081333333333333</v>
      </c>
      <c r="H626" s="1">
        <v>11.280666666666667</v>
      </c>
      <c r="I626" s="1">
        <v>2.3</v>
      </c>
      <c r="J626" s="1">
        <v>0.39966666666666667</v>
      </c>
      <c r="K626" s="1">
        <v>0.20966666666666667</v>
      </c>
      <c r="L626" s="1">
        <v>0.012333333333333333</v>
      </c>
      <c r="M626" s="1">
        <v>0.009333333333333334</v>
      </c>
      <c r="N626" s="18">
        <f t="shared" si="10"/>
        <v>99.49931033333331</v>
      </c>
      <c r="O626">
        <v>50</v>
      </c>
      <c r="P626">
        <v>90</v>
      </c>
    </row>
    <row r="627" spans="1:16" ht="12.75">
      <c r="A627" s="1" t="s">
        <v>958</v>
      </c>
      <c r="B627" s="10">
        <v>51.751011000000005</v>
      </c>
      <c r="C627" s="1">
        <v>2.20696</v>
      </c>
      <c r="D627" s="1">
        <v>14.23</v>
      </c>
      <c r="E627" s="1">
        <v>9.786666666666667</v>
      </c>
      <c r="F627" s="1">
        <v>0.15566666666666665</v>
      </c>
      <c r="G627" s="1">
        <v>6.967666666666666</v>
      </c>
      <c r="H627" s="1">
        <v>11.416000000000002</v>
      </c>
      <c r="I627" s="1">
        <v>2.301</v>
      </c>
      <c r="J627" s="1">
        <v>0.3093333333333333</v>
      </c>
      <c r="K627" s="1">
        <v>0.19833333333333333</v>
      </c>
      <c r="L627" s="1">
        <v>0.007</v>
      </c>
      <c r="M627" s="1">
        <v>0.0013333333333333333</v>
      </c>
      <c r="N627" s="18">
        <f t="shared" si="10"/>
        <v>99.330971</v>
      </c>
      <c r="O627">
        <v>30</v>
      </c>
      <c r="P627">
        <v>10</v>
      </c>
    </row>
    <row r="628" spans="1:16" ht="12.75">
      <c r="A628" s="1" t="s">
        <v>959</v>
      </c>
      <c r="B628" s="10">
        <v>50.931454</v>
      </c>
      <c r="C628" s="1">
        <v>2.59896</v>
      </c>
      <c r="D628" s="1">
        <v>13.467333333333334</v>
      </c>
      <c r="E628" s="1">
        <v>12.127333333333333</v>
      </c>
      <c r="F628" s="1">
        <v>0.18666666666666668</v>
      </c>
      <c r="G628" s="1">
        <v>6.141333333333333</v>
      </c>
      <c r="H628" s="1">
        <v>10.966666666666667</v>
      </c>
      <c r="I628" s="1">
        <v>2.385</v>
      </c>
      <c r="J628" s="1">
        <v>0.44933333333333336</v>
      </c>
      <c r="K628" s="1">
        <v>0.24633333333333332</v>
      </c>
      <c r="L628" s="1">
        <v>0.010333333333333333</v>
      </c>
      <c r="M628" s="1">
        <v>0.009333333333333332</v>
      </c>
      <c r="N628" s="18">
        <f t="shared" si="10"/>
        <v>99.52008066666667</v>
      </c>
      <c r="O628">
        <v>40</v>
      </c>
      <c r="P628">
        <v>90</v>
      </c>
    </row>
    <row r="629" spans="1:16" ht="12.75">
      <c r="A629" s="1" t="s">
        <v>960</v>
      </c>
      <c r="B629" s="10">
        <v>49.590631</v>
      </c>
      <c r="C629" s="1">
        <v>3.0037</v>
      </c>
      <c r="D629" s="1">
        <v>13.982</v>
      </c>
      <c r="E629" s="1">
        <v>10.935333333333332</v>
      </c>
      <c r="F629" s="1">
        <v>0.14100000000000001</v>
      </c>
      <c r="G629" s="1">
        <v>6.735</v>
      </c>
      <c r="H629" s="1">
        <v>11.408333333333331</v>
      </c>
      <c r="I629" s="1">
        <v>2.7103333333333333</v>
      </c>
      <c r="J629" s="1">
        <v>0.7236666666666666</v>
      </c>
      <c r="K629" s="1">
        <v>0.35</v>
      </c>
      <c r="L629" s="1">
        <v>0.010333333333333333</v>
      </c>
      <c r="M629" s="1">
        <v>0.029666666666666664</v>
      </c>
      <c r="N629" s="18">
        <f t="shared" si="10"/>
        <v>99.61999766666669</v>
      </c>
      <c r="O629">
        <v>40</v>
      </c>
      <c r="P629">
        <v>300</v>
      </c>
    </row>
    <row r="630" spans="1:16" ht="12.75">
      <c r="A630" s="1" t="s">
        <v>961</v>
      </c>
      <c r="B630" s="10">
        <v>50.90304533333333</v>
      </c>
      <c r="C630" s="1">
        <v>2.4346466666666666</v>
      </c>
      <c r="D630" s="1">
        <v>13.680666666666667</v>
      </c>
      <c r="E630" s="1">
        <v>11.804333333333332</v>
      </c>
      <c r="F630" s="1">
        <v>0.17533333333333334</v>
      </c>
      <c r="G630" s="1">
        <v>6.335666666666666</v>
      </c>
      <c r="H630" s="1">
        <v>11.116333333333335</v>
      </c>
      <c r="I630" s="1">
        <v>2.360333333333333</v>
      </c>
      <c r="J630" s="1">
        <v>0.4306666666666667</v>
      </c>
      <c r="K630" s="1">
        <v>0.242</v>
      </c>
      <c r="L630" s="1">
        <v>0.004</v>
      </c>
      <c r="M630" s="1">
        <v>0.010333333333333333</v>
      </c>
      <c r="N630" s="18">
        <f t="shared" si="10"/>
        <v>99.49735866666667</v>
      </c>
      <c r="O630">
        <v>20</v>
      </c>
      <c r="P630">
        <v>100</v>
      </c>
    </row>
    <row r="631" spans="1:16" ht="12.75">
      <c r="A631" s="1" t="s">
        <v>763</v>
      </c>
      <c r="B631" s="10">
        <v>51.12602033333333</v>
      </c>
      <c r="C631" s="1">
        <v>2.292873333333333</v>
      </c>
      <c r="D631" s="1">
        <v>13.741</v>
      </c>
      <c r="E631" s="1">
        <v>10.838</v>
      </c>
      <c r="F631" s="1">
        <v>0.15133333333333335</v>
      </c>
      <c r="G631" s="1">
        <v>7.573333333333333</v>
      </c>
      <c r="H631" s="1">
        <v>11.063666666666668</v>
      </c>
      <c r="I631" s="1">
        <v>2.1923333333333335</v>
      </c>
      <c r="J631" s="1">
        <v>0.3096666666666667</v>
      </c>
      <c r="K631" s="1">
        <v>0.19566666666666666</v>
      </c>
      <c r="L631" s="1">
        <v>0.021333333333333333</v>
      </c>
      <c r="M631" s="1">
        <v>0.012333333333333333</v>
      </c>
      <c r="N631" s="18">
        <f t="shared" si="10"/>
        <v>99.51756033333332</v>
      </c>
      <c r="O631">
        <v>90</v>
      </c>
      <c r="P631">
        <v>120</v>
      </c>
    </row>
    <row r="632" spans="1:16" ht="12.75">
      <c r="A632" s="1" t="s">
        <v>764</v>
      </c>
      <c r="B632" s="10">
        <v>50.956559333333324</v>
      </c>
      <c r="C632" s="1">
        <v>2.1657999999999995</v>
      </c>
      <c r="D632" s="1">
        <v>13.505666666666668</v>
      </c>
      <c r="E632" s="1">
        <v>10.809</v>
      </c>
      <c r="F632" s="1">
        <v>0.18033333333333332</v>
      </c>
      <c r="G632" s="1">
        <v>8.015666666666666</v>
      </c>
      <c r="H632" s="1">
        <v>11.016666666666667</v>
      </c>
      <c r="I632" s="1">
        <v>2.1270000000000002</v>
      </c>
      <c r="J632" s="1">
        <v>0.371</v>
      </c>
      <c r="K632" s="1">
        <v>0.20433333333333334</v>
      </c>
      <c r="L632" s="1">
        <v>0.011000000000000001</v>
      </c>
      <c r="M632" s="1">
        <v>0.017333333333333336</v>
      </c>
      <c r="N632" s="18">
        <f t="shared" si="10"/>
        <v>99.38035933333332</v>
      </c>
      <c r="O632">
        <v>40</v>
      </c>
      <c r="P632">
        <v>170</v>
      </c>
    </row>
    <row r="633" spans="1:16" ht="12.75">
      <c r="A633" s="1" t="s">
        <v>765</v>
      </c>
      <c r="B633" s="10">
        <v>49.71516666666666</v>
      </c>
      <c r="C633" s="1">
        <v>3.0363666666666664</v>
      </c>
      <c r="D633" s="1">
        <v>13.599000000000002</v>
      </c>
      <c r="E633" s="1">
        <v>11.006333333333332</v>
      </c>
      <c r="F633" s="1">
        <v>0.164</v>
      </c>
      <c r="G633" s="1">
        <v>7.3629999999999995</v>
      </c>
      <c r="H633" s="1">
        <v>11.037</v>
      </c>
      <c r="I633" s="1">
        <v>2.590333333333333</v>
      </c>
      <c r="J633" s="1">
        <v>0.6293333333333334</v>
      </c>
      <c r="K633" s="1">
        <v>0.37666666666666665</v>
      </c>
      <c r="L633" s="1">
        <v>0.02366666666666667</v>
      </c>
      <c r="M633" s="1">
        <v>0.018000000000000002</v>
      </c>
      <c r="N633" s="18">
        <f t="shared" si="10"/>
        <v>99.55886666666667</v>
      </c>
      <c r="O633">
        <v>90</v>
      </c>
      <c r="P633">
        <v>180</v>
      </c>
    </row>
    <row r="634" spans="1:16" ht="12.75">
      <c r="A634" s="1" t="s">
        <v>766</v>
      </c>
      <c r="B634" s="10">
        <v>50.60112066666667</v>
      </c>
      <c r="C634" s="1">
        <v>3.490106666666667</v>
      </c>
      <c r="D634" s="1">
        <v>13.140666666666666</v>
      </c>
      <c r="E634" s="1">
        <v>12.787666666666667</v>
      </c>
      <c r="F634" s="1">
        <v>0.18033333333333332</v>
      </c>
      <c r="G634" s="1">
        <v>5.666999999999999</v>
      </c>
      <c r="H634" s="1">
        <v>10.277333333333333</v>
      </c>
      <c r="I634" s="1">
        <v>2.384</v>
      </c>
      <c r="J634" s="1">
        <v>0.5706666666666667</v>
      </c>
      <c r="K634" s="1">
        <v>0.35766666666666663</v>
      </c>
      <c r="L634" s="1">
        <v>0.017333333333333333</v>
      </c>
      <c r="M634" s="1">
        <v>0.018333333333333333</v>
      </c>
      <c r="N634" s="18">
        <f t="shared" si="10"/>
        <v>99.49222733333333</v>
      </c>
      <c r="O634">
        <v>70</v>
      </c>
      <c r="P634">
        <v>180</v>
      </c>
    </row>
    <row r="635" spans="1:14" ht="12.75">
      <c r="A635" s="1"/>
      <c r="B635" s="1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8"/>
    </row>
    <row r="636" spans="1:16" ht="12.75">
      <c r="A636" s="28" t="s">
        <v>740</v>
      </c>
      <c r="B636" s="67">
        <v>51.366502999999994</v>
      </c>
      <c r="C636" s="16">
        <v>2.1283333333333334</v>
      </c>
      <c r="D636" s="18">
        <v>13.964666666666668</v>
      </c>
      <c r="E636" s="18">
        <v>10.505666666666668</v>
      </c>
      <c r="F636" s="16">
        <v>0.16133333333333333</v>
      </c>
      <c r="G636" s="16">
        <v>6.771999999999999</v>
      </c>
      <c r="H636" s="18">
        <v>11.168666666666667</v>
      </c>
      <c r="I636" s="16">
        <v>2.236</v>
      </c>
      <c r="J636" s="16">
        <v>0.3316666666666667</v>
      </c>
      <c r="K636" s="16">
        <v>0.20033333333333334</v>
      </c>
      <c r="L636" s="17">
        <v>0.025666666666666667</v>
      </c>
      <c r="M636" s="17">
        <v>0.008</v>
      </c>
      <c r="N636" s="18">
        <f t="shared" si="10"/>
        <v>98.86883633333333</v>
      </c>
      <c r="O636">
        <v>100</v>
      </c>
      <c r="P636">
        <v>80</v>
      </c>
    </row>
    <row r="637" spans="1:16" ht="12.75">
      <c r="A637" s="28" t="s">
        <v>741</v>
      </c>
      <c r="B637" s="67">
        <v>49.577748</v>
      </c>
      <c r="C637" s="16">
        <v>3.1296666666666666</v>
      </c>
      <c r="D637" s="18">
        <v>13.808333333333335</v>
      </c>
      <c r="E637" s="18">
        <v>11.178666666666667</v>
      </c>
      <c r="F637" s="16">
        <v>0.15633333333333332</v>
      </c>
      <c r="G637" s="16">
        <v>6.0793333333333335</v>
      </c>
      <c r="H637" s="18">
        <v>11.064666666666668</v>
      </c>
      <c r="I637" s="16">
        <v>2.703666666666667</v>
      </c>
      <c r="J637" s="16">
        <v>0.7096666666666667</v>
      </c>
      <c r="K637" s="16">
        <v>0.38366666666666666</v>
      </c>
      <c r="L637" s="17">
        <v>0.019</v>
      </c>
      <c r="M637" s="17">
        <v>0.017666666666666667</v>
      </c>
      <c r="N637" s="18">
        <f t="shared" si="10"/>
        <v>98.82841466666669</v>
      </c>
      <c r="O637">
        <v>80</v>
      </c>
      <c r="P637">
        <v>180</v>
      </c>
    </row>
    <row r="638" spans="1:16" ht="12.75">
      <c r="A638" s="28" t="s">
        <v>742</v>
      </c>
      <c r="B638" s="67">
        <v>51.583532</v>
      </c>
      <c r="C638" s="16">
        <v>2.184</v>
      </c>
      <c r="D638" s="18">
        <v>13.024333333333333</v>
      </c>
      <c r="E638" s="18">
        <v>10.841</v>
      </c>
      <c r="F638" s="16">
        <v>0.18966666666666665</v>
      </c>
      <c r="G638" s="16">
        <v>6.986000000000001</v>
      </c>
      <c r="H638" s="18">
        <v>10.956000000000001</v>
      </c>
      <c r="I638" s="16">
        <v>2.113</v>
      </c>
      <c r="J638" s="16">
        <v>0.32633333333333336</v>
      </c>
      <c r="K638" s="16">
        <v>0.19966666666666666</v>
      </c>
      <c r="L638" s="17">
        <v>0.028333333333333332</v>
      </c>
      <c r="M638" s="17">
        <v>0.009666666666666665</v>
      </c>
      <c r="N638" s="18">
        <f t="shared" si="10"/>
        <v>98.44153200000001</v>
      </c>
      <c r="O638">
        <v>110</v>
      </c>
      <c r="P638">
        <v>100</v>
      </c>
    </row>
    <row r="639" spans="1:16" ht="12.75">
      <c r="A639" s="28" t="s">
        <v>743</v>
      </c>
      <c r="B639" s="67">
        <v>49.314142</v>
      </c>
      <c r="C639" s="16">
        <v>2.78</v>
      </c>
      <c r="D639" s="18">
        <v>14.211</v>
      </c>
      <c r="E639" s="18">
        <v>11.475</v>
      </c>
      <c r="F639" s="16">
        <v>0.161</v>
      </c>
      <c r="G639" s="16">
        <v>6.422</v>
      </c>
      <c r="H639" s="18">
        <v>11.711</v>
      </c>
      <c r="I639" s="16">
        <v>2.663</v>
      </c>
      <c r="J639" s="16">
        <v>0.62</v>
      </c>
      <c r="K639" s="16">
        <v>0.324</v>
      </c>
      <c r="L639" s="17">
        <v>0.007</v>
      </c>
      <c r="M639" s="17">
        <v>0.018</v>
      </c>
      <c r="N639" s="18">
        <f t="shared" si="10"/>
        <v>99.706142</v>
      </c>
      <c r="O639">
        <v>30</v>
      </c>
      <c r="P639">
        <v>180</v>
      </c>
    </row>
    <row r="640" spans="1:16" ht="12.75">
      <c r="A640" s="28" t="s">
        <v>626</v>
      </c>
      <c r="B640" s="67">
        <v>51.04376733333333</v>
      </c>
      <c r="C640" s="16">
        <v>2.2496666666666667</v>
      </c>
      <c r="D640" s="18">
        <v>13.902000000000001</v>
      </c>
      <c r="E640" s="18">
        <v>11.056333333333333</v>
      </c>
      <c r="F640" s="16">
        <v>0.15100000000000002</v>
      </c>
      <c r="G640" s="16">
        <v>6.709333333333333</v>
      </c>
      <c r="H640" s="18">
        <v>11.172333333333333</v>
      </c>
      <c r="I640" s="16">
        <v>2.2696666666666667</v>
      </c>
      <c r="J640" s="16">
        <v>0.35266666666666663</v>
      </c>
      <c r="K640" s="16">
        <v>0.205</v>
      </c>
      <c r="L640" s="17">
        <v>0.04033333333333333</v>
      </c>
      <c r="M640" s="17">
        <v>0.009333333333333334</v>
      </c>
      <c r="N640" s="18">
        <f t="shared" si="10"/>
        <v>99.16143399999999</v>
      </c>
      <c r="O640">
        <v>160</v>
      </c>
      <c r="P640">
        <v>90</v>
      </c>
    </row>
    <row r="641" spans="1:16" ht="12.75">
      <c r="A641" s="28" t="s">
        <v>627</v>
      </c>
      <c r="B641" s="67">
        <v>50.742172999999994</v>
      </c>
      <c r="C641" s="16">
        <v>2.6769999999999996</v>
      </c>
      <c r="D641" s="18">
        <v>13.461333333333334</v>
      </c>
      <c r="E641" s="18">
        <v>12.214333333333334</v>
      </c>
      <c r="F641" s="16">
        <v>0.19899999999999998</v>
      </c>
      <c r="G641" s="16">
        <v>5.955333333333333</v>
      </c>
      <c r="H641" s="18">
        <v>10.573666666666668</v>
      </c>
      <c r="I641" s="16">
        <v>2.4063333333333334</v>
      </c>
      <c r="J641" s="16">
        <v>0.41333333333333333</v>
      </c>
      <c r="K641" s="16">
        <v>0.27699999999999997</v>
      </c>
      <c r="L641" s="17">
        <v>0.03833333333333333</v>
      </c>
      <c r="M641" s="17">
        <v>0.025666666666666667</v>
      </c>
      <c r="N641" s="18">
        <f t="shared" si="10"/>
        <v>98.98350633333331</v>
      </c>
      <c r="O641">
        <v>150</v>
      </c>
      <c r="P641">
        <v>260</v>
      </c>
    </row>
    <row r="642" spans="1:16" ht="12.75">
      <c r="A642" s="28" t="s">
        <v>628</v>
      </c>
      <c r="B642" s="67">
        <v>51.273018666666665</v>
      </c>
      <c r="C642" s="16">
        <v>2.4556666666666667</v>
      </c>
      <c r="D642" s="18">
        <v>13.802</v>
      </c>
      <c r="E642" s="18">
        <v>11.470999999999998</v>
      </c>
      <c r="F642" s="16">
        <v>0.167</v>
      </c>
      <c r="G642" s="16">
        <v>6.077666666666666</v>
      </c>
      <c r="H642" s="18">
        <v>10.89</v>
      </c>
      <c r="I642" s="16">
        <v>2.403</v>
      </c>
      <c r="J642" s="16">
        <v>0.4136666666666666</v>
      </c>
      <c r="K642" s="16">
        <v>0.252</v>
      </c>
      <c r="L642" s="17">
        <v>0.038</v>
      </c>
      <c r="M642" s="17">
        <v>0.022333333333333334</v>
      </c>
      <c r="N642" s="18">
        <f t="shared" si="10"/>
        <v>99.26535200000001</v>
      </c>
      <c r="O642">
        <v>150</v>
      </c>
      <c r="P642">
        <v>220</v>
      </c>
    </row>
    <row r="643" spans="1:16" ht="12.75">
      <c r="A643" s="28" t="s">
        <v>455</v>
      </c>
      <c r="B643" s="67">
        <v>51.33545166666667</v>
      </c>
      <c r="C643" s="16">
        <v>2.248333333333333</v>
      </c>
      <c r="D643" s="18">
        <v>14.079333333333333</v>
      </c>
      <c r="E643" s="18">
        <v>10.513666666666667</v>
      </c>
      <c r="F643" s="16">
        <v>0.15966666666666668</v>
      </c>
      <c r="G643" s="16">
        <v>6.589333333333333</v>
      </c>
      <c r="H643" s="18">
        <v>11.113</v>
      </c>
      <c r="I643" s="16">
        <v>2.341666666666667</v>
      </c>
      <c r="J643" s="16">
        <v>0.3746666666666667</v>
      </c>
      <c r="K643" s="16">
        <v>0.20566666666666666</v>
      </c>
      <c r="L643" s="17">
        <v>0.03766666666666667</v>
      </c>
      <c r="M643" s="17">
        <v>0.006666666666666667</v>
      </c>
      <c r="N643" s="18">
        <f t="shared" si="10"/>
        <v>99.00511833333334</v>
      </c>
      <c r="O643">
        <v>150</v>
      </c>
      <c r="P643">
        <v>70</v>
      </c>
    </row>
    <row r="644" spans="1:16" ht="12.75">
      <c r="A644" s="28" t="s">
        <v>191</v>
      </c>
      <c r="B644" s="67">
        <v>51.234369666666666</v>
      </c>
      <c r="C644" s="16">
        <v>2.170666666666667</v>
      </c>
      <c r="D644" s="18">
        <v>14.093666666666666</v>
      </c>
      <c r="E644" s="18">
        <v>10.479666666666667</v>
      </c>
      <c r="F644" s="16">
        <v>0.145</v>
      </c>
      <c r="G644" s="16">
        <v>6.730333333333333</v>
      </c>
      <c r="H644" s="18">
        <v>10.995</v>
      </c>
      <c r="I644" s="16">
        <v>2.2786666666666666</v>
      </c>
      <c r="J644" s="16">
        <v>0.36599999999999994</v>
      </c>
      <c r="K644" s="16">
        <v>0.21633333333333335</v>
      </c>
      <c r="L644" s="17">
        <v>0.02033333333333333</v>
      </c>
      <c r="M644" s="17">
        <v>0.01</v>
      </c>
      <c r="N644" s="18">
        <f t="shared" si="10"/>
        <v>98.74003633333336</v>
      </c>
      <c r="O644">
        <v>80</v>
      </c>
      <c r="P644">
        <v>100</v>
      </c>
    </row>
    <row r="645" spans="1:16" ht="12.75">
      <c r="A645" s="28" t="s">
        <v>192</v>
      </c>
      <c r="B645" s="67">
        <v>49.05218766666667</v>
      </c>
      <c r="C645" s="16">
        <v>2.7223333333333333</v>
      </c>
      <c r="D645" s="18">
        <v>13.966999999999999</v>
      </c>
      <c r="E645" s="18">
        <v>11.406666666666666</v>
      </c>
      <c r="F645" s="16">
        <v>0.17400000000000002</v>
      </c>
      <c r="G645" s="16">
        <v>6.304666666666667</v>
      </c>
      <c r="H645" s="18">
        <v>11.555666666666667</v>
      </c>
      <c r="I645" s="16">
        <v>2.5429999999999997</v>
      </c>
      <c r="J645" s="16">
        <v>0.5976666666666667</v>
      </c>
      <c r="K645" s="16">
        <v>0.298</v>
      </c>
      <c r="L645" s="17">
        <v>0.013666666666666667</v>
      </c>
      <c r="M645" s="17">
        <v>0.018000000000000002</v>
      </c>
      <c r="N645" s="18">
        <f t="shared" si="10"/>
        <v>98.65285433333335</v>
      </c>
      <c r="O645">
        <v>50</v>
      </c>
      <c r="P645">
        <v>180</v>
      </c>
    </row>
    <row r="646" spans="1:16" ht="12.75">
      <c r="A646" s="28" t="s">
        <v>193</v>
      </c>
      <c r="B646" s="67">
        <v>50.707488000000005</v>
      </c>
      <c r="C646" s="16">
        <v>2.4376666666666664</v>
      </c>
      <c r="D646" s="18">
        <v>13.710999999999999</v>
      </c>
      <c r="E646" s="18">
        <v>11.073666666666668</v>
      </c>
      <c r="F646" s="16">
        <v>0.16</v>
      </c>
      <c r="G646" s="16">
        <v>6.424333333333333</v>
      </c>
      <c r="H646" s="18">
        <v>11.181333333333333</v>
      </c>
      <c r="I646" s="16">
        <v>2.268333333333333</v>
      </c>
      <c r="J646" s="16">
        <v>0.38966666666666666</v>
      </c>
      <c r="K646" s="16">
        <v>0.23133333333333336</v>
      </c>
      <c r="L646" s="17">
        <v>0.025333333333333333</v>
      </c>
      <c r="M646" s="17">
        <v>0.012666666666666666</v>
      </c>
      <c r="N646" s="18">
        <f t="shared" si="10"/>
        <v>98.62282133333333</v>
      </c>
      <c r="O646">
        <v>100</v>
      </c>
      <c r="P646">
        <v>130</v>
      </c>
    </row>
    <row r="647" spans="1:16" ht="12.75">
      <c r="A647" s="28" t="s">
        <v>194</v>
      </c>
      <c r="B647" s="67">
        <v>48.99239733333334</v>
      </c>
      <c r="C647" s="16">
        <v>2.7866666666666666</v>
      </c>
      <c r="D647" s="18">
        <v>13.391</v>
      </c>
      <c r="E647" s="18">
        <v>11.398000000000001</v>
      </c>
      <c r="F647" s="16">
        <v>0.15566666666666665</v>
      </c>
      <c r="G647" s="16">
        <v>6.278666666666666</v>
      </c>
      <c r="H647" s="18">
        <v>11.482</v>
      </c>
      <c r="I647" s="16">
        <v>2.5316666666666667</v>
      </c>
      <c r="J647" s="16">
        <v>0.6266666666666667</v>
      </c>
      <c r="K647" s="16">
        <v>0.33266666666666667</v>
      </c>
      <c r="L647" s="17">
        <v>0.013666666666666666</v>
      </c>
      <c r="M647" s="17">
        <v>0.013999999999999999</v>
      </c>
      <c r="N647" s="18">
        <f t="shared" si="10"/>
        <v>98.003064</v>
      </c>
      <c r="O647">
        <v>50</v>
      </c>
      <c r="P647">
        <v>140</v>
      </c>
    </row>
    <row r="648" spans="1:16" ht="12.75">
      <c r="A648" s="28" t="s">
        <v>195</v>
      </c>
      <c r="B648" s="67">
        <v>51.37476133333333</v>
      </c>
      <c r="C648" s="16">
        <v>2.159333333333333</v>
      </c>
      <c r="D648" s="18">
        <v>12.780999999999999</v>
      </c>
      <c r="E648" s="18">
        <v>10.769</v>
      </c>
      <c r="F648" s="16">
        <v>0.15933333333333333</v>
      </c>
      <c r="G648" s="16">
        <v>6.994666666666667</v>
      </c>
      <c r="H648" s="18">
        <v>10.880666666666665</v>
      </c>
      <c r="I648" s="16">
        <v>2.093</v>
      </c>
      <c r="J648" s="16">
        <v>0.31233333333333335</v>
      </c>
      <c r="K648" s="16">
        <v>0.20199999999999999</v>
      </c>
      <c r="L648" s="17">
        <v>0.015</v>
      </c>
      <c r="M648" s="17">
        <v>0.006000000000000001</v>
      </c>
      <c r="N648" s="18">
        <f t="shared" si="10"/>
        <v>97.74709466666668</v>
      </c>
      <c r="O648">
        <v>60</v>
      </c>
      <c r="P648">
        <v>60</v>
      </c>
    </row>
    <row r="649" spans="1:16" ht="12.75">
      <c r="A649" s="28" t="s">
        <v>196</v>
      </c>
      <c r="B649" s="67">
        <v>51.18713199999999</v>
      </c>
      <c r="C649" s="16">
        <v>2.094</v>
      </c>
      <c r="D649" s="18">
        <v>13.688333333333333</v>
      </c>
      <c r="E649" s="18">
        <v>10.674000000000001</v>
      </c>
      <c r="F649" s="16">
        <v>0.17666666666666667</v>
      </c>
      <c r="G649" s="16">
        <v>6.749666666666667</v>
      </c>
      <c r="H649" s="18">
        <v>11.154333333333334</v>
      </c>
      <c r="I649" s="16">
        <v>2.141</v>
      </c>
      <c r="J649" s="16">
        <v>0.32833333333333337</v>
      </c>
      <c r="K649" s="16">
        <v>0.20666666666666667</v>
      </c>
      <c r="L649" s="17">
        <v>0.01933333333333333</v>
      </c>
      <c r="M649" s="17">
        <v>0.006333333333333333</v>
      </c>
      <c r="N649" s="18">
        <f t="shared" si="10"/>
        <v>98.42579866666667</v>
      </c>
      <c r="O649">
        <v>80</v>
      </c>
      <c r="P649">
        <v>60</v>
      </c>
    </row>
    <row r="650" spans="1:16" ht="12.75">
      <c r="A650" s="28" t="s">
        <v>197</v>
      </c>
      <c r="B650" s="67">
        <v>50.4255485</v>
      </c>
      <c r="C650" s="16">
        <v>2.3955</v>
      </c>
      <c r="D650" s="18">
        <v>13.969000000000001</v>
      </c>
      <c r="E650" s="18">
        <v>11.011</v>
      </c>
      <c r="F650" s="16">
        <v>0.1935</v>
      </c>
      <c r="G650" s="16">
        <v>6.197</v>
      </c>
      <c r="H650" s="18">
        <v>11.3335</v>
      </c>
      <c r="I650" s="16">
        <v>2.3535</v>
      </c>
      <c r="J650" s="16">
        <v>0.445</v>
      </c>
      <c r="K650" s="16">
        <v>0.2535</v>
      </c>
      <c r="L650" s="17">
        <v>0.02</v>
      </c>
      <c r="M650" s="17">
        <v>0.0095</v>
      </c>
      <c r="N650" s="18">
        <f t="shared" si="10"/>
        <v>98.60654849999999</v>
      </c>
      <c r="O650">
        <v>80</v>
      </c>
      <c r="P650">
        <v>100</v>
      </c>
    </row>
    <row r="651" spans="1:16" ht="12.75">
      <c r="A651" s="28" t="s">
        <v>198</v>
      </c>
      <c r="B651" s="67">
        <v>50.95556833333333</v>
      </c>
      <c r="C651" s="16">
        <v>2.6176666666666666</v>
      </c>
      <c r="D651" s="18">
        <v>13.162999999999998</v>
      </c>
      <c r="E651" s="18">
        <v>11.885666666666665</v>
      </c>
      <c r="F651" s="16">
        <v>0.17766666666666667</v>
      </c>
      <c r="G651" s="16">
        <v>5.876</v>
      </c>
      <c r="H651" s="18">
        <v>10.667666666666667</v>
      </c>
      <c r="I651" s="16">
        <v>2.4069999999999996</v>
      </c>
      <c r="J651" s="16">
        <v>0.4163333333333333</v>
      </c>
      <c r="K651" s="16">
        <v>0.25666666666666665</v>
      </c>
      <c r="L651" s="17">
        <v>0.04466666666666667</v>
      </c>
      <c r="M651" s="17">
        <v>0.061</v>
      </c>
      <c r="N651" s="18">
        <f t="shared" si="10"/>
        <v>98.52890166666666</v>
      </c>
      <c r="O651">
        <v>180</v>
      </c>
      <c r="P651">
        <v>610</v>
      </c>
    </row>
    <row r="652" spans="1:16" ht="12.75">
      <c r="A652" s="28" t="s">
        <v>199</v>
      </c>
      <c r="B652" s="67">
        <v>50.80493633333334</v>
      </c>
      <c r="C652" s="16">
        <v>2.454</v>
      </c>
      <c r="D652" s="18">
        <v>14.341333333333333</v>
      </c>
      <c r="E652" s="18">
        <v>11.002333333333333</v>
      </c>
      <c r="F652" s="16">
        <v>0.16566666666666666</v>
      </c>
      <c r="G652" s="16">
        <v>6.1626666666666665</v>
      </c>
      <c r="H652" s="18">
        <v>11.413666666666666</v>
      </c>
      <c r="I652" s="16">
        <v>2.365666666666667</v>
      </c>
      <c r="J652" s="16">
        <v>0.37600000000000006</v>
      </c>
      <c r="K652" s="16">
        <v>0.242</v>
      </c>
      <c r="L652" s="17">
        <v>0.010666666666666666</v>
      </c>
      <c r="M652" s="17">
        <v>0.010666666666666666</v>
      </c>
      <c r="N652" s="18">
        <f t="shared" si="10"/>
        <v>99.34960300000003</v>
      </c>
      <c r="O652">
        <v>40</v>
      </c>
      <c r="P652">
        <v>110</v>
      </c>
    </row>
    <row r="653" spans="1:16" ht="12.75">
      <c r="A653" s="28" t="s">
        <v>992</v>
      </c>
      <c r="B653" s="67">
        <v>51.460978333333344</v>
      </c>
      <c r="C653" s="16">
        <v>2.1373333333333333</v>
      </c>
      <c r="D653" s="18">
        <v>14.330666666666668</v>
      </c>
      <c r="E653" s="18">
        <v>10.580333333333334</v>
      </c>
      <c r="F653" s="16">
        <v>0.16966666666666666</v>
      </c>
      <c r="G653" s="16">
        <v>6.675</v>
      </c>
      <c r="H653" s="18">
        <v>11.247666666666666</v>
      </c>
      <c r="I653" s="16">
        <v>2.2916666666666665</v>
      </c>
      <c r="J653" s="16">
        <v>0.3133333333333333</v>
      </c>
      <c r="K653" s="16">
        <v>0.20166666666666666</v>
      </c>
      <c r="L653" s="17">
        <v>0.023999999999999997</v>
      </c>
      <c r="M653" s="17">
        <v>0.003333333333333334</v>
      </c>
      <c r="N653" s="18">
        <f t="shared" si="10"/>
        <v>99.43564500000001</v>
      </c>
      <c r="O653">
        <v>100</v>
      </c>
      <c r="P653">
        <v>30</v>
      </c>
    </row>
    <row r="654" spans="1:16" ht="12.75">
      <c r="A654" s="28" t="s">
        <v>993</v>
      </c>
      <c r="B654" s="67">
        <v>52.189033</v>
      </c>
      <c r="C654" s="16">
        <v>2.0733333333333337</v>
      </c>
      <c r="D654" s="18">
        <v>14.241999999999999</v>
      </c>
      <c r="E654" s="18">
        <v>9.789333333333333</v>
      </c>
      <c r="F654" s="16">
        <v>0.16733333333333333</v>
      </c>
      <c r="G654" s="16">
        <v>6.902</v>
      </c>
      <c r="H654" s="18">
        <v>11.304666666666668</v>
      </c>
      <c r="I654" s="16">
        <v>2.1763333333333335</v>
      </c>
      <c r="J654" s="16">
        <v>0.2956666666666667</v>
      </c>
      <c r="K654" s="16">
        <v>0.19133333333333336</v>
      </c>
      <c r="L654" s="17">
        <v>0.027999999999999997</v>
      </c>
      <c r="M654" s="17">
        <v>0.008333333333333333</v>
      </c>
      <c r="N654" s="18">
        <f t="shared" si="10"/>
        <v>99.36736633333334</v>
      </c>
      <c r="O654">
        <v>110</v>
      </c>
      <c r="P654">
        <v>80</v>
      </c>
    </row>
    <row r="655" spans="1:16" ht="12.75">
      <c r="A655" s="28" t="s">
        <v>824</v>
      </c>
      <c r="B655" s="67">
        <v>51.38665333333333</v>
      </c>
      <c r="C655" s="16">
        <v>2.46</v>
      </c>
      <c r="D655" s="18">
        <v>14.033333333333331</v>
      </c>
      <c r="E655" s="18">
        <v>11.483333333333334</v>
      </c>
      <c r="F655" s="16">
        <v>0.18400000000000002</v>
      </c>
      <c r="G655" s="16">
        <v>5.977333333333334</v>
      </c>
      <c r="H655" s="18">
        <v>10.897666666666666</v>
      </c>
      <c r="I655" s="16">
        <v>2.341666666666667</v>
      </c>
      <c r="J655" s="16">
        <v>0.39366666666666666</v>
      </c>
      <c r="K655" s="16">
        <v>0.2353333333333333</v>
      </c>
      <c r="L655" s="17">
        <v>0.043666666666666666</v>
      </c>
      <c r="M655" s="17">
        <v>0.009666666666666665</v>
      </c>
      <c r="N655" s="18">
        <f t="shared" si="10"/>
        <v>99.44631999999999</v>
      </c>
      <c r="O655">
        <v>170</v>
      </c>
      <c r="P655">
        <v>100</v>
      </c>
    </row>
    <row r="656" spans="1:16" ht="12.75">
      <c r="A656" s="28" t="s">
        <v>825</v>
      </c>
      <c r="B656" s="67">
        <v>51.77347366666666</v>
      </c>
      <c r="C656" s="16">
        <v>2.375</v>
      </c>
      <c r="D656" s="18">
        <v>13.767333333333333</v>
      </c>
      <c r="E656" s="18">
        <v>10.613</v>
      </c>
      <c r="F656" s="16">
        <v>0.171</v>
      </c>
      <c r="G656" s="16">
        <v>6.360333333333333</v>
      </c>
      <c r="H656" s="18">
        <v>10.845</v>
      </c>
      <c r="I656" s="16">
        <v>2.2866666666666666</v>
      </c>
      <c r="J656" s="16">
        <v>0.37</v>
      </c>
      <c r="K656" s="16">
        <v>0.221</v>
      </c>
      <c r="L656" s="17">
        <v>0.037333333333333336</v>
      </c>
      <c r="M656" s="17">
        <v>0.009</v>
      </c>
      <c r="N656" s="18">
        <f t="shared" si="10"/>
        <v>98.82914033333334</v>
      </c>
      <c r="O656">
        <v>150</v>
      </c>
      <c r="P656">
        <v>90</v>
      </c>
    </row>
    <row r="657" spans="1:16" ht="12.75">
      <c r="A657" s="28" t="s">
        <v>826</v>
      </c>
      <c r="B657" s="67">
        <v>51.30539133333333</v>
      </c>
      <c r="C657" s="16">
        <v>2.2576666666666667</v>
      </c>
      <c r="D657" s="18">
        <v>14.613333333333335</v>
      </c>
      <c r="E657" s="18">
        <v>9.914333333333333</v>
      </c>
      <c r="F657" s="16">
        <v>0.17766666666666664</v>
      </c>
      <c r="G657" s="16">
        <v>6.974</v>
      </c>
      <c r="H657" s="18">
        <v>11.532000000000002</v>
      </c>
      <c r="I657" s="16">
        <v>2.3213333333333335</v>
      </c>
      <c r="J657" s="16">
        <v>0.36533333333333334</v>
      </c>
      <c r="K657" s="16">
        <v>0.20666666666666667</v>
      </c>
      <c r="L657" s="17">
        <v>0.026333333333333334</v>
      </c>
      <c r="M657" s="17">
        <v>0.006333333333333333</v>
      </c>
      <c r="N657" s="18">
        <f t="shared" si="10"/>
        <v>99.70039133333331</v>
      </c>
      <c r="O657">
        <v>110</v>
      </c>
      <c r="P657">
        <v>60</v>
      </c>
    </row>
    <row r="658" spans="1:16" ht="12.75">
      <c r="A658" s="28" t="s">
        <v>827</v>
      </c>
      <c r="B658" s="67">
        <v>51.22545066666667</v>
      </c>
      <c r="C658" s="16">
        <v>2.146</v>
      </c>
      <c r="D658" s="18">
        <v>13.863666666666667</v>
      </c>
      <c r="E658" s="18">
        <v>10.619666666666665</v>
      </c>
      <c r="F658" s="16">
        <v>0.14733333333333332</v>
      </c>
      <c r="G658" s="16">
        <v>7.888333333333333</v>
      </c>
      <c r="H658" s="18">
        <v>10.709666666666669</v>
      </c>
      <c r="I658" s="16">
        <v>2.2226666666666666</v>
      </c>
      <c r="J658" s="16">
        <v>0.3253333333333333</v>
      </c>
      <c r="K658" s="16">
        <v>0.207</v>
      </c>
      <c r="L658" s="17">
        <v>0.024666666666666667</v>
      </c>
      <c r="M658" s="17">
        <v>0.006666666666666667</v>
      </c>
      <c r="N658" s="18">
        <f t="shared" si="10"/>
        <v>99.38645066666665</v>
      </c>
      <c r="O658">
        <v>100</v>
      </c>
      <c r="P658">
        <v>70</v>
      </c>
    </row>
    <row r="659" spans="1:16" ht="12.75">
      <c r="A659" s="28" t="s">
        <v>1299</v>
      </c>
      <c r="B659" s="67">
        <v>52.279213999999996</v>
      </c>
      <c r="C659" s="16">
        <v>1.9489999999999998</v>
      </c>
      <c r="D659" s="18">
        <v>14.295333333333332</v>
      </c>
      <c r="E659" s="18">
        <v>10.013</v>
      </c>
      <c r="F659" s="16">
        <v>0.163</v>
      </c>
      <c r="G659" s="16">
        <v>6.935</v>
      </c>
      <c r="H659" s="18">
        <v>10.89</v>
      </c>
      <c r="I659" s="16">
        <v>2.2606666666666664</v>
      </c>
      <c r="J659" s="16">
        <v>0.2786666666666667</v>
      </c>
      <c r="K659" s="16">
        <v>0.16966666666666666</v>
      </c>
      <c r="L659" s="17">
        <v>0.004666666666666666</v>
      </c>
      <c r="M659" s="17">
        <v>0.008666666666666666</v>
      </c>
      <c r="N659" s="18">
        <f t="shared" si="10"/>
        <v>99.24688066666667</v>
      </c>
      <c r="O659">
        <v>20</v>
      </c>
      <c r="P659">
        <v>90</v>
      </c>
    </row>
    <row r="660" spans="1:14" ht="12.75">
      <c r="A660" s="28"/>
      <c r="B660" s="67"/>
      <c r="C660" s="16"/>
      <c r="D660" s="18"/>
      <c r="E660" s="18"/>
      <c r="F660" s="16"/>
      <c r="G660" s="16"/>
      <c r="H660" s="18"/>
      <c r="I660" s="16"/>
      <c r="J660" s="16"/>
      <c r="K660" s="16"/>
      <c r="L660" s="17"/>
      <c r="M660" s="17"/>
      <c r="N660" s="18"/>
    </row>
    <row r="661" spans="1:16" ht="12.75">
      <c r="A661" s="1" t="s">
        <v>767</v>
      </c>
      <c r="B661" s="10">
        <v>51.33611233333333</v>
      </c>
      <c r="C661" s="1">
        <v>2.13248</v>
      </c>
      <c r="D661" s="1">
        <v>14.353666666666667</v>
      </c>
      <c r="E661" s="1">
        <v>10.766666666666666</v>
      </c>
      <c r="F661" s="1">
        <v>0.159</v>
      </c>
      <c r="G661" s="1">
        <v>6.848</v>
      </c>
      <c r="H661" s="1">
        <v>11.262</v>
      </c>
      <c r="I661" s="1">
        <v>2.2903333333333333</v>
      </c>
      <c r="J661" s="1">
        <v>0.3196666666666667</v>
      </c>
      <c r="K661" s="1">
        <v>0.17366666666666664</v>
      </c>
      <c r="L661" s="1">
        <v>0.014666666666666668</v>
      </c>
      <c r="M661" s="1">
        <v>0.008</v>
      </c>
      <c r="N661" s="18">
        <f t="shared" si="10"/>
        <v>99.664259</v>
      </c>
      <c r="O661">
        <v>60</v>
      </c>
      <c r="P661">
        <v>80</v>
      </c>
    </row>
    <row r="662" spans="1:16" ht="12.75">
      <c r="A662" s="1" t="s">
        <v>768</v>
      </c>
      <c r="B662" s="10">
        <v>52.217772</v>
      </c>
      <c r="C662" s="1">
        <v>2.1657999999999995</v>
      </c>
      <c r="D662" s="1">
        <v>14.090333333333334</v>
      </c>
      <c r="E662" s="1">
        <v>10.455</v>
      </c>
      <c r="F662" s="1">
        <v>0.15566666666666665</v>
      </c>
      <c r="G662" s="1">
        <v>6.721333333333333</v>
      </c>
      <c r="H662" s="1">
        <v>11.029666666666666</v>
      </c>
      <c r="I662" s="1">
        <v>2.1946666666666665</v>
      </c>
      <c r="J662" s="1">
        <v>0.32266666666666666</v>
      </c>
      <c r="K662" s="1">
        <v>0.19166666666666665</v>
      </c>
      <c r="L662" s="1">
        <v>0.014666666666666666</v>
      </c>
      <c r="M662" s="1">
        <v>0.004</v>
      </c>
      <c r="N662" s="18">
        <f t="shared" si="10"/>
        <v>99.56323866666666</v>
      </c>
      <c r="O662">
        <v>60</v>
      </c>
      <c r="P662">
        <v>40</v>
      </c>
    </row>
    <row r="663" spans="1:16" ht="12.75">
      <c r="A663" s="1" t="s">
        <v>769</v>
      </c>
      <c r="B663" s="10">
        <v>52.30498</v>
      </c>
      <c r="C663" s="1">
        <v>2.1713533333333337</v>
      </c>
      <c r="D663" s="1">
        <v>14.085666666666668</v>
      </c>
      <c r="E663" s="1">
        <v>10.978666666666667</v>
      </c>
      <c r="F663" s="1">
        <v>0.16833333333333333</v>
      </c>
      <c r="G663" s="1">
        <v>6.566333333333333</v>
      </c>
      <c r="H663" s="1">
        <v>10.904000000000002</v>
      </c>
      <c r="I663" s="1">
        <v>2.271333333333333</v>
      </c>
      <c r="J663" s="1">
        <v>0.32433333333333336</v>
      </c>
      <c r="K663" s="1">
        <v>0.20633333333333334</v>
      </c>
      <c r="L663" s="1">
        <v>0.007333333333333333</v>
      </c>
      <c r="M663" s="1">
        <v>0.005666666666666667</v>
      </c>
      <c r="N663" s="18">
        <f t="shared" si="10"/>
        <v>99.99433333333334</v>
      </c>
      <c r="O663">
        <v>30</v>
      </c>
      <c r="P663">
        <v>60</v>
      </c>
    </row>
    <row r="664" spans="1:16" ht="12.75">
      <c r="A664" s="1" t="s">
        <v>770</v>
      </c>
      <c r="B664" s="10">
        <v>51.241637</v>
      </c>
      <c r="C664" s="1">
        <v>2.2670666666666666</v>
      </c>
      <c r="D664" s="1">
        <v>14.085999999999999</v>
      </c>
      <c r="E664" s="1">
        <v>11.190666666666667</v>
      </c>
      <c r="F664" s="1">
        <v>0.16566666666666666</v>
      </c>
      <c r="G664" s="1">
        <v>6.841333333333334</v>
      </c>
      <c r="H664" s="1">
        <v>11.311</v>
      </c>
      <c r="I664" s="1">
        <v>2.179</v>
      </c>
      <c r="J664" s="1">
        <v>0.3376666666666667</v>
      </c>
      <c r="K664" s="1">
        <v>0.21666666666666667</v>
      </c>
      <c r="L664" s="1">
        <v>0.005666666666666667</v>
      </c>
      <c r="M664" s="1">
        <v>0.006666666666666667</v>
      </c>
      <c r="N664" s="18">
        <f t="shared" si="10"/>
        <v>99.84903700000001</v>
      </c>
      <c r="O664">
        <v>20</v>
      </c>
      <c r="P664">
        <v>70</v>
      </c>
    </row>
    <row r="665" spans="1:16" ht="12.75">
      <c r="A665" s="1" t="s">
        <v>771</v>
      </c>
      <c r="B665" s="10">
        <v>52.165249</v>
      </c>
      <c r="C665" s="1">
        <v>2.2246</v>
      </c>
      <c r="D665" s="1">
        <v>14.088999999999999</v>
      </c>
      <c r="E665" s="1">
        <v>10.966333333333333</v>
      </c>
      <c r="F665" s="1">
        <v>0.17333333333333334</v>
      </c>
      <c r="G665" s="1">
        <v>6.559333333333332</v>
      </c>
      <c r="H665" s="1">
        <v>11.003666666666668</v>
      </c>
      <c r="I665" s="1">
        <v>2.255666666666667</v>
      </c>
      <c r="J665" s="1">
        <v>0.321</v>
      </c>
      <c r="K665" s="1">
        <v>0.20233333333333334</v>
      </c>
      <c r="L665" s="1">
        <v>0.0033333333333333335</v>
      </c>
      <c r="M665" s="1">
        <v>0.006000000000000001</v>
      </c>
      <c r="N665" s="18">
        <f t="shared" si="10"/>
        <v>99.96984899999998</v>
      </c>
      <c r="O665">
        <v>10</v>
      </c>
      <c r="P665">
        <v>60</v>
      </c>
    </row>
    <row r="666" spans="1:16" ht="12.75">
      <c r="A666" s="1" t="s">
        <v>772</v>
      </c>
      <c r="B666" s="10">
        <v>51.165990666666666</v>
      </c>
      <c r="C666" s="1">
        <v>2.55094</v>
      </c>
      <c r="D666" s="1">
        <v>14.120666666666667</v>
      </c>
      <c r="E666" s="1">
        <v>11.065666666666665</v>
      </c>
      <c r="F666" s="1">
        <v>0.169</v>
      </c>
      <c r="G666" s="1">
        <v>6.736666666666667</v>
      </c>
      <c r="H666" s="1">
        <v>11.359333333333334</v>
      </c>
      <c r="I666" s="1">
        <v>2.2243333333333335</v>
      </c>
      <c r="J666" s="1">
        <v>0.3786666666666667</v>
      </c>
      <c r="K666" s="1">
        <v>0.21766666666666667</v>
      </c>
      <c r="L666" s="1">
        <v>0.019666666666666666</v>
      </c>
      <c r="M666" s="1">
        <v>0.009000000000000001</v>
      </c>
      <c r="N666" s="18">
        <f t="shared" si="10"/>
        <v>100.01759733333334</v>
      </c>
      <c r="O666">
        <v>80</v>
      </c>
      <c r="P666">
        <v>90</v>
      </c>
    </row>
    <row r="667" spans="1:16" ht="12.75">
      <c r="A667" s="1" t="s">
        <v>773</v>
      </c>
      <c r="B667" s="10">
        <v>50.13898433333334</v>
      </c>
      <c r="C667" s="1">
        <v>2.682913333333333</v>
      </c>
      <c r="D667" s="1">
        <v>14.225666666666667</v>
      </c>
      <c r="E667" s="1">
        <v>11.371</v>
      </c>
      <c r="F667" s="1">
        <v>0.17766666666666664</v>
      </c>
      <c r="G667" s="1">
        <v>6.780666666666666</v>
      </c>
      <c r="H667" s="1">
        <v>11.414333333333333</v>
      </c>
      <c r="I667" s="1">
        <v>2.3663333333333334</v>
      </c>
      <c r="J667" s="1">
        <v>0.4346666666666667</v>
      </c>
      <c r="K667" s="1">
        <v>0.25066666666666665</v>
      </c>
      <c r="L667" s="1">
        <v>0.008</v>
      </c>
      <c r="M667" s="1">
        <v>0.017333333333333333</v>
      </c>
      <c r="N667" s="18">
        <f t="shared" si="10"/>
        <v>99.868231</v>
      </c>
      <c r="O667">
        <v>30</v>
      </c>
      <c r="P667">
        <v>170</v>
      </c>
    </row>
    <row r="668" spans="1:16" ht="12.75">
      <c r="A668" s="1" t="s">
        <v>774</v>
      </c>
      <c r="B668" s="10">
        <v>51.479477</v>
      </c>
      <c r="C668" s="1">
        <v>2.39708</v>
      </c>
      <c r="D668" s="1">
        <v>14.217333333333334</v>
      </c>
      <c r="E668" s="1">
        <v>10.340333333333334</v>
      </c>
      <c r="F668" s="1">
        <v>0.16033333333333333</v>
      </c>
      <c r="G668" s="1">
        <v>6.6853333333333325</v>
      </c>
      <c r="H668" s="1">
        <v>11.475999999999999</v>
      </c>
      <c r="I668" s="1">
        <v>2.3203333333333336</v>
      </c>
      <c r="J668" s="1">
        <v>0.379</v>
      </c>
      <c r="K668" s="1">
        <v>0.22033333333333335</v>
      </c>
      <c r="L668" s="1">
        <v>0.007333333333333333</v>
      </c>
      <c r="M668" s="1">
        <v>0.013</v>
      </c>
      <c r="N668" s="18">
        <f t="shared" si="10"/>
        <v>99.69589033333334</v>
      </c>
      <c r="O668">
        <v>30</v>
      </c>
      <c r="P668">
        <v>130</v>
      </c>
    </row>
    <row r="669" spans="1:16" ht="12.75">
      <c r="A669" s="1" t="s">
        <v>404</v>
      </c>
      <c r="B669" s="10">
        <v>51.840201</v>
      </c>
      <c r="C669" s="1">
        <v>2.4581666666666666</v>
      </c>
      <c r="D669" s="1">
        <v>13.877666666666668</v>
      </c>
      <c r="E669" s="1">
        <v>11.279000000000002</v>
      </c>
      <c r="F669" s="1">
        <v>0.15966666666666665</v>
      </c>
      <c r="G669" s="1">
        <v>6.27</v>
      </c>
      <c r="H669" s="1">
        <v>10.975</v>
      </c>
      <c r="I669" s="1">
        <v>2.3240000000000003</v>
      </c>
      <c r="J669" s="1">
        <v>0.39033333333333337</v>
      </c>
      <c r="K669" s="1">
        <v>0.2273333333333333</v>
      </c>
      <c r="L669" s="1">
        <v>0.008666666666666668</v>
      </c>
      <c r="M669" s="1">
        <v>0.011000000000000001</v>
      </c>
      <c r="N669" s="18">
        <f t="shared" si="10"/>
        <v>99.82103433333332</v>
      </c>
      <c r="O669">
        <v>30</v>
      </c>
      <c r="P669">
        <v>110</v>
      </c>
    </row>
    <row r="670" spans="1:16" ht="12.75">
      <c r="A670" s="1" t="s">
        <v>994</v>
      </c>
      <c r="B670" s="10">
        <v>51.36683333333333</v>
      </c>
      <c r="C670" s="1">
        <v>2.2964666666666664</v>
      </c>
      <c r="D670" s="1">
        <v>13.998333333333335</v>
      </c>
      <c r="E670" s="1">
        <v>10.994333333333335</v>
      </c>
      <c r="F670" s="1">
        <v>0.19233333333333333</v>
      </c>
      <c r="G670" s="1">
        <v>7.045</v>
      </c>
      <c r="H670" s="1">
        <v>11.427999999999999</v>
      </c>
      <c r="I670" s="1">
        <v>2.162333333333333</v>
      </c>
      <c r="J670" s="1">
        <v>0.339</v>
      </c>
      <c r="K670" s="1">
        <v>0.19166666666666665</v>
      </c>
      <c r="L670" s="1">
        <v>0.015666666666666666</v>
      </c>
      <c r="M670" s="1">
        <v>0.009333333333333334</v>
      </c>
      <c r="N670" s="18">
        <f t="shared" si="10"/>
        <v>100.03929999999998</v>
      </c>
      <c r="O670">
        <v>60</v>
      </c>
      <c r="P670">
        <v>90</v>
      </c>
    </row>
    <row r="671" spans="1:16" ht="12.75">
      <c r="A671" s="1" t="s">
        <v>995</v>
      </c>
      <c r="B671" s="10">
        <v>51.950202</v>
      </c>
      <c r="C671" s="1">
        <v>2.2105533333333334</v>
      </c>
      <c r="D671" s="1">
        <v>14.105</v>
      </c>
      <c r="E671" s="1">
        <v>10.752333333333334</v>
      </c>
      <c r="F671" s="1">
        <v>0.185</v>
      </c>
      <c r="G671" s="1">
        <v>6.64</v>
      </c>
      <c r="H671" s="1">
        <v>11.130666666666668</v>
      </c>
      <c r="I671" s="1">
        <v>2.2106666666666666</v>
      </c>
      <c r="J671" s="1">
        <v>0.317</v>
      </c>
      <c r="K671" s="1">
        <v>0.18133333333333335</v>
      </c>
      <c r="L671" s="1">
        <v>0.005666666666666667</v>
      </c>
      <c r="M671" s="1">
        <v>0.01</v>
      </c>
      <c r="N671" s="18">
        <f t="shared" si="10"/>
        <v>99.69842200000001</v>
      </c>
      <c r="O671">
        <v>20</v>
      </c>
      <c r="P671">
        <v>100</v>
      </c>
    </row>
    <row r="672" spans="1:16" ht="12.75">
      <c r="A672" s="1" t="s">
        <v>996</v>
      </c>
      <c r="B672" s="10">
        <v>51.304400333333334</v>
      </c>
      <c r="C672" s="1">
        <v>2.237666666666667</v>
      </c>
      <c r="D672" s="1">
        <v>14.045666666666667</v>
      </c>
      <c r="E672" s="1">
        <v>10.638333333333334</v>
      </c>
      <c r="F672" s="1">
        <v>0.18666666666666668</v>
      </c>
      <c r="G672" s="1">
        <v>7.071000000000001</v>
      </c>
      <c r="H672" s="1">
        <v>11.349333333333334</v>
      </c>
      <c r="I672" s="1">
        <v>2.2520000000000002</v>
      </c>
      <c r="J672" s="1">
        <v>0.33899999999999997</v>
      </c>
      <c r="K672" s="1">
        <v>0.20166666666666666</v>
      </c>
      <c r="L672" s="1">
        <v>0.03733333333333333</v>
      </c>
      <c r="M672" s="1">
        <v>0.015333333333333332</v>
      </c>
      <c r="N672" s="18">
        <f t="shared" si="10"/>
        <v>99.67840033333333</v>
      </c>
      <c r="O672">
        <v>150</v>
      </c>
      <c r="P672">
        <v>150</v>
      </c>
    </row>
    <row r="673" spans="1:16" ht="12.75">
      <c r="A673" s="1" t="s">
        <v>997</v>
      </c>
      <c r="B673" s="10">
        <v>51.031544999999994</v>
      </c>
      <c r="C673" s="1">
        <v>2.322926666666666</v>
      </c>
      <c r="D673" s="1">
        <v>14.225333333333333</v>
      </c>
      <c r="E673" s="1">
        <v>11.086333333333334</v>
      </c>
      <c r="F673" s="1">
        <v>0.15866666666666665</v>
      </c>
      <c r="G673" s="1">
        <v>6.7843333333333335</v>
      </c>
      <c r="H673" s="1">
        <v>11.258000000000001</v>
      </c>
      <c r="I673" s="1">
        <v>2.2993333333333337</v>
      </c>
      <c r="J673" s="1">
        <v>0.36933333333333335</v>
      </c>
      <c r="K673" s="1">
        <v>0.20633333333333334</v>
      </c>
      <c r="L673" s="1">
        <v>0.03133333333333333</v>
      </c>
      <c r="M673" s="1">
        <v>0.008666666666666668</v>
      </c>
      <c r="N673" s="18">
        <f t="shared" si="10"/>
        <v>99.78213833333332</v>
      </c>
      <c r="O673">
        <v>130</v>
      </c>
      <c r="P673">
        <v>90</v>
      </c>
    </row>
    <row r="674" spans="1:16" ht="12.75">
      <c r="A674" s="1" t="s">
        <v>582</v>
      </c>
      <c r="B674" s="10">
        <v>51.77314333333333</v>
      </c>
      <c r="C674" s="1">
        <v>2.05702</v>
      </c>
      <c r="D674" s="1">
        <v>14.157333333333334</v>
      </c>
      <c r="E674" s="1">
        <v>10.972999999999999</v>
      </c>
      <c r="F674" s="1">
        <v>0.19033333333333333</v>
      </c>
      <c r="G674" s="1">
        <v>6.741333333333333</v>
      </c>
      <c r="H674" s="1">
        <v>10.979333333333335</v>
      </c>
      <c r="I674" s="1">
        <v>2.285</v>
      </c>
      <c r="J674" s="1">
        <v>0.299</v>
      </c>
      <c r="K674" s="1">
        <v>0.19466666666666668</v>
      </c>
      <c r="L674" s="1">
        <v>0.001</v>
      </c>
      <c r="M674" s="1">
        <v>0.004333333333333334</v>
      </c>
      <c r="N674" s="18">
        <f t="shared" si="10"/>
        <v>99.65549666666665</v>
      </c>
      <c r="O674">
        <v>0</v>
      </c>
      <c r="P674">
        <v>40</v>
      </c>
    </row>
    <row r="675" spans="1:16" ht="12.75">
      <c r="A675" s="1" t="s">
        <v>583</v>
      </c>
      <c r="B675" s="10">
        <v>51.03088433333334</v>
      </c>
      <c r="C675" s="1">
        <v>2.9351</v>
      </c>
      <c r="D675" s="1">
        <v>13.549666666666667</v>
      </c>
      <c r="E675" s="1">
        <v>11.943333333333333</v>
      </c>
      <c r="F675" s="1">
        <v>0.18033333333333332</v>
      </c>
      <c r="G675" s="1">
        <v>6.092</v>
      </c>
      <c r="H675" s="1">
        <v>10.818666666666667</v>
      </c>
      <c r="I675" s="1">
        <v>2.3143333333333334</v>
      </c>
      <c r="J675" s="1">
        <v>0.49133333333333334</v>
      </c>
      <c r="K675" s="1">
        <v>0.26133333333333336</v>
      </c>
      <c r="L675" s="1">
        <v>0.024333333333333332</v>
      </c>
      <c r="M675" s="1">
        <v>0.015333333333333332</v>
      </c>
      <c r="N675" s="18">
        <f t="shared" si="10"/>
        <v>99.65665100000001</v>
      </c>
      <c r="O675">
        <v>100</v>
      </c>
      <c r="P675">
        <v>150</v>
      </c>
    </row>
    <row r="676" spans="1:16" ht="12.75">
      <c r="A676" s="1" t="s">
        <v>584</v>
      </c>
      <c r="B676" s="10">
        <v>52.041374000000005</v>
      </c>
      <c r="C676" s="1">
        <v>2.1827866666666664</v>
      </c>
      <c r="D676" s="1">
        <v>14.128666666666666</v>
      </c>
      <c r="E676" s="1">
        <v>10.308666666666666</v>
      </c>
      <c r="F676" s="1">
        <v>0.15833333333333333</v>
      </c>
      <c r="G676" s="1">
        <v>6.657</v>
      </c>
      <c r="H676" s="1">
        <v>11.287666666666667</v>
      </c>
      <c r="I676" s="1">
        <v>2.2196666666666665</v>
      </c>
      <c r="J676" s="1">
        <v>0.36233333333333334</v>
      </c>
      <c r="K676" s="1">
        <v>0.21733333333333335</v>
      </c>
      <c r="L676" s="1">
        <v>0.01333333333333333</v>
      </c>
      <c r="M676" s="1">
        <v>0.012666666666666666</v>
      </c>
      <c r="N676" s="18">
        <f t="shared" si="10"/>
        <v>99.58982733333333</v>
      </c>
      <c r="O676">
        <v>50</v>
      </c>
      <c r="P676">
        <v>130</v>
      </c>
    </row>
    <row r="677" spans="1:16" ht="12.75">
      <c r="A677" s="1" t="s">
        <v>585</v>
      </c>
      <c r="B677" s="10">
        <v>51.020974333333335</v>
      </c>
      <c r="C677" s="1">
        <v>2.3242333333333334</v>
      </c>
      <c r="D677" s="1">
        <v>14.012333333333336</v>
      </c>
      <c r="E677" s="1">
        <v>10.774666666666667</v>
      </c>
      <c r="F677" s="1">
        <v>0.17733333333333334</v>
      </c>
      <c r="G677" s="1">
        <v>6.907666666666667</v>
      </c>
      <c r="H677" s="1">
        <v>11.462666666666665</v>
      </c>
      <c r="I677" s="1">
        <v>2.244666666666667</v>
      </c>
      <c r="J677" s="1">
        <v>0.35733333333333334</v>
      </c>
      <c r="K677" s="1">
        <v>0.21366666666666667</v>
      </c>
      <c r="L677" s="1">
        <v>0.010666666666666666</v>
      </c>
      <c r="M677" s="1">
        <v>0.014</v>
      </c>
      <c r="N677" s="18">
        <f t="shared" si="10"/>
        <v>99.52020766666665</v>
      </c>
      <c r="O677">
        <v>40</v>
      </c>
      <c r="P677">
        <v>140</v>
      </c>
    </row>
    <row r="678" spans="1:16" ht="12.75">
      <c r="A678" s="1" t="s">
        <v>586</v>
      </c>
      <c r="B678" s="10">
        <v>52.07738033333333</v>
      </c>
      <c r="C678" s="1">
        <v>2.16874</v>
      </c>
      <c r="D678" s="1">
        <v>14.007</v>
      </c>
      <c r="E678" s="1">
        <v>10.472333333333333</v>
      </c>
      <c r="F678" s="1">
        <v>0.15866666666666665</v>
      </c>
      <c r="G678" s="1">
        <v>6.5873333333333335</v>
      </c>
      <c r="H678" s="1">
        <v>10.873333333333335</v>
      </c>
      <c r="I678" s="1">
        <v>2.2356666666666665</v>
      </c>
      <c r="J678" s="1">
        <v>0.335</v>
      </c>
      <c r="K678" s="1">
        <v>0.2</v>
      </c>
      <c r="L678" s="1">
        <v>0.0023333333333333335</v>
      </c>
      <c r="M678" s="1">
        <v>0.007</v>
      </c>
      <c r="N678" s="18">
        <f t="shared" si="10"/>
        <v>99.124787</v>
      </c>
      <c r="O678">
        <v>10</v>
      </c>
      <c r="P678">
        <v>70</v>
      </c>
    </row>
    <row r="679" spans="1:16" ht="12.75">
      <c r="A679" s="1" t="s">
        <v>587</v>
      </c>
      <c r="B679" s="10">
        <v>50.52778666666667</v>
      </c>
      <c r="C679" s="1">
        <v>2.5094533333333335</v>
      </c>
      <c r="D679" s="1">
        <v>14.148666666666669</v>
      </c>
      <c r="E679" s="1">
        <v>10.892333333333333</v>
      </c>
      <c r="F679" s="1">
        <v>0.15866666666666665</v>
      </c>
      <c r="G679" s="1">
        <v>6.489</v>
      </c>
      <c r="H679" s="1">
        <v>11.42</v>
      </c>
      <c r="I679" s="1">
        <v>2.4343333333333335</v>
      </c>
      <c r="J679" s="1">
        <v>0.4626666666666667</v>
      </c>
      <c r="K679" s="1">
        <v>0.25033333333333335</v>
      </c>
      <c r="L679" s="1">
        <v>0.013333333333333334</v>
      </c>
      <c r="M679" s="1">
        <v>0.013</v>
      </c>
      <c r="N679" s="18">
        <f t="shared" si="10"/>
        <v>99.31957333333332</v>
      </c>
      <c r="O679">
        <v>50</v>
      </c>
      <c r="P679">
        <v>130</v>
      </c>
    </row>
    <row r="680" spans="1:16" ht="12.75">
      <c r="A680" s="1" t="s">
        <v>588</v>
      </c>
      <c r="B680" s="10">
        <v>50.993887</v>
      </c>
      <c r="C680" s="1">
        <v>2.29614</v>
      </c>
      <c r="D680" s="1">
        <v>14.15</v>
      </c>
      <c r="E680" s="1">
        <v>10.749333333333333</v>
      </c>
      <c r="F680" s="1">
        <v>0.17566666666666667</v>
      </c>
      <c r="G680" s="1">
        <v>6.852999999999999</v>
      </c>
      <c r="H680" s="1">
        <v>11.399000000000001</v>
      </c>
      <c r="I680" s="1">
        <v>2.252333333333333</v>
      </c>
      <c r="J680" s="1">
        <v>0.36433333333333334</v>
      </c>
      <c r="K680" s="1">
        <v>0.19966666666666666</v>
      </c>
      <c r="L680" s="1">
        <v>0.021666666666666667</v>
      </c>
      <c r="M680" s="1">
        <v>0.011000000000000001</v>
      </c>
      <c r="N680" s="18">
        <f t="shared" si="10"/>
        <v>99.466027</v>
      </c>
      <c r="O680">
        <v>90</v>
      </c>
      <c r="P680">
        <v>110</v>
      </c>
    </row>
    <row r="681" spans="1:16" ht="12.75">
      <c r="A681" s="1" t="s">
        <v>589</v>
      </c>
      <c r="B681" s="10">
        <v>52.03113366666667</v>
      </c>
      <c r="C681" s="1">
        <v>2.414393333333333</v>
      </c>
      <c r="D681" s="1">
        <v>13.984</v>
      </c>
      <c r="E681" s="1">
        <v>10.244666666666667</v>
      </c>
      <c r="F681" s="1">
        <v>0.14733333333333334</v>
      </c>
      <c r="G681" s="1">
        <v>6.586333333333333</v>
      </c>
      <c r="H681" s="1">
        <v>11.155999999999999</v>
      </c>
      <c r="I681" s="1">
        <v>2.2693333333333334</v>
      </c>
      <c r="J681" s="1">
        <v>0.3673333333333333</v>
      </c>
      <c r="K681" s="1">
        <v>0.22233333333333336</v>
      </c>
      <c r="L681" s="1">
        <v>0.009333333333333332</v>
      </c>
      <c r="M681" s="1">
        <v>0.0033333333333333335</v>
      </c>
      <c r="N681" s="18">
        <f t="shared" si="10"/>
        <v>99.43552700000001</v>
      </c>
      <c r="O681">
        <v>40</v>
      </c>
      <c r="P681">
        <v>30</v>
      </c>
    </row>
    <row r="682" spans="1:16" ht="12.75">
      <c r="A682" s="1" t="s">
        <v>590</v>
      </c>
      <c r="B682" s="10">
        <v>51.455362666666666</v>
      </c>
      <c r="C682" s="1">
        <v>2.15012</v>
      </c>
      <c r="D682" s="1">
        <v>14.195333333333332</v>
      </c>
      <c r="E682" s="1">
        <v>10.468</v>
      </c>
      <c r="F682" s="1">
        <v>0.162</v>
      </c>
      <c r="G682" s="1">
        <v>7.104</v>
      </c>
      <c r="H682" s="1">
        <v>11.232333333333335</v>
      </c>
      <c r="I682" s="1">
        <v>2.28</v>
      </c>
      <c r="J682" s="1">
        <v>0.3276666666666667</v>
      </c>
      <c r="K682" s="1">
        <v>0.18733333333333335</v>
      </c>
      <c r="L682" s="1">
        <v>0.018333333333333333</v>
      </c>
      <c r="M682" s="1">
        <v>0.013999999999999999</v>
      </c>
      <c r="N682" s="18">
        <f t="shared" si="10"/>
        <v>99.59448266666666</v>
      </c>
      <c r="O682">
        <v>70</v>
      </c>
      <c r="P682">
        <v>140</v>
      </c>
    </row>
    <row r="683" spans="1:16" ht="12.75">
      <c r="A683" s="1" t="s">
        <v>591</v>
      </c>
      <c r="B683" s="10">
        <v>51.243619</v>
      </c>
      <c r="C683" s="1">
        <v>2.3209666666666666</v>
      </c>
      <c r="D683" s="1">
        <v>13.911000000000001</v>
      </c>
      <c r="E683" s="1">
        <v>10.626333333333333</v>
      </c>
      <c r="F683" s="1">
        <v>0.17666666666666667</v>
      </c>
      <c r="G683" s="1">
        <v>7.067</v>
      </c>
      <c r="H683" s="1">
        <v>11.269333333333334</v>
      </c>
      <c r="I683" s="1">
        <v>2.328</v>
      </c>
      <c r="J683" s="1">
        <v>0.36133333333333334</v>
      </c>
      <c r="K683" s="1">
        <v>0.22733333333333336</v>
      </c>
      <c r="L683" s="1">
        <v>0.007666666666666666</v>
      </c>
      <c r="M683" s="1">
        <v>0.010333333333333333</v>
      </c>
      <c r="N683" s="18">
        <f t="shared" si="10"/>
        <v>99.54958566666667</v>
      </c>
      <c r="O683">
        <v>30</v>
      </c>
      <c r="P683">
        <v>100</v>
      </c>
    </row>
    <row r="684" spans="1:16" ht="12.75">
      <c r="A684" s="1" t="s">
        <v>895</v>
      </c>
      <c r="B684" s="10">
        <v>51.29977566666667</v>
      </c>
      <c r="C684" s="1">
        <v>2.383033333333333</v>
      </c>
      <c r="D684" s="1">
        <v>14.029000000000002</v>
      </c>
      <c r="E684" s="1">
        <v>11.074</v>
      </c>
      <c r="F684" s="1">
        <v>0.17266666666666666</v>
      </c>
      <c r="G684" s="1">
        <v>6.446333333333333</v>
      </c>
      <c r="H684" s="1">
        <v>11.284666666666666</v>
      </c>
      <c r="I684" s="1">
        <v>2.330666666666666</v>
      </c>
      <c r="J684" s="1">
        <v>0.36966666666666664</v>
      </c>
      <c r="K684" s="1">
        <v>0.21633333333333335</v>
      </c>
      <c r="L684" s="1">
        <v>0.006000000000000001</v>
      </c>
      <c r="M684" s="1">
        <v>0.005</v>
      </c>
      <c r="N684" s="18">
        <f aca="true" t="shared" si="11" ref="N684:N745">SUM(B684:M684)</f>
        <v>99.61714233333333</v>
      </c>
      <c r="O684">
        <v>20</v>
      </c>
      <c r="P684">
        <v>50</v>
      </c>
    </row>
    <row r="685" spans="1:16" ht="12.75">
      <c r="A685" s="1" t="s">
        <v>896</v>
      </c>
      <c r="B685" s="10">
        <v>51.91915066666667</v>
      </c>
      <c r="C685" s="1">
        <v>2.17266</v>
      </c>
      <c r="D685" s="1">
        <v>13.823666666666666</v>
      </c>
      <c r="E685" s="1">
        <v>10.600999999999999</v>
      </c>
      <c r="F685" s="1">
        <v>0.19133333333333336</v>
      </c>
      <c r="G685" s="1">
        <v>6.903333333333333</v>
      </c>
      <c r="H685" s="1">
        <v>11.154000000000002</v>
      </c>
      <c r="I685" s="1">
        <v>2.2266666666666666</v>
      </c>
      <c r="J685" s="1">
        <v>0.3316666666666667</v>
      </c>
      <c r="K685" s="1">
        <v>0.216</v>
      </c>
      <c r="L685" s="1">
        <v>0.017333333333333336</v>
      </c>
      <c r="M685" s="1">
        <v>0.006999999999999999</v>
      </c>
      <c r="N685" s="18">
        <f t="shared" si="11"/>
        <v>99.56381066666665</v>
      </c>
      <c r="O685">
        <v>70</v>
      </c>
      <c r="P685">
        <v>70</v>
      </c>
    </row>
    <row r="686" spans="1:14" ht="12.75">
      <c r="A686" s="1"/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8"/>
    </row>
    <row r="687" spans="1:16" ht="12.75">
      <c r="A687" s="28" t="s">
        <v>234</v>
      </c>
      <c r="B687" s="67">
        <v>51.40746433333333</v>
      </c>
      <c r="C687" s="16">
        <v>2.058333333333333</v>
      </c>
      <c r="D687" s="18">
        <v>14.023333333333333</v>
      </c>
      <c r="E687" s="18">
        <v>10.721666666666666</v>
      </c>
      <c r="F687" s="16">
        <v>0.16733333333333333</v>
      </c>
      <c r="G687" s="16">
        <v>6.748333333333334</v>
      </c>
      <c r="H687" s="18">
        <v>11.093333333333334</v>
      </c>
      <c r="I687" s="16">
        <v>2.274666666666667</v>
      </c>
      <c r="J687" s="16">
        <v>0.3156666666666667</v>
      </c>
      <c r="K687" s="16">
        <v>0.20133333333333334</v>
      </c>
      <c r="L687" s="17">
        <v>0.014666666666666666</v>
      </c>
      <c r="M687" s="17">
        <v>0.006666666666666667</v>
      </c>
      <c r="N687" s="18">
        <f t="shared" si="11"/>
        <v>99.03279766666665</v>
      </c>
      <c r="O687">
        <v>60</v>
      </c>
      <c r="P687">
        <v>70</v>
      </c>
    </row>
    <row r="688" spans="1:16" ht="12.75">
      <c r="A688" s="28" t="s">
        <v>235</v>
      </c>
      <c r="B688" s="67">
        <v>51.387974666666665</v>
      </c>
      <c r="C688" s="16">
        <v>2.3656666666666664</v>
      </c>
      <c r="D688" s="18">
        <v>13.386000000000001</v>
      </c>
      <c r="E688" s="18">
        <v>12.677333333333332</v>
      </c>
      <c r="F688" s="16">
        <v>0.18066666666666667</v>
      </c>
      <c r="G688" s="16">
        <v>5.552333333333333</v>
      </c>
      <c r="H688" s="18">
        <v>10.356333333333334</v>
      </c>
      <c r="I688" s="16">
        <v>2.4613333333333336</v>
      </c>
      <c r="J688" s="16">
        <v>0.4053333333333333</v>
      </c>
      <c r="K688" s="16">
        <v>0.24933333333333332</v>
      </c>
      <c r="L688" s="17">
        <v>0.06766666666666667</v>
      </c>
      <c r="M688" s="17">
        <v>0.006666666666666667</v>
      </c>
      <c r="N688" s="18">
        <f t="shared" si="11"/>
        <v>99.09664133333334</v>
      </c>
      <c r="O688">
        <v>270</v>
      </c>
      <c r="P688">
        <v>70</v>
      </c>
    </row>
    <row r="689" spans="1:16" ht="12.75">
      <c r="A689" s="28" t="s">
        <v>654</v>
      </c>
      <c r="B689" s="67">
        <v>51.050374000000005</v>
      </c>
      <c r="C689" s="16">
        <v>1.9826666666666668</v>
      </c>
      <c r="D689" s="18">
        <v>14.018</v>
      </c>
      <c r="E689" s="18">
        <v>10.767666666666665</v>
      </c>
      <c r="F689" s="16">
        <v>0.16866666666666666</v>
      </c>
      <c r="G689" s="16">
        <v>6.719</v>
      </c>
      <c r="H689" s="18">
        <v>11.024000000000001</v>
      </c>
      <c r="I689" s="16">
        <v>2.234</v>
      </c>
      <c r="J689" s="16">
        <v>0.308</v>
      </c>
      <c r="K689" s="16">
        <v>0.21166666666666667</v>
      </c>
      <c r="L689" s="17">
        <v>0.012333333333333333</v>
      </c>
      <c r="M689" s="17">
        <v>0.006333333333333333</v>
      </c>
      <c r="N689" s="18">
        <f t="shared" si="11"/>
        <v>98.50270733333333</v>
      </c>
      <c r="O689">
        <v>50</v>
      </c>
      <c r="P689">
        <v>60</v>
      </c>
    </row>
    <row r="690" spans="1:16" ht="12.75">
      <c r="A690" s="28" t="s">
        <v>655</v>
      </c>
      <c r="B690" s="67">
        <v>51.82797866666667</v>
      </c>
      <c r="C690" s="16">
        <v>2.096</v>
      </c>
      <c r="D690" s="18">
        <v>14.173666666666668</v>
      </c>
      <c r="E690" s="18">
        <v>10.650333333333334</v>
      </c>
      <c r="F690" s="16">
        <v>0.16</v>
      </c>
      <c r="G690" s="16">
        <v>6.564666666666667</v>
      </c>
      <c r="H690" s="18">
        <v>11.077666666666667</v>
      </c>
      <c r="I690" s="16">
        <v>2.3023333333333333</v>
      </c>
      <c r="J690" s="16">
        <v>0.30066666666666664</v>
      </c>
      <c r="K690" s="16">
        <v>0.19233333333333333</v>
      </c>
      <c r="L690" s="17">
        <v>0.016333333333333335</v>
      </c>
      <c r="M690" s="17">
        <v>0.005</v>
      </c>
      <c r="N690" s="18">
        <f t="shared" si="11"/>
        <v>99.36697866666668</v>
      </c>
      <c r="O690">
        <v>70</v>
      </c>
      <c r="P690">
        <v>50</v>
      </c>
    </row>
    <row r="691" spans="1:16" ht="12.75">
      <c r="A691" s="28" t="s">
        <v>656</v>
      </c>
      <c r="B691" s="67">
        <v>51.221817</v>
      </c>
      <c r="C691" s="16">
        <v>2.0653333333333332</v>
      </c>
      <c r="D691" s="18">
        <v>13.935666666666668</v>
      </c>
      <c r="E691" s="18">
        <v>10.635</v>
      </c>
      <c r="F691" s="16">
        <v>0.19033333333333333</v>
      </c>
      <c r="G691" s="16">
        <v>6.952333333333333</v>
      </c>
      <c r="H691" s="18">
        <v>11.011000000000001</v>
      </c>
      <c r="I691" s="16">
        <v>2.2346666666666666</v>
      </c>
      <c r="J691" s="16">
        <v>0.308</v>
      </c>
      <c r="K691" s="16">
        <v>0.17800000000000002</v>
      </c>
      <c r="L691" s="17">
        <v>0.022333333333333334</v>
      </c>
      <c r="M691" s="17">
        <v>0.007666666666666666</v>
      </c>
      <c r="N691" s="18">
        <f t="shared" si="11"/>
        <v>98.76215033333334</v>
      </c>
      <c r="O691">
        <v>90</v>
      </c>
      <c r="P691">
        <v>80</v>
      </c>
    </row>
    <row r="692" spans="1:16" ht="12.75">
      <c r="A692" s="28" t="s">
        <v>657</v>
      </c>
      <c r="B692" s="67">
        <v>51.31431033333334</v>
      </c>
      <c r="C692" s="16">
        <v>3.079</v>
      </c>
      <c r="D692" s="18">
        <v>12.815</v>
      </c>
      <c r="E692" s="18">
        <v>13.563333333333334</v>
      </c>
      <c r="F692" s="16">
        <v>0.20166666666666666</v>
      </c>
      <c r="G692" s="16">
        <v>5.092666666666667</v>
      </c>
      <c r="H692" s="18">
        <v>9.895333333333333</v>
      </c>
      <c r="I692" s="16">
        <v>2.4956666666666667</v>
      </c>
      <c r="J692" s="16">
        <v>0.496</v>
      </c>
      <c r="K692" s="16">
        <v>0.312</v>
      </c>
      <c r="L692" s="17">
        <v>0.047999999999999994</v>
      </c>
      <c r="M692" s="17">
        <v>0.004</v>
      </c>
      <c r="N692" s="18">
        <f t="shared" si="11"/>
        <v>99.31697700000002</v>
      </c>
      <c r="O692">
        <v>190</v>
      </c>
      <c r="P692">
        <v>40</v>
      </c>
    </row>
    <row r="693" spans="1:16" ht="12.75">
      <c r="A693" s="28" t="s">
        <v>658</v>
      </c>
      <c r="B693" s="67">
        <v>51.656865999999994</v>
      </c>
      <c r="C693" s="16">
        <v>2.059</v>
      </c>
      <c r="D693" s="18">
        <v>14.008000000000001</v>
      </c>
      <c r="E693" s="18">
        <v>10.595666666666666</v>
      </c>
      <c r="F693" s="16">
        <v>0.135</v>
      </c>
      <c r="G693" s="16">
        <v>6.467333333333333</v>
      </c>
      <c r="H693" s="18">
        <v>11.159</v>
      </c>
      <c r="I693" s="16">
        <v>2.268666666666667</v>
      </c>
      <c r="J693" s="16">
        <v>0.30266666666666664</v>
      </c>
      <c r="K693" s="16">
        <v>0.19466666666666668</v>
      </c>
      <c r="L693" s="17">
        <v>0.015333333333333332</v>
      </c>
      <c r="M693" s="17">
        <v>0.01</v>
      </c>
      <c r="N693" s="18">
        <f t="shared" si="11"/>
        <v>98.87219933333331</v>
      </c>
      <c r="O693">
        <v>60</v>
      </c>
      <c r="P693">
        <v>100</v>
      </c>
    </row>
    <row r="694" spans="1:16" ht="12.75">
      <c r="A694" s="28" t="s">
        <v>241</v>
      </c>
      <c r="B694" s="67">
        <v>51.208273333333324</v>
      </c>
      <c r="C694" s="16">
        <v>2.115</v>
      </c>
      <c r="D694" s="18">
        <v>13.854000000000001</v>
      </c>
      <c r="E694" s="18">
        <v>11.068</v>
      </c>
      <c r="F694" s="16">
        <v>0.18366666666666664</v>
      </c>
      <c r="G694" s="16">
        <v>6.442666666666668</v>
      </c>
      <c r="H694" s="18">
        <v>10.823666666666666</v>
      </c>
      <c r="I694" s="16">
        <v>2.243</v>
      </c>
      <c r="J694" s="16">
        <v>0.31433333333333335</v>
      </c>
      <c r="K694" s="16">
        <v>0.20133333333333334</v>
      </c>
      <c r="L694" s="17">
        <v>0.023999999999999997</v>
      </c>
      <c r="M694" s="17">
        <v>0.008</v>
      </c>
      <c r="N694" s="18">
        <f t="shared" si="11"/>
        <v>98.48594</v>
      </c>
      <c r="O694">
        <v>100</v>
      </c>
      <c r="P694">
        <v>80</v>
      </c>
    </row>
    <row r="695" spans="1:16" ht="12.75">
      <c r="A695" s="28" t="s">
        <v>122</v>
      </c>
      <c r="B695" s="67">
        <v>52.037409999999994</v>
      </c>
      <c r="C695" s="16">
        <v>2.564</v>
      </c>
      <c r="D695" s="18">
        <v>13.236</v>
      </c>
      <c r="E695" s="18">
        <v>11.386</v>
      </c>
      <c r="F695" s="16">
        <v>0.174</v>
      </c>
      <c r="G695" s="16">
        <v>5.662</v>
      </c>
      <c r="H695" s="18">
        <v>10.16</v>
      </c>
      <c r="I695" s="16">
        <v>2.311</v>
      </c>
      <c r="J695" s="16">
        <v>0.389</v>
      </c>
      <c r="K695" s="16">
        <v>0.267</v>
      </c>
      <c r="L695" s="17">
        <v>0.047</v>
      </c>
      <c r="M695" s="17">
        <v>0.01</v>
      </c>
      <c r="N695" s="18">
        <f t="shared" si="11"/>
        <v>98.24340999999998</v>
      </c>
      <c r="O695">
        <v>190</v>
      </c>
      <c r="P695">
        <v>100</v>
      </c>
    </row>
    <row r="696" spans="1:16" ht="12.75">
      <c r="A696" s="28" t="s">
        <v>123</v>
      </c>
      <c r="B696" s="67">
        <v>51.508216</v>
      </c>
      <c r="C696" s="16">
        <v>2.2016666666666667</v>
      </c>
      <c r="D696" s="18">
        <v>14.088999999999999</v>
      </c>
      <c r="E696" s="18">
        <v>10.680333333333335</v>
      </c>
      <c r="F696" s="16">
        <v>0.175</v>
      </c>
      <c r="G696" s="16">
        <v>6.514</v>
      </c>
      <c r="H696" s="18">
        <v>11.233666666666666</v>
      </c>
      <c r="I696" s="16">
        <v>2.257</v>
      </c>
      <c r="J696" s="16">
        <v>0.325</v>
      </c>
      <c r="K696" s="16">
        <v>0.20733333333333334</v>
      </c>
      <c r="L696" s="17">
        <v>0.03166666666666667</v>
      </c>
      <c r="M696" s="17">
        <v>0.005333333333333333</v>
      </c>
      <c r="N696" s="18">
        <f t="shared" si="11"/>
        <v>99.228216</v>
      </c>
      <c r="O696">
        <v>130</v>
      </c>
      <c r="P696">
        <v>50</v>
      </c>
    </row>
    <row r="697" spans="1:16" ht="12.75">
      <c r="A697" s="28" t="s">
        <v>124</v>
      </c>
      <c r="B697" s="67">
        <v>51.07283666666667</v>
      </c>
      <c r="C697" s="16">
        <v>1.9976666666666667</v>
      </c>
      <c r="D697" s="18">
        <v>13.982999999999999</v>
      </c>
      <c r="E697" s="18">
        <v>10.530666666666667</v>
      </c>
      <c r="F697" s="16">
        <v>0.16866666666666666</v>
      </c>
      <c r="G697" s="16">
        <v>6.750666666666667</v>
      </c>
      <c r="H697" s="18">
        <v>10.985333333333331</v>
      </c>
      <c r="I697" s="16">
        <v>2.219</v>
      </c>
      <c r="J697" s="16">
        <v>0.30266666666666664</v>
      </c>
      <c r="K697" s="16">
        <v>0.18899999999999997</v>
      </c>
      <c r="L697" s="17">
        <v>0.032</v>
      </c>
      <c r="M697" s="17">
        <v>0.012333333333333335</v>
      </c>
      <c r="N697" s="18">
        <f t="shared" si="11"/>
        <v>98.24383666666664</v>
      </c>
      <c r="O697">
        <v>130</v>
      </c>
      <c r="P697">
        <v>120</v>
      </c>
    </row>
    <row r="698" spans="1:16" ht="12.75">
      <c r="A698" s="28" t="s">
        <v>664</v>
      </c>
      <c r="B698" s="67">
        <v>46.601444666666666</v>
      </c>
      <c r="C698" s="16">
        <v>4.053</v>
      </c>
      <c r="D698" s="18">
        <v>13.530666666666667</v>
      </c>
      <c r="E698" s="18">
        <v>13.228666666666667</v>
      </c>
      <c r="F698" s="16">
        <v>0.18</v>
      </c>
      <c r="G698" s="16">
        <v>5.733999999999999</v>
      </c>
      <c r="H698" s="18">
        <v>11.371666666666668</v>
      </c>
      <c r="I698" s="16">
        <v>2.8023333333333333</v>
      </c>
      <c r="J698" s="16">
        <v>0.7546666666666667</v>
      </c>
      <c r="K698" s="16">
        <v>0.46466666666666673</v>
      </c>
      <c r="L698" s="17">
        <v>0.028999999999999998</v>
      </c>
      <c r="M698" s="17">
        <v>0.018000000000000002</v>
      </c>
      <c r="N698" s="18">
        <f t="shared" si="11"/>
        <v>98.76811133333334</v>
      </c>
      <c r="O698">
        <v>120</v>
      </c>
      <c r="P698">
        <v>180</v>
      </c>
    </row>
    <row r="699" spans="1:16" ht="12.75">
      <c r="A699" s="28" t="s">
        <v>266</v>
      </c>
      <c r="B699" s="67">
        <v>51.03319666666667</v>
      </c>
      <c r="C699" s="16">
        <v>2.268666666666667</v>
      </c>
      <c r="D699" s="18">
        <v>13.67</v>
      </c>
      <c r="E699" s="18">
        <v>11.258333333333335</v>
      </c>
      <c r="F699" s="16">
        <v>0.18633333333333332</v>
      </c>
      <c r="G699" s="16">
        <v>6.350666666666666</v>
      </c>
      <c r="H699" s="18">
        <v>11.142333333333333</v>
      </c>
      <c r="I699" s="16">
        <v>2.3029999999999995</v>
      </c>
      <c r="J699" s="16">
        <v>0.34400000000000003</v>
      </c>
      <c r="K699" s="16">
        <v>0.21066666666666667</v>
      </c>
      <c r="L699" s="17">
        <v>0.009333333333333332</v>
      </c>
      <c r="M699" s="17">
        <v>0.007</v>
      </c>
      <c r="N699" s="18">
        <f t="shared" si="11"/>
        <v>98.78353000000001</v>
      </c>
      <c r="O699">
        <v>40</v>
      </c>
      <c r="P699">
        <v>70</v>
      </c>
    </row>
    <row r="700" spans="1:16" ht="12.75">
      <c r="A700" s="28" t="s">
        <v>267</v>
      </c>
      <c r="B700" s="67">
        <v>50.735896666666655</v>
      </c>
      <c r="C700" s="16">
        <v>2.157666666666667</v>
      </c>
      <c r="D700" s="18">
        <v>13.824</v>
      </c>
      <c r="E700" s="18">
        <v>10.621333333333332</v>
      </c>
      <c r="F700" s="16">
        <v>0.13533333333333333</v>
      </c>
      <c r="G700" s="16">
        <v>7.086666666666667</v>
      </c>
      <c r="H700" s="18">
        <v>11.238999999999999</v>
      </c>
      <c r="I700" s="16">
        <v>2.326</v>
      </c>
      <c r="J700" s="16">
        <v>0.36566666666666664</v>
      </c>
      <c r="K700" s="16">
        <v>0.21433333333333335</v>
      </c>
      <c r="L700" s="17">
        <v>0.012333333333333333</v>
      </c>
      <c r="M700" s="17">
        <v>0.013666666666666667</v>
      </c>
      <c r="N700" s="18">
        <f t="shared" si="11"/>
        <v>98.73189666666664</v>
      </c>
      <c r="O700">
        <v>50</v>
      </c>
      <c r="P700">
        <v>140</v>
      </c>
    </row>
    <row r="701" spans="1:16" ht="12.75">
      <c r="A701" s="28" t="s">
        <v>268</v>
      </c>
      <c r="B701" s="67">
        <v>47.08769533333333</v>
      </c>
      <c r="C701" s="16">
        <v>3.843666666666667</v>
      </c>
      <c r="D701" s="18">
        <v>13.717333333333334</v>
      </c>
      <c r="E701" s="18">
        <v>13.198333333333332</v>
      </c>
      <c r="F701" s="16">
        <v>0.19066666666666665</v>
      </c>
      <c r="G701" s="16">
        <v>5.991666666666667</v>
      </c>
      <c r="H701" s="18">
        <v>11.472333333333333</v>
      </c>
      <c r="I701" s="16">
        <v>2.8640000000000003</v>
      </c>
      <c r="J701" s="16">
        <v>0.7216666666666667</v>
      </c>
      <c r="K701" s="16">
        <v>0.42533333333333334</v>
      </c>
      <c r="L701" s="17">
        <v>0.030333333333333334</v>
      </c>
      <c r="M701" s="17">
        <v>0.015333333333333332</v>
      </c>
      <c r="N701" s="18">
        <f t="shared" si="11"/>
        <v>99.55836199999999</v>
      </c>
      <c r="O701">
        <v>120</v>
      </c>
      <c r="P701">
        <v>150</v>
      </c>
    </row>
    <row r="702" spans="1:16" ht="12.75">
      <c r="A702" s="28" t="s">
        <v>677</v>
      </c>
      <c r="B702" s="67">
        <v>51.258483999999996</v>
      </c>
      <c r="C702" s="16">
        <v>2.0036666666666667</v>
      </c>
      <c r="D702" s="18">
        <v>13.915</v>
      </c>
      <c r="E702" s="18">
        <v>10.443</v>
      </c>
      <c r="F702" s="16">
        <v>0.20833333333333334</v>
      </c>
      <c r="G702" s="16">
        <v>7.141000000000001</v>
      </c>
      <c r="H702" s="18">
        <v>11.006333333333336</v>
      </c>
      <c r="I702" s="16">
        <v>2.2146666666666666</v>
      </c>
      <c r="J702" s="16">
        <v>0.2836666666666667</v>
      </c>
      <c r="K702" s="16">
        <v>0.18333333333333335</v>
      </c>
      <c r="L702" s="17">
        <v>0.005</v>
      </c>
      <c r="M702" s="17">
        <v>0.004666666666666667</v>
      </c>
      <c r="N702" s="18">
        <f t="shared" si="11"/>
        <v>98.66715066666666</v>
      </c>
      <c r="O702">
        <v>20</v>
      </c>
      <c r="P702">
        <v>50</v>
      </c>
    </row>
    <row r="703" spans="1:16" ht="12.75">
      <c r="A703" s="28" t="s">
        <v>678</v>
      </c>
      <c r="B703" s="67">
        <v>48.94582033333333</v>
      </c>
      <c r="C703" s="16">
        <v>2.654</v>
      </c>
      <c r="D703" s="18">
        <v>13.804</v>
      </c>
      <c r="E703" s="18">
        <v>11.458</v>
      </c>
      <c r="F703" s="16">
        <v>0.17800000000000002</v>
      </c>
      <c r="G703" s="16">
        <v>6.714666666666666</v>
      </c>
      <c r="H703" s="18">
        <v>11.96</v>
      </c>
      <c r="I703" s="16">
        <v>2.6229999999999998</v>
      </c>
      <c r="J703" s="16">
        <v>0.5506666666666667</v>
      </c>
      <c r="K703" s="16">
        <v>0.35366666666666663</v>
      </c>
      <c r="L703" s="17">
        <v>0.010333333333333333</v>
      </c>
      <c r="M703" s="17">
        <v>0.013</v>
      </c>
      <c r="N703" s="18">
        <f t="shared" si="11"/>
        <v>99.26515366666668</v>
      </c>
      <c r="O703">
        <v>40</v>
      </c>
      <c r="P703">
        <v>130</v>
      </c>
    </row>
    <row r="704" spans="1:16" ht="12.75">
      <c r="A704" s="28" t="s">
        <v>679</v>
      </c>
      <c r="B704" s="67">
        <v>45.00576950000001</v>
      </c>
      <c r="C704" s="16">
        <v>4.580500000000001</v>
      </c>
      <c r="D704" s="18">
        <v>14.116</v>
      </c>
      <c r="E704" s="18">
        <v>13.454</v>
      </c>
      <c r="F704" s="16">
        <v>0.1765</v>
      </c>
      <c r="G704" s="16">
        <v>5.6845</v>
      </c>
      <c r="H704" s="18">
        <v>11.4345</v>
      </c>
      <c r="I704" s="16">
        <v>3.239</v>
      </c>
      <c r="J704" s="16">
        <v>0.9155</v>
      </c>
      <c r="K704" s="16">
        <v>0.55</v>
      </c>
      <c r="L704" s="17">
        <v>0.0385</v>
      </c>
      <c r="M704" s="17">
        <v>0.022</v>
      </c>
      <c r="N704" s="18">
        <f t="shared" si="11"/>
        <v>99.21676950000001</v>
      </c>
      <c r="O704">
        <v>150</v>
      </c>
      <c r="P704">
        <v>220</v>
      </c>
    </row>
    <row r="705" spans="1:16" ht="12.75">
      <c r="A705" s="28" t="s">
        <v>562</v>
      </c>
      <c r="B705" s="67">
        <v>51.821041666666666</v>
      </c>
      <c r="C705" s="16">
        <v>2.092</v>
      </c>
      <c r="D705" s="18">
        <v>13.971666666666666</v>
      </c>
      <c r="E705" s="18">
        <v>10.708</v>
      </c>
      <c r="F705" s="16">
        <v>0.16133333333333333</v>
      </c>
      <c r="G705" s="16">
        <v>6.624</v>
      </c>
      <c r="H705" s="18">
        <v>11.065666666666667</v>
      </c>
      <c r="I705" s="16">
        <v>2.327</v>
      </c>
      <c r="J705" s="16">
        <v>0.31866666666666665</v>
      </c>
      <c r="K705" s="16">
        <v>0.20733333333333334</v>
      </c>
      <c r="L705" s="17">
        <v>0.002</v>
      </c>
      <c r="M705" s="17">
        <v>0.005</v>
      </c>
      <c r="N705" s="18">
        <f t="shared" si="11"/>
        <v>99.30370833333333</v>
      </c>
      <c r="O705">
        <v>10</v>
      </c>
      <c r="P705">
        <v>50</v>
      </c>
    </row>
    <row r="706" spans="1:16" ht="12.75">
      <c r="A706" s="28" t="s">
        <v>88</v>
      </c>
      <c r="B706" s="67">
        <v>45.010228999999995</v>
      </c>
      <c r="C706" s="16">
        <v>4.6530000000000005</v>
      </c>
      <c r="D706" s="18">
        <v>13.991</v>
      </c>
      <c r="E706" s="18">
        <v>13.931000000000001</v>
      </c>
      <c r="F706" s="16">
        <v>0.1795</v>
      </c>
      <c r="G706" s="16">
        <v>5.6315</v>
      </c>
      <c r="H706" s="18">
        <v>11.4865</v>
      </c>
      <c r="I706" s="16">
        <v>3.294</v>
      </c>
      <c r="J706" s="16">
        <v>0.9355</v>
      </c>
      <c r="K706" s="16">
        <v>0.518</v>
      </c>
      <c r="L706" s="17">
        <v>0.045</v>
      </c>
      <c r="M706" s="17">
        <v>0.022</v>
      </c>
      <c r="N706" s="18">
        <f t="shared" si="11"/>
        <v>99.69722900000002</v>
      </c>
      <c r="O706">
        <v>180</v>
      </c>
      <c r="P706">
        <v>220</v>
      </c>
    </row>
    <row r="707" spans="1:16" ht="12.75">
      <c r="A707" s="28" t="s">
        <v>95</v>
      </c>
      <c r="B707" s="67">
        <v>47.11544333333333</v>
      </c>
      <c r="C707" s="16">
        <v>4.1113333333333335</v>
      </c>
      <c r="D707" s="18">
        <v>13.572666666666665</v>
      </c>
      <c r="E707" s="18">
        <v>13.274333333333333</v>
      </c>
      <c r="F707" s="16">
        <v>0.17966666666666664</v>
      </c>
      <c r="G707" s="16">
        <v>5.653666666666666</v>
      </c>
      <c r="H707" s="18">
        <v>11.394666666666666</v>
      </c>
      <c r="I707" s="16">
        <v>2.858</v>
      </c>
      <c r="J707" s="16">
        <v>0.7543333333333333</v>
      </c>
      <c r="K707" s="16">
        <v>0.451</v>
      </c>
      <c r="L707" s="17">
        <v>0.02966666666666667</v>
      </c>
      <c r="M707" s="17">
        <v>0.032</v>
      </c>
      <c r="N707" s="18">
        <f t="shared" si="11"/>
        <v>99.42677666666665</v>
      </c>
      <c r="O707">
        <v>120</v>
      </c>
      <c r="P707">
        <v>320</v>
      </c>
    </row>
    <row r="708" spans="1:16" ht="12.75">
      <c r="A708" s="28" t="s">
        <v>221</v>
      </c>
      <c r="B708" s="67">
        <v>47.219498333333334</v>
      </c>
      <c r="C708" s="16">
        <v>4.103333333333333</v>
      </c>
      <c r="D708" s="18">
        <v>13.480333333333332</v>
      </c>
      <c r="E708" s="18">
        <v>13.445</v>
      </c>
      <c r="F708" s="16">
        <v>0.18533333333333332</v>
      </c>
      <c r="G708" s="16">
        <v>5.847333333333332</v>
      </c>
      <c r="H708" s="18">
        <v>11.391333333333334</v>
      </c>
      <c r="I708" s="16">
        <v>2.8793333333333333</v>
      </c>
      <c r="J708" s="16">
        <v>0.7456666666666667</v>
      </c>
      <c r="K708" s="16">
        <v>0.43366666666666664</v>
      </c>
      <c r="L708" s="17">
        <v>0.02566666666666667</v>
      </c>
      <c r="M708" s="17">
        <v>0.01833333333333333</v>
      </c>
      <c r="N708" s="18">
        <f t="shared" si="11"/>
        <v>99.77483166666667</v>
      </c>
      <c r="O708">
        <v>100</v>
      </c>
      <c r="P708">
        <v>180</v>
      </c>
    </row>
    <row r="709" spans="1:16" ht="12.75">
      <c r="A709" s="28" t="s">
        <v>222</v>
      </c>
      <c r="B709" s="67">
        <v>51.386983666666666</v>
      </c>
      <c r="C709" s="16">
        <v>2.0546666666666664</v>
      </c>
      <c r="D709" s="18">
        <v>13.984666666666667</v>
      </c>
      <c r="E709" s="18">
        <v>9.45</v>
      </c>
      <c r="F709" s="16">
        <v>0.12366666666666666</v>
      </c>
      <c r="G709" s="16">
        <v>6.509</v>
      </c>
      <c r="H709" s="18">
        <v>11.154333333333334</v>
      </c>
      <c r="I709" s="16">
        <v>2.3833333333333333</v>
      </c>
      <c r="J709" s="16">
        <v>0.375</v>
      </c>
      <c r="K709" s="16">
        <v>0.22299999999999998</v>
      </c>
      <c r="L709" s="17">
        <v>0.015666666666666666</v>
      </c>
      <c r="M709" s="17">
        <v>0.01</v>
      </c>
      <c r="N709" s="18">
        <f t="shared" si="11"/>
        <v>97.67031700000001</v>
      </c>
      <c r="O709">
        <v>60</v>
      </c>
      <c r="P709">
        <v>100</v>
      </c>
    </row>
    <row r="710" spans="1:16" ht="12.75">
      <c r="A710" s="28" t="s">
        <v>223</v>
      </c>
      <c r="B710" s="67">
        <v>44.81169866666667</v>
      </c>
      <c r="C710" s="16">
        <v>4.702333333333333</v>
      </c>
      <c r="D710" s="18">
        <v>13.787</v>
      </c>
      <c r="E710" s="18">
        <v>13.921666666666667</v>
      </c>
      <c r="F710" s="16">
        <v>0.19766666666666666</v>
      </c>
      <c r="G710" s="16">
        <v>5.592</v>
      </c>
      <c r="H710" s="18">
        <v>11.558333333333332</v>
      </c>
      <c r="I710" s="16">
        <v>3.278</v>
      </c>
      <c r="J710" s="16">
        <v>0.9406666666666667</v>
      </c>
      <c r="K710" s="16">
        <v>0.53</v>
      </c>
      <c r="L710" s="17">
        <v>0.04633333333333334</v>
      </c>
      <c r="M710" s="17">
        <v>0.017666666666666667</v>
      </c>
      <c r="N710" s="18">
        <f t="shared" si="11"/>
        <v>99.38336533333336</v>
      </c>
      <c r="O710">
        <v>190</v>
      </c>
      <c r="P710">
        <v>180</v>
      </c>
    </row>
    <row r="711" spans="1:16" ht="12.75">
      <c r="A711" s="28" t="s">
        <v>224</v>
      </c>
      <c r="B711" s="67">
        <v>52.165249</v>
      </c>
      <c r="C711" s="16">
        <v>2.07</v>
      </c>
      <c r="D711" s="18">
        <v>14.234</v>
      </c>
      <c r="E711" s="18">
        <v>10.057</v>
      </c>
      <c r="F711" s="16">
        <v>0.174</v>
      </c>
      <c r="G711" s="16">
        <v>6.664</v>
      </c>
      <c r="H711" s="18">
        <v>11.28</v>
      </c>
      <c r="I711" s="16">
        <v>2.305</v>
      </c>
      <c r="J711" s="16">
        <v>0.345</v>
      </c>
      <c r="K711" s="16">
        <v>0.196</v>
      </c>
      <c r="L711" s="17">
        <v>0</v>
      </c>
      <c r="M711" s="17">
        <v>0.007</v>
      </c>
      <c r="N711" s="18">
        <f t="shared" si="11"/>
        <v>99.49724900000002</v>
      </c>
      <c r="O711">
        <v>0</v>
      </c>
      <c r="P711">
        <v>70</v>
      </c>
    </row>
    <row r="712" spans="1:16" ht="12.75">
      <c r="A712" s="28" t="s">
        <v>533</v>
      </c>
      <c r="B712" s="67">
        <v>51.02196533333333</v>
      </c>
      <c r="C712" s="16">
        <v>2.1959999999999997</v>
      </c>
      <c r="D712" s="18">
        <v>14.007666666666665</v>
      </c>
      <c r="E712" s="18">
        <v>10.773000000000001</v>
      </c>
      <c r="F712" s="16">
        <v>0.17133333333333334</v>
      </c>
      <c r="G712" s="16">
        <v>7.0680000000000005</v>
      </c>
      <c r="H712" s="18">
        <v>11.377</v>
      </c>
      <c r="I712" s="16">
        <v>2.2386666666666666</v>
      </c>
      <c r="J712" s="16">
        <v>0.31066666666666665</v>
      </c>
      <c r="K712" s="16">
        <v>0.19200000000000003</v>
      </c>
      <c r="L712" s="17">
        <v>0.02733333333333333</v>
      </c>
      <c r="M712" s="17">
        <v>0.007666666666666666</v>
      </c>
      <c r="N712" s="18">
        <f t="shared" si="11"/>
        <v>99.39129866666663</v>
      </c>
      <c r="O712">
        <v>110</v>
      </c>
      <c r="P712">
        <v>80</v>
      </c>
    </row>
    <row r="713" spans="1:14" ht="12.75">
      <c r="A713" s="29"/>
      <c r="B713" s="141"/>
      <c r="C713" s="20"/>
      <c r="D713" s="14"/>
      <c r="E713" s="14"/>
      <c r="F713" s="13"/>
      <c r="G713" s="13"/>
      <c r="H713" s="18"/>
      <c r="I713" s="13"/>
      <c r="J713" s="13"/>
      <c r="K713" s="13"/>
      <c r="L713" s="17"/>
      <c r="M713" s="17"/>
      <c r="N713" s="18"/>
    </row>
    <row r="714" spans="1:16" ht="12.75">
      <c r="A714" s="28" t="s">
        <v>480</v>
      </c>
      <c r="B714" s="67">
        <v>52.38392966666667</v>
      </c>
      <c r="C714" s="15">
        <v>2.513666666666667</v>
      </c>
      <c r="D714" s="18">
        <v>13.791333333333332</v>
      </c>
      <c r="E714" s="18">
        <v>11.464136443000001</v>
      </c>
      <c r="F714" s="16">
        <v>0.164</v>
      </c>
      <c r="G714" s="16">
        <v>6.016333333333333</v>
      </c>
      <c r="H714" s="18">
        <v>10.478666666666667</v>
      </c>
      <c r="I714" s="16">
        <v>2.4289264733333336</v>
      </c>
      <c r="J714" s="16">
        <v>0.39766666666666667</v>
      </c>
      <c r="K714" s="16">
        <v>0.2243333333333333</v>
      </c>
      <c r="L714" s="17">
        <v>0.003</v>
      </c>
      <c r="M714" s="17">
        <v>0.009333333333333332</v>
      </c>
      <c r="N714" s="18">
        <f t="shared" si="11"/>
        <v>99.87532591633334</v>
      </c>
      <c r="O714">
        <v>10</v>
      </c>
      <c r="P714">
        <v>90</v>
      </c>
    </row>
    <row r="715" spans="1:16" ht="12.75">
      <c r="A715" s="28" t="s">
        <v>481</v>
      </c>
      <c r="B715" s="67">
        <v>49.938472000000004</v>
      </c>
      <c r="C715" s="15">
        <v>3.4190000000000005</v>
      </c>
      <c r="D715" s="18">
        <v>13.516666666666666</v>
      </c>
      <c r="E715" s="18">
        <v>12.389167405000002</v>
      </c>
      <c r="F715" s="16">
        <v>0.17866666666666667</v>
      </c>
      <c r="G715" s="16">
        <v>5.707000000000001</v>
      </c>
      <c r="H715" s="18">
        <v>10.561666666666667</v>
      </c>
      <c r="I715" s="16">
        <v>2.4991442226666667</v>
      </c>
      <c r="J715" s="16">
        <v>0.657</v>
      </c>
      <c r="K715" s="16">
        <v>0.3633333333333333</v>
      </c>
      <c r="L715" s="17">
        <v>0.03766666666666666</v>
      </c>
      <c r="M715" s="17">
        <v>0.011</v>
      </c>
      <c r="N715" s="18">
        <f t="shared" si="11"/>
        <v>99.27878362766668</v>
      </c>
      <c r="O715">
        <v>150</v>
      </c>
      <c r="P715">
        <v>110</v>
      </c>
    </row>
    <row r="716" spans="1:16" ht="12.75">
      <c r="A716" s="28" t="s">
        <v>482</v>
      </c>
      <c r="B716" s="67">
        <v>52.18738133333334</v>
      </c>
      <c r="C716" s="15">
        <v>2.373333333333333</v>
      </c>
      <c r="D716" s="18">
        <v>13.833</v>
      </c>
      <c r="E716" s="18">
        <v>10.900519175666668</v>
      </c>
      <c r="F716" s="16">
        <v>0.17133333333333334</v>
      </c>
      <c r="G716" s="16">
        <v>6.312333333333332</v>
      </c>
      <c r="H716" s="18">
        <v>10.795</v>
      </c>
      <c r="I716" s="16">
        <v>2.3256253613333335</v>
      </c>
      <c r="J716" s="16">
        <v>0.37166666666666665</v>
      </c>
      <c r="K716" s="16">
        <v>0.247</v>
      </c>
      <c r="L716" s="17">
        <v>0.005</v>
      </c>
      <c r="M716" s="17">
        <v>0.007</v>
      </c>
      <c r="N716" s="18">
        <f t="shared" si="11"/>
        <v>99.52919253700003</v>
      </c>
      <c r="O716">
        <v>20</v>
      </c>
      <c r="P716">
        <v>70</v>
      </c>
    </row>
    <row r="717" spans="1:16" ht="12.75">
      <c r="A717" s="28" t="s">
        <v>629</v>
      </c>
      <c r="B717" s="67">
        <v>49.78255466666667</v>
      </c>
      <c r="C717" s="15">
        <v>3.202</v>
      </c>
      <c r="D717" s="18">
        <v>13.950333333333333</v>
      </c>
      <c r="E717" s="18">
        <v>11.765762370333334</v>
      </c>
      <c r="F717" s="16">
        <v>0.18233333333333332</v>
      </c>
      <c r="G717" s="16">
        <v>5.88</v>
      </c>
      <c r="H717" s="18">
        <v>10.692</v>
      </c>
      <c r="I717" s="16">
        <v>2.5457309986666665</v>
      </c>
      <c r="J717" s="16">
        <v>0.663</v>
      </c>
      <c r="K717" s="16">
        <v>0.37666666666666665</v>
      </c>
      <c r="L717" s="17">
        <v>0.056</v>
      </c>
      <c r="M717" s="17">
        <v>0.01</v>
      </c>
      <c r="N717" s="18">
        <f t="shared" si="11"/>
        <v>99.106381369</v>
      </c>
      <c r="O717">
        <v>220</v>
      </c>
      <c r="P717">
        <v>100</v>
      </c>
    </row>
    <row r="718" spans="1:16" ht="12.75">
      <c r="A718" s="28" t="s">
        <v>630</v>
      </c>
      <c r="B718" s="67">
        <v>49.697659</v>
      </c>
      <c r="C718" s="15">
        <v>3.174666666666667</v>
      </c>
      <c r="D718" s="18">
        <v>13.945</v>
      </c>
      <c r="E718" s="18">
        <v>11.901460449</v>
      </c>
      <c r="F718" s="16">
        <v>0.20233333333333334</v>
      </c>
      <c r="G718" s="16">
        <v>5.934</v>
      </c>
      <c r="H718" s="18">
        <v>10.594666666666667</v>
      </c>
      <c r="I718" s="16">
        <v>2.563960606666667</v>
      </c>
      <c r="J718" s="16">
        <v>0.654</v>
      </c>
      <c r="K718" s="16">
        <v>0.37733333333333335</v>
      </c>
      <c r="L718" s="17">
        <v>0.048666666666666664</v>
      </c>
      <c r="M718" s="17">
        <v>0.014666666666666666</v>
      </c>
      <c r="N718" s="18">
        <f t="shared" si="11"/>
        <v>99.108413389</v>
      </c>
      <c r="O718">
        <v>190</v>
      </c>
      <c r="P718">
        <v>150</v>
      </c>
    </row>
    <row r="719" spans="1:16" ht="12.75">
      <c r="A719" s="28" t="s">
        <v>635</v>
      </c>
      <c r="B719" s="67">
        <v>49.92195533333334</v>
      </c>
      <c r="C719" s="15">
        <v>3.124333333333334</v>
      </c>
      <c r="D719" s="18">
        <v>14.038666666666666</v>
      </c>
      <c r="E719" s="18">
        <v>11.949492194666666</v>
      </c>
      <c r="F719" s="16">
        <v>0.20133333333333334</v>
      </c>
      <c r="G719" s="16">
        <v>5.949333333333333</v>
      </c>
      <c r="H719" s="18">
        <v>10.640666666666666</v>
      </c>
      <c r="I719" s="16">
        <v>2.5899546773333335</v>
      </c>
      <c r="J719" s="16">
        <v>0.636</v>
      </c>
      <c r="K719" s="16">
        <v>0.37033333333333335</v>
      </c>
      <c r="L719" s="17">
        <v>0.04233333333333333</v>
      </c>
      <c r="M719" s="17">
        <v>0.01</v>
      </c>
      <c r="N719" s="18">
        <f t="shared" si="11"/>
        <v>99.47440220533333</v>
      </c>
      <c r="O719">
        <v>170</v>
      </c>
      <c r="P719">
        <v>100</v>
      </c>
    </row>
    <row r="720" spans="1:16" ht="12.75">
      <c r="A720" s="28" t="s">
        <v>636</v>
      </c>
      <c r="B720" s="67">
        <v>49.84498766666666</v>
      </c>
      <c r="C720" s="15">
        <v>3.2616666666666667</v>
      </c>
      <c r="D720" s="18">
        <v>14.040999999999999</v>
      </c>
      <c r="E720" s="18">
        <v>11.965950625</v>
      </c>
      <c r="F720" s="16">
        <v>0.207</v>
      </c>
      <c r="G720" s="16">
        <v>5.913</v>
      </c>
      <c r="H720" s="18">
        <v>10.663666666666666</v>
      </c>
      <c r="I720" s="16">
        <v>2.5251382933333333</v>
      </c>
      <c r="J720" s="16">
        <v>0.6313333333333334</v>
      </c>
      <c r="K720" s="16">
        <v>0.3706666666666667</v>
      </c>
      <c r="L720" s="17">
        <v>0.043000000000000003</v>
      </c>
      <c r="M720" s="17">
        <v>0.017666666666666667</v>
      </c>
      <c r="N720" s="18">
        <f t="shared" si="11"/>
        <v>99.48507658499999</v>
      </c>
      <c r="O720">
        <v>170</v>
      </c>
      <c r="P720">
        <v>180</v>
      </c>
    </row>
    <row r="721" spans="1:16" ht="12.75">
      <c r="A721" s="28" t="s">
        <v>637</v>
      </c>
      <c r="B721" s="67">
        <v>49.984388333333335</v>
      </c>
      <c r="C721" s="15">
        <v>3.3729999999999998</v>
      </c>
      <c r="D721" s="18">
        <v>13.485999999999999</v>
      </c>
      <c r="E721" s="18">
        <v>12.329043751333336</v>
      </c>
      <c r="F721" s="16">
        <v>0.162</v>
      </c>
      <c r="G721" s="16">
        <v>5.7253333333333325</v>
      </c>
      <c r="H721" s="18">
        <v>10.487333333333334</v>
      </c>
      <c r="I721" s="16">
        <v>2.5467437546666667</v>
      </c>
      <c r="J721" s="16">
        <v>0.6486666666666667</v>
      </c>
      <c r="K721" s="16">
        <v>0.39166666666666666</v>
      </c>
      <c r="L721" s="17">
        <v>0.04233333333333333</v>
      </c>
      <c r="M721" s="17">
        <v>0.005666666666666667</v>
      </c>
      <c r="N721" s="18">
        <f t="shared" si="11"/>
        <v>99.18217583933335</v>
      </c>
      <c r="O721">
        <v>170</v>
      </c>
      <c r="P721">
        <v>60</v>
      </c>
    </row>
    <row r="722" spans="1:16" ht="12.75">
      <c r="A722" s="28" t="s">
        <v>638</v>
      </c>
      <c r="B722" s="67">
        <v>52.125609</v>
      </c>
      <c r="C722" s="15">
        <v>2.3539999999999996</v>
      </c>
      <c r="D722" s="18">
        <v>13.905333333333333</v>
      </c>
      <c r="E722" s="18">
        <v>10.934779581666668</v>
      </c>
      <c r="F722" s="16">
        <v>0.19466666666666668</v>
      </c>
      <c r="G722" s="16">
        <v>6.296</v>
      </c>
      <c r="H722" s="18">
        <v>10.761333333333333</v>
      </c>
      <c r="I722" s="16">
        <v>2.3121219479999997</v>
      </c>
      <c r="J722" s="16">
        <v>0.36366666666666664</v>
      </c>
      <c r="K722" s="16">
        <v>0.25066666666666665</v>
      </c>
      <c r="L722" s="17">
        <v>0.009333333333333334</v>
      </c>
      <c r="M722" s="17">
        <v>0.010666666666666666</v>
      </c>
      <c r="N722" s="18">
        <f t="shared" si="11"/>
        <v>99.51817719633333</v>
      </c>
      <c r="O722">
        <v>40</v>
      </c>
      <c r="P722">
        <v>110</v>
      </c>
    </row>
    <row r="723" spans="1:16" ht="12.75">
      <c r="A723" s="28" t="s">
        <v>1058</v>
      </c>
      <c r="B723" s="67">
        <v>51.846147</v>
      </c>
      <c r="C723" s="15">
        <v>2.4366666666666665</v>
      </c>
      <c r="D723" s="18">
        <v>14.068666666666667</v>
      </c>
      <c r="E723" s="18">
        <v>11.098356226</v>
      </c>
      <c r="F723" s="16">
        <v>0.17166666666666666</v>
      </c>
      <c r="G723" s="16">
        <v>6.165333333333334</v>
      </c>
      <c r="H723" s="18">
        <v>10.455666666666668</v>
      </c>
      <c r="I723" s="16">
        <v>2.440066789333333</v>
      </c>
      <c r="J723" s="16">
        <v>0.38933333333333336</v>
      </c>
      <c r="K723" s="16">
        <v>0.296</v>
      </c>
      <c r="L723" s="17">
        <v>0.002</v>
      </c>
      <c r="M723" s="17">
        <v>0.009</v>
      </c>
      <c r="N723" s="18">
        <f t="shared" si="11"/>
        <v>99.37890334866668</v>
      </c>
      <c r="O723">
        <v>10</v>
      </c>
      <c r="P723">
        <v>90</v>
      </c>
    </row>
    <row r="724" spans="1:16" ht="12.75">
      <c r="A724" s="28" t="s">
        <v>1059</v>
      </c>
      <c r="B724" s="67">
        <v>49.85159433333334</v>
      </c>
      <c r="C724" s="15">
        <v>3.2416666666666667</v>
      </c>
      <c r="D724" s="18">
        <v>14.05</v>
      </c>
      <c r="E724" s="18">
        <v>11.770128892666667</v>
      </c>
      <c r="F724" s="16">
        <v>0.135</v>
      </c>
      <c r="G724" s="16">
        <v>5.98</v>
      </c>
      <c r="H724" s="18">
        <v>10.658999999999999</v>
      </c>
      <c r="I724" s="16">
        <v>2.5740881666666664</v>
      </c>
      <c r="J724" s="16">
        <v>0.6526666666666667</v>
      </c>
      <c r="K724" s="16">
        <v>0.38566666666666666</v>
      </c>
      <c r="L724" s="17">
        <v>0.021666666666666667</v>
      </c>
      <c r="M724" s="17">
        <v>0.014333333333333332</v>
      </c>
      <c r="N724" s="18">
        <f t="shared" si="11"/>
        <v>99.33581139266668</v>
      </c>
      <c r="O724">
        <v>90</v>
      </c>
      <c r="P724">
        <v>140</v>
      </c>
    </row>
    <row r="725" spans="1:16" ht="12.75">
      <c r="A725" s="28" t="s">
        <v>1060</v>
      </c>
      <c r="B725" s="67">
        <v>49.81823066666667</v>
      </c>
      <c r="C725" s="15">
        <v>3.154333333333333</v>
      </c>
      <c r="D725" s="18">
        <v>13.996666666666668</v>
      </c>
      <c r="E725" s="18">
        <v>11.78222080066667</v>
      </c>
      <c r="F725" s="16">
        <v>0.1416666666666667</v>
      </c>
      <c r="G725" s="16">
        <v>5.875666666666667</v>
      </c>
      <c r="H725" s="18">
        <v>10.663666666666666</v>
      </c>
      <c r="I725" s="16">
        <v>2.47618842</v>
      </c>
      <c r="J725" s="16">
        <v>0.6346666666666666</v>
      </c>
      <c r="K725" s="16">
        <v>0.38899999999999996</v>
      </c>
      <c r="L725" s="17">
        <v>0.04533333333333334</v>
      </c>
      <c r="M725" s="17">
        <v>0.014666666666666666</v>
      </c>
      <c r="N725" s="18">
        <f t="shared" si="11"/>
        <v>98.992306554</v>
      </c>
      <c r="O725">
        <v>180</v>
      </c>
      <c r="P725">
        <v>150</v>
      </c>
    </row>
    <row r="726" spans="1:16" ht="12.75">
      <c r="A726" s="28" t="s">
        <v>1061</v>
      </c>
      <c r="B726" s="67">
        <v>52.12891233333334</v>
      </c>
      <c r="C726" s="15">
        <v>2.5396666666666667</v>
      </c>
      <c r="D726" s="18">
        <v>13.684333333333335</v>
      </c>
      <c r="E726" s="18">
        <v>11.192068513</v>
      </c>
      <c r="F726" s="16">
        <v>0.1703333333333333</v>
      </c>
      <c r="G726" s="16">
        <v>5.963</v>
      </c>
      <c r="H726" s="18">
        <v>10.402666666666667</v>
      </c>
      <c r="I726" s="16">
        <v>2.4167734013333333</v>
      </c>
      <c r="J726" s="16">
        <v>0.4040000000000001</v>
      </c>
      <c r="K726" s="16">
        <v>0.265</v>
      </c>
      <c r="L726" s="17">
        <v>0.03</v>
      </c>
      <c r="M726" s="17">
        <v>0.0026666666666666666</v>
      </c>
      <c r="N726" s="18">
        <f t="shared" si="11"/>
        <v>99.19942091433332</v>
      </c>
      <c r="O726">
        <v>120</v>
      </c>
      <c r="P726">
        <v>30</v>
      </c>
    </row>
    <row r="727" spans="1:16" ht="12.75">
      <c r="A727" s="28" t="s">
        <v>135</v>
      </c>
      <c r="B727" s="67">
        <v>49.84663933333333</v>
      </c>
      <c r="C727" s="15">
        <v>3.2516666666666665</v>
      </c>
      <c r="D727" s="18">
        <v>14.057333333333334</v>
      </c>
      <c r="E727" s="18">
        <v>11.930010787333336</v>
      </c>
      <c r="F727" s="16">
        <v>0.1446666666666667</v>
      </c>
      <c r="G727" s="16">
        <v>5.949000000000001</v>
      </c>
      <c r="H727" s="18">
        <v>10.660333333333334</v>
      </c>
      <c r="I727" s="16">
        <v>2.5774640200000003</v>
      </c>
      <c r="J727" s="16">
        <v>0.6443333333333333</v>
      </c>
      <c r="K727" s="16">
        <v>0.38133333333333336</v>
      </c>
      <c r="L727" s="17">
        <v>0.024666666666666667</v>
      </c>
      <c r="M727" s="17">
        <v>0.007</v>
      </c>
      <c r="N727" s="18">
        <f t="shared" si="11"/>
        <v>99.47444747399997</v>
      </c>
      <c r="O727">
        <v>100</v>
      </c>
      <c r="P727">
        <v>70</v>
      </c>
    </row>
    <row r="728" spans="1:16" ht="12.75">
      <c r="A728" s="28" t="s">
        <v>1055</v>
      </c>
      <c r="B728" s="67">
        <v>51.995788</v>
      </c>
      <c r="C728" s="15">
        <v>2.39</v>
      </c>
      <c r="D728" s="18">
        <v>13.910333333333332</v>
      </c>
      <c r="E728" s="18">
        <v>10.726865941333335</v>
      </c>
      <c r="F728" s="16">
        <v>0.17200000000000001</v>
      </c>
      <c r="G728" s="16">
        <v>6.361</v>
      </c>
      <c r="H728" s="18">
        <v>10.790666666666667</v>
      </c>
      <c r="I728" s="16">
        <v>2.239203516</v>
      </c>
      <c r="J728" s="16">
        <v>0.3526666666666667</v>
      </c>
      <c r="K728" s="16">
        <v>0.24266666666666667</v>
      </c>
      <c r="L728" s="17">
        <v>0.030333333333333334</v>
      </c>
      <c r="M728" s="17">
        <v>0.004666666666666667</v>
      </c>
      <c r="N728" s="18">
        <f t="shared" si="11"/>
        <v>99.21619079066666</v>
      </c>
      <c r="O728">
        <v>120</v>
      </c>
      <c r="P728">
        <v>50</v>
      </c>
    </row>
    <row r="729" spans="1:16" ht="12.75">
      <c r="A729" s="28" t="s">
        <v>1056</v>
      </c>
      <c r="B729" s="67">
        <v>51.900651999999994</v>
      </c>
      <c r="C729" s="15">
        <v>2.287333333333333</v>
      </c>
      <c r="D729" s="18">
        <v>13.946333333333333</v>
      </c>
      <c r="E729" s="18">
        <v>10.580419500000001</v>
      </c>
      <c r="F729" s="16">
        <v>0.16066666666666665</v>
      </c>
      <c r="G729" s="16">
        <v>6.291333333333334</v>
      </c>
      <c r="H729" s="18">
        <v>10.751666666666665</v>
      </c>
      <c r="I729" s="16">
        <v>2.3009816319999996</v>
      </c>
      <c r="J729" s="16">
        <v>0.36</v>
      </c>
      <c r="K729" s="16">
        <v>0.24666666666666667</v>
      </c>
      <c r="L729" s="17">
        <v>0.0003333333333333333</v>
      </c>
      <c r="M729" s="17">
        <v>0.009666666666666665</v>
      </c>
      <c r="N729" s="18">
        <f t="shared" si="11"/>
        <v>98.836053132</v>
      </c>
      <c r="O729">
        <v>0</v>
      </c>
      <c r="P729">
        <v>100</v>
      </c>
    </row>
    <row r="730" spans="1:16" ht="12.75">
      <c r="A730" s="28" t="s">
        <v>1057</v>
      </c>
      <c r="B730" s="67">
        <v>49.99066466666667</v>
      </c>
      <c r="C730" s="15">
        <v>3.2053333333333334</v>
      </c>
      <c r="D730" s="18">
        <v>13.918666666666667</v>
      </c>
      <c r="E730" s="18">
        <v>11.804725185</v>
      </c>
      <c r="F730" s="16">
        <v>0.159</v>
      </c>
      <c r="G730" s="16">
        <v>5.903333333333333</v>
      </c>
      <c r="H730" s="18">
        <v>10.692333333333332</v>
      </c>
      <c r="I730" s="16">
        <v>2.573412996</v>
      </c>
      <c r="J730" s="16">
        <v>0.6603333333333333</v>
      </c>
      <c r="K730" s="16">
        <v>0.39399999999999996</v>
      </c>
      <c r="L730" s="17">
        <v>0.03233333333333333</v>
      </c>
      <c r="M730" s="17">
        <v>0.014666666666666666</v>
      </c>
      <c r="N730" s="18">
        <f t="shared" si="11"/>
        <v>99.34880284766668</v>
      </c>
      <c r="O730">
        <v>130</v>
      </c>
      <c r="P730">
        <v>150</v>
      </c>
    </row>
    <row r="731" spans="1:16" ht="12.75">
      <c r="A731" s="28" t="s">
        <v>1019</v>
      </c>
      <c r="B731" s="67">
        <v>52.131555</v>
      </c>
      <c r="C731" s="15">
        <v>2.1613333333333333</v>
      </c>
      <c r="D731" s="18">
        <v>13.794666666666666</v>
      </c>
      <c r="E731" s="18">
        <v>11.547772140000001</v>
      </c>
      <c r="F731" s="16">
        <v>0.17200000000000001</v>
      </c>
      <c r="G731" s="16">
        <v>6.17</v>
      </c>
      <c r="H731" s="18">
        <v>10.635333333333334</v>
      </c>
      <c r="I731" s="16">
        <v>2.2618217333333335</v>
      </c>
      <c r="J731" s="16">
        <v>0.32266666666666666</v>
      </c>
      <c r="K731" s="16">
        <v>0.242</v>
      </c>
      <c r="L731" s="17">
        <v>0.018000000000000002</v>
      </c>
      <c r="M731" s="17">
        <v>0.0016666666666666668</v>
      </c>
      <c r="N731" s="18">
        <f t="shared" si="11"/>
        <v>99.45881554</v>
      </c>
      <c r="O731">
        <v>70</v>
      </c>
      <c r="P731">
        <v>20</v>
      </c>
    </row>
    <row r="732" spans="1:16" ht="12.75">
      <c r="A732" s="28" t="s">
        <v>1020</v>
      </c>
      <c r="B732" s="67">
        <v>49.801383666666666</v>
      </c>
      <c r="C732" s="15">
        <v>3.1786666666666665</v>
      </c>
      <c r="D732" s="18">
        <v>14.031666666666666</v>
      </c>
      <c r="E732" s="18">
        <v>11.641820313333334</v>
      </c>
      <c r="F732" s="16">
        <v>0.165</v>
      </c>
      <c r="G732" s="16">
        <v>5.875666666666667</v>
      </c>
      <c r="H732" s="18">
        <v>10.629333333333333</v>
      </c>
      <c r="I732" s="16">
        <v>2.535265853333333</v>
      </c>
      <c r="J732" s="16">
        <v>0.6556666666666667</v>
      </c>
      <c r="K732" s="16">
        <v>0.37033333333333335</v>
      </c>
      <c r="L732" s="17">
        <v>0.029333333333333333</v>
      </c>
      <c r="M732" s="17">
        <v>0.004666666666666666</v>
      </c>
      <c r="N732" s="18">
        <f t="shared" si="11"/>
        <v>98.91880316666666</v>
      </c>
      <c r="O732">
        <v>120</v>
      </c>
      <c r="P732">
        <v>50</v>
      </c>
    </row>
    <row r="733" spans="1:16" ht="12.75">
      <c r="A733" s="28" t="s">
        <v>1021</v>
      </c>
      <c r="B733" s="67">
        <v>49.825497999999996</v>
      </c>
      <c r="C733" s="15">
        <v>3.265333333333333</v>
      </c>
      <c r="D733" s="18">
        <v>13.941</v>
      </c>
      <c r="E733" s="18">
        <v>11.788938527333334</v>
      </c>
      <c r="F733" s="16">
        <v>0.164</v>
      </c>
      <c r="G733" s="16">
        <v>5.913</v>
      </c>
      <c r="H733" s="18">
        <v>10.705333333333334</v>
      </c>
      <c r="I733" s="16">
        <v>2.582865385333333</v>
      </c>
      <c r="J733" s="16">
        <v>0.6463333333333333</v>
      </c>
      <c r="K733" s="16">
        <v>0.377</v>
      </c>
      <c r="L733" s="17">
        <v>0.025666666666666667</v>
      </c>
      <c r="M733" s="17">
        <v>0.008666666666666666</v>
      </c>
      <c r="N733" s="18">
        <f t="shared" si="11"/>
        <v>99.24363524599998</v>
      </c>
      <c r="O733">
        <v>100</v>
      </c>
      <c r="P733">
        <v>90</v>
      </c>
    </row>
    <row r="734" spans="1:16" ht="12.75">
      <c r="A734" s="28" t="s">
        <v>1022</v>
      </c>
      <c r="B734" s="67">
        <v>49.86183466666666</v>
      </c>
      <c r="C734" s="15">
        <v>3.1773333333333333</v>
      </c>
      <c r="D734" s="18">
        <v>13.887666666666666</v>
      </c>
      <c r="E734" s="18">
        <v>11.656599311999999</v>
      </c>
      <c r="F734" s="16">
        <v>0.15466666666666665</v>
      </c>
      <c r="G734" s="16">
        <v>5.925999999999999</v>
      </c>
      <c r="H734" s="18">
        <v>10.689666666666668</v>
      </c>
      <c r="I734" s="16">
        <v>2.502857661333333</v>
      </c>
      <c r="J734" s="16">
        <v>0.661</v>
      </c>
      <c r="K734" s="16">
        <v>0.35233333333333333</v>
      </c>
      <c r="L734" s="17">
        <v>0.043666666666666666</v>
      </c>
      <c r="M734" s="17">
        <v>0.011666666666666667</v>
      </c>
      <c r="N734" s="18">
        <f t="shared" si="11"/>
        <v>98.92529164</v>
      </c>
      <c r="O734">
        <v>170</v>
      </c>
      <c r="P734">
        <v>120</v>
      </c>
    </row>
    <row r="735" spans="1:16" ht="12.75">
      <c r="A735" s="28" t="s">
        <v>539</v>
      </c>
      <c r="B735" s="67">
        <v>52.203897999999995</v>
      </c>
      <c r="C735" s="15">
        <v>2.3770000000000002</v>
      </c>
      <c r="D735" s="18">
        <v>13.875333333333336</v>
      </c>
      <c r="E735" s="18">
        <v>10.824608864333333</v>
      </c>
      <c r="F735" s="16">
        <v>0.16433333333333333</v>
      </c>
      <c r="G735" s="16">
        <v>6.316</v>
      </c>
      <c r="H735" s="18">
        <v>10.805</v>
      </c>
      <c r="I735" s="16">
        <v>2.2915292426666665</v>
      </c>
      <c r="J735" s="16">
        <v>0.36533333333333334</v>
      </c>
      <c r="K735" s="16">
        <v>0.2343333333333333</v>
      </c>
      <c r="L735" s="17">
        <v>0.0016666666666666666</v>
      </c>
      <c r="M735" s="17">
        <v>0.0026666666666666666</v>
      </c>
      <c r="N735" s="18">
        <f t="shared" si="11"/>
        <v>99.46170277366669</v>
      </c>
      <c r="O735">
        <v>10</v>
      </c>
      <c r="P735">
        <v>30</v>
      </c>
    </row>
    <row r="736" spans="1:16" ht="12.75">
      <c r="A736" s="28" t="s">
        <v>540</v>
      </c>
      <c r="B736" s="67">
        <v>49.916339666666666</v>
      </c>
      <c r="C736" s="15">
        <v>3.2569999999999997</v>
      </c>
      <c r="D736" s="18">
        <v>13.991999999999999</v>
      </c>
      <c r="E736" s="18">
        <v>11.913552357</v>
      </c>
      <c r="F736" s="16">
        <v>0.17033333333333334</v>
      </c>
      <c r="G736" s="16">
        <v>5.9686666666666675</v>
      </c>
      <c r="H736" s="18">
        <v>10.629333333333333</v>
      </c>
      <c r="I736" s="16">
        <v>2.6132480653333334</v>
      </c>
      <c r="J736" s="16">
        <v>0.651</v>
      </c>
      <c r="K736" s="16">
        <v>0.36599999999999994</v>
      </c>
      <c r="L736" s="17">
        <v>0.041</v>
      </c>
      <c r="M736" s="17">
        <v>0.011666666666666667</v>
      </c>
      <c r="N736" s="18">
        <f t="shared" si="11"/>
        <v>99.530140089</v>
      </c>
      <c r="O736">
        <v>160</v>
      </c>
      <c r="P736">
        <v>120</v>
      </c>
    </row>
    <row r="737" spans="1:16" ht="12.75">
      <c r="A737" s="28" t="s">
        <v>541</v>
      </c>
      <c r="B737" s="67">
        <v>52.19630033333333</v>
      </c>
      <c r="C737" s="15">
        <v>2.3883333333333336</v>
      </c>
      <c r="D737" s="18">
        <v>13.758000000000001</v>
      </c>
      <c r="E737" s="18">
        <v>11.397295062666666</v>
      </c>
      <c r="F737" s="16">
        <v>0.15433333333333332</v>
      </c>
      <c r="G737" s="16">
        <v>6.063</v>
      </c>
      <c r="H737" s="18">
        <v>10.549666666666667</v>
      </c>
      <c r="I737" s="16">
        <v>2.3563456266666667</v>
      </c>
      <c r="J737" s="16">
        <v>0.3706666666666667</v>
      </c>
      <c r="K737" s="16">
        <v>0.19633333333333336</v>
      </c>
      <c r="L737" s="17">
        <v>0.019666666666666666</v>
      </c>
      <c r="M737" s="17">
        <v>0.009333333333333334</v>
      </c>
      <c r="N737" s="18">
        <f t="shared" si="11"/>
        <v>99.459274356</v>
      </c>
      <c r="O737">
        <v>80</v>
      </c>
      <c r="P737">
        <v>90</v>
      </c>
    </row>
    <row r="738" spans="1:16" ht="12.75">
      <c r="A738" s="28" t="s">
        <v>542</v>
      </c>
      <c r="B738" s="67">
        <v>50.017752</v>
      </c>
      <c r="C738" s="15">
        <v>3.2263333333333333</v>
      </c>
      <c r="D738" s="18">
        <v>14.078333333333333</v>
      </c>
      <c r="E738" s="18">
        <v>11.849062181000003</v>
      </c>
      <c r="F738" s="16">
        <v>0.16666666666666666</v>
      </c>
      <c r="G738" s="16">
        <v>5.94</v>
      </c>
      <c r="H738" s="18">
        <v>10.665333333333335</v>
      </c>
      <c r="I738" s="16">
        <v>2.5514699493333333</v>
      </c>
      <c r="J738" s="16">
        <v>0.6516666666666667</v>
      </c>
      <c r="K738" s="16">
        <v>0.33433333333333337</v>
      </c>
      <c r="L738" s="17">
        <v>0.04</v>
      </c>
      <c r="M738" s="17">
        <v>0.014666666666666666</v>
      </c>
      <c r="N738" s="18">
        <f t="shared" si="11"/>
        <v>99.5356174636667</v>
      </c>
      <c r="O738">
        <v>160</v>
      </c>
      <c r="P738">
        <v>150</v>
      </c>
    </row>
    <row r="739" spans="1:16" ht="12.75">
      <c r="A739" s="28" t="s">
        <v>543</v>
      </c>
      <c r="B739" s="67">
        <v>52.00305533333333</v>
      </c>
      <c r="C739" s="15">
        <v>2.1746666666666665</v>
      </c>
      <c r="D739" s="18">
        <v>14.024333333333333</v>
      </c>
      <c r="E739" s="18">
        <v>10.421209378000002</v>
      </c>
      <c r="F739" s="16">
        <v>0.16033333333333333</v>
      </c>
      <c r="G739" s="16">
        <v>6.900666666666667</v>
      </c>
      <c r="H739" s="18">
        <v>10.651333333333332</v>
      </c>
      <c r="I739" s="16">
        <v>2.2611465626666667</v>
      </c>
      <c r="J739" s="16">
        <v>0.31233333333333335</v>
      </c>
      <c r="K739" s="16">
        <v>0.175</v>
      </c>
      <c r="L739" s="17">
        <v>0.013666666666666667</v>
      </c>
      <c r="M739" s="17">
        <v>0.011666666666666667</v>
      </c>
      <c r="N739" s="18">
        <f t="shared" si="11"/>
        <v>99.10941127399998</v>
      </c>
      <c r="O739">
        <v>50</v>
      </c>
      <c r="P739">
        <v>120</v>
      </c>
    </row>
    <row r="740" spans="1:16" s="74" customFormat="1" ht="12.75">
      <c r="A740" s="28" t="s">
        <v>544</v>
      </c>
      <c r="B740" s="67">
        <v>47.97827399999999</v>
      </c>
      <c r="C740" s="66">
        <v>3.575333333333333</v>
      </c>
      <c r="D740" s="67">
        <v>14.270333333333333</v>
      </c>
      <c r="E740" s="67">
        <v>12.126168406000003</v>
      </c>
      <c r="F740" s="68">
        <v>0.15666666666666668</v>
      </c>
      <c r="G740" s="68">
        <v>5.966333333333334</v>
      </c>
      <c r="H740" s="67">
        <v>11.161333333333333</v>
      </c>
      <c r="I740" s="68">
        <v>2.899858013333333</v>
      </c>
      <c r="J740" s="68">
        <v>0.7833333333333333</v>
      </c>
      <c r="K740" s="68">
        <v>0.38599999999999995</v>
      </c>
      <c r="L740" s="30">
        <v>0.03966666666666667</v>
      </c>
      <c r="M740" s="30">
        <v>0.013333333333333334</v>
      </c>
      <c r="N740" s="18">
        <f t="shared" si="11"/>
        <v>99.35663375266665</v>
      </c>
      <c r="O740" s="74">
        <v>160</v>
      </c>
      <c r="P740" s="74">
        <v>130</v>
      </c>
    </row>
    <row r="741" spans="2:14" ht="12.75">
      <c r="B741" s="142"/>
      <c r="N741" s="18"/>
    </row>
    <row r="742" spans="1:16" ht="12.75">
      <c r="A742" t="s">
        <v>867</v>
      </c>
      <c r="B742" s="10">
        <v>51.330827</v>
      </c>
      <c r="C742" s="1">
        <v>2.3008253333333335</v>
      </c>
      <c r="D742" s="1">
        <v>14.032666666666666</v>
      </c>
      <c r="E742" s="1">
        <v>10.164333333333333</v>
      </c>
      <c r="F742" s="1">
        <v>0.162</v>
      </c>
      <c r="G742" s="1">
        <v>7.091333333333334</v>
      </c>
      <c r="H742" s="1">
        <v>11.447000000000001</v>
      </c>
      <c r="I742" s="1">
        <v>2.3296666666666668</v>
      </c>
      <c r="J742" s="1">
        <v>0.32266666666666666</v>
      </c>
      <c r="K742" s="1">
        <v>0.21166666666666667</v>
      </c>
      <c r="L742" s="1">
        <v>0.022000000000000002</v>
      </c>
      <c r="M742" s="1">
        <v>0.026999999999999996</v>
      </c>
      <c r="N742" s="18">
        <f t="shared" si="11"/>
        <v>99.4419856666667</v>
      </c>
      <c r="O742">
        <v>90</v>
      </c>
      <c r="P742">
        <v>270</v>
      </c>
    </row>
    <row r="743" spans="1:16" ht="12.75">
      <c r="A743" t="s">
        <v>868</v>
      </c>
      <c r="B743" s="10">
        <v>50.21165766666666</v>
      </c>
      <c r="C743" s="1">
        <v>2.304197</v>
      </c>
      <c r="D743" s="1">
        <v>13.670666666666667</v>
      </c>
      <c r="E743" s="1">
        <v>11.232666666666667</v>
      </c>
      <c r="F743" s="1">
        <v>0.16466666666666666</v>
      </c>
      <c r="G743" s="1">
        <v>7.486666666666667</v>
      </c>
      <c r="H743" s="1">
        <v>11.211333333333334</v>
      </c>
      <c r="I743" s="1">
        <v>2.3413333333333335</v>
      </c>
      <c r="J743" s="1">
        <v>0.3866666666666667</v>
      </c>
      <c r="K743" s="1">
        <v>0.23099999999999998</v>
      </c>
      <c r="L743" s="1">
        <v>0.019</v>
      </c>
      <c r="M743" s="1">
        <v>0.08333333333333333</v>
      </c>
      <c r="N743" s="18">
        <f t="shared" si="11"/>
        <v>99.34318799999998</v>
      </c>
      <c r="O743">
        <v>80</v>
      </c>
      <c r="P743">
        <v>830</v>
      </c>
    </row>
    <row r="744" spans="1:16" ht="12.75">
      <c r="A744" t="s">
        <v>869</v>
      </c>
      <c r="B744" s="10">
        <v>51.21454966666666</v>
      </c>
      <c r="C744" s="1">
        <v>2.286664333333333</v>
      </c>
      <c r="D744" s="1">
        <v>13.788666666666666</v>
      </c>
      <c r="E744" s="1">
        <v>11.391333333333334</v>
      </c>
      <c r="F744" s="1">
        <v>0.15766666666666665</v>
      </c>
      <c r="G744" s="1">
        <v>6.471666666666667</v>
      </c>
      <c r="H744" s="1">
        <v>11.212333333333333</v>
      </c>
      <c r="I744" s="1">
        <v>2.372666666666667</v>
      </c>
      <c r="J744" s="1">
        <v>0.36433333333333334</v>
      </c>
      <c r="K744" s="1">
        <v>0.2323333333333333</v>
      </c>
      <c r="L744" s="1">
        <v>0.025</v>
      </c>
      <c r="M744" s="1">
        <v>0.044333333333333336</v>
      </c>
      <c r="N744" s="18">
        <f t="shared" si="11"/>
        <v>99.56154733333332</v>
      </c>
      <c r="O744">
        <v>100</v>
      </c>
      <c r="P744">
        <v>440</v>
      </c>
    </row>
    <row r="745" spans="1:16" ht="12.75">
      <c r="A745" t="s">
        <v>870</v>
      </c>
      <c r="B745" s="10">
        <v>50.29391066666666</v>
      </c>
      <c r="C745" s="1">
        <v>2.6875555</v>
      </c>
      <c r="D745" s="1">
        <v>13.734333333333334</v>
      </c>
      <c r="E745" s="1">
        <v>11.596333333333334</v>
      </c>
      <c r="F745" s="1">
        <v>0.18099999999999997</v>
      </c>
      <c r="G745" s="1">
        <v>6.008666666666667</v>
      </c>
      <c r="H745" s="1">
        <v>11.052666666666667</v>
      </c>
      <c r="I745" s="1">
        <v>2.7193333333333336</v>
      </c>
      <c r="J745" s="1">
        <v>0.604</v>
      </c>
      <c r="K745" s="1">
        <v>0.2886666666666667</v>
      </c>
      <c r="L745" s="1">
        <v>0.013666666666666667</v>
      </c>
      <c r="M745" s="1">
        <v>0.019</v>
      </c>
      <c r="N745" s="18">
        <f t="shared" si="11"/>
        <v>99.19913283333335</v>
      </c>
      <c r="O745">
        <v>50</v>
      </c>
      <c r="P745">
        <v>190</v>
      </c>
    </row>
    <row r="746" spans="1:16" ht="12.75">
      <c r="A746" t="s">
        <v>871</v>
      </c>
      <c r="B746" s="10">
        <v>51.076139999999995</v>
      </c>
      <c r="C746" s="1">
        <v>2.1625870000000003</v>
      </c>
      <c r="D746" s="1">
        <v>14.042333333333332</v>
      </c>
      <c r="E746" s="1">
        <v>10.623</v>
      </c>
      <c r="F746" s="1">
        <v>0.17533333333333334</v>
      </c>
      <c r="G746" s="1">
        <v>7.118333333333333</v>
      </c>
      <c r="H746" s="1">
        <v>11.238333333333335</v>
      </c>
      <c r="I746" s="1">
        <v>2.294</v>
      </c>
      <c r="J746" s="1">
        <v>0.33266666666666667</v>
      </c>
      <c r="K746" s="1">
        <v>0.204</v>
      </c>
      <c r="L746" s="1">
        <v>0.021333333333333333</v>
      </c>
      <c r="M746" s="1">
        <v>0.019</v>
      </c>
      <c r="N746" s="18">
        <f aca="true" t="shared" si="12" ref="N746:N806">SUM(B746:M746)</f>
        <v>99.30706033333333</v>
      </c>
      <c r="O746">
        <v>90</v>
      </c>
      <c r="P746">
        <v>190</v>
      </c>
    </row>
    <row r="747" spans="1:16" ht="12.75">
      <c r="A747" t="s">
        <v>872</v>
      </c>
      <c r="B747" s="10">
        <v>51.14418866666667</v>
      </c>
      <c r="C747" s="1">
        <v>2.2259743333333333</v>
      </c>
      <c r="D747" s="1">
        <v>14.159</v>
      </c>
      <c r="E747" s="1">
        <v>10.917000000000002</v>
      </c>
      <c r="F747" s="1">
        <v>0.18299999999999997</v>
      </c>
      <c r="G747" s="1">
        <v>6.8613333333333335</v>
      </c>
      <c r="H747" s="1">
        <v>11.047333333333334</v>
      </c>
      <c r="I747" s="1">
        <v>2.4116666666666666</v>
      </c>
      <c r="J747" s="1">
        <v>0.33066666666666666</v>
      </c>
      <c r="K747" s="1">
        <v>0.22266666666666665</v>
      </c>
      <c r="L747" s="1">
        <v>0.025</v>
      </c>
      <c r="M747" s="1">
        <v>0.028999999999999998</v>
      </c>
      <c r="N747" s="18">
        <f t="shared" si="12"/>
        <v>99.55682966666669</v>
      </c>
      <c r="O747">
        <v>100</v>
      </c>
      <c r="P747">
        <v>290</v>
      </c>
    </row>
    <row r="748" spans="1:16" ht="12.75">
      <c r="A748" t="s">
        <v>1222</v>
      </c>
      <c r="B748" s="10">
        <v>51.057641333333336</v>
      </c>
      <c r="C748" s="1">
        <v>2.187200166666667</v>
      </c>
      <c r="D748" s="1">
        <v>13.920333333333334</v>
      </c>
      <c r="E748" s="1">
        <v>10.755666666666665</v>
      </c>
      <c r="F748" s="1">
        <v>0.162</v>
      </c>
      <c r="G748" s="1">
        <v>7.407</v>
      </c>
      <c r="H748" s="1">
        <v>11.004333333333333</v>
      </c>
      <c r="I748" s="1">
        <v>2.316333333333333</v>
      </c>
      <c r="J748" s="1">
        <v>0.3236666666666667</v>
      </c>
      <c r="K748" s="1">
        <v>0.20733333333333334</v>
      </c>
      <c r="L748" s="1">
        <v>0.0023333333333333335</v>
      </c>
      <c r="M748" s="1">
        <v>0.022000000000000002</v>
      </c>
      <c r="N748" s="18">
        <f t="shared" si="12"/>
        <v>99.36584150000003</v>
      </c>
      <c r="O748">
        <v>10</v>
      </c>
      <c r="P748">
        <v>220</v>
      </c>
    </row>
    <row r="749" spans="1:16" ht="12.75">
      <c r="A749" t="s">
        <v>1223</v>
      </c>
      <c r="B749" s="10">
        <v>48.84308666666667</v>
      </c>
      <c r="C749" s="1">
        <v>2.8493955</v>
      </c>
      <c r="D749" s="1">
        <v>13.837666666666669</v>
      </c>
      <c r="E749" s="1">
        <v>12.816666666666668</v>
      </c>
      <c r="F749" s="1">
        <v>0.19666666666666668</v>
      </c>
      <c r="G749" s="1">
        <v>6.24</v>
      </c>
      <c r="H749" s="1">
        <v>11.140666666666666</v>
      </c>
      <c r="I749" s="1">
        <v>2.693</v>
      </c>
      <c r="J749" s="1">
        <v>0.4266666666666667</v>
      </c>
      <c r="K749" s="1">
        <v>0.27066666666666667</v>
      </c>
      <c r="L749" s="1">
        <v>0.034666666666666665</v>
      </c>
      <c r="M749" s="1">
        <v>0.019333333333333334</v>
      </c>
      <c r="N749" s="18">
        <f t="shared" si="12"/>
        <v>99.36848216666667</v>
      </c>
      <c r="O749">
        <v>140</v>
      </c>
      <c r="P749">
        <v>190</v>
      </c>
    </row>
    <row r="750" spans="1:16" ht="12.75">
      <c r="A750" t="s">
        <v>1224</v>
      </c>
      <c r="B750" s="10">
        <v>50.173999666666674</v>
      </c>
      <c r="C750" s="1">
        <v>2.221591166666667</v>
      </c>
      <c r="D750" s="1">
        <v>13.845</v>
      </c>
      <c r="E750" s="1">
        <v>11.499</v>
      </c>
      <c r="F750" s="1">
        <v>0.17699999999999996</v>
      </c>
      <c r="G750" s="1">
        <v>6.686333333333334</v>
      </c>
      <c r="H750" s="1">
        <v>11.655666666666667</v>
      </c>
      <c r="I750" s="1">
        <v>2.3223333333333334</v>
      </c>
      <c r="J750" s="1">
        <v>0.316</v>
      </c>
      <c r="K750" s="1">
        <v>0.19200000000000003</v>
      </c>
      <c r="L750" s="1">
        <v>0.036333333333333336</v>
      </c>
      <c r="M750" s="1">
        <v>0.04066666666666666</v>
      </c>
      <c r="N750" s="18">
        <f t="shared" si="12"/>
        <v>99.16592416666667</v>
      </c>
      <c r="O750">
        <v>150</v>
      </c>
      <c r="P750">
        <v>410</v>
      </c>
    </row>
    <row r="751" spans="1:16" ht="12.75">
      <c r="A751" t="s">
        <v>1225</v>
      </c>
      <c r="B751" s="10">
        <v>50.89709933333333</v>
      </c>
      <c r="C751" s="1">
        <v>2.1679816666666665</v>
      </c>
      <c r="D751" s="1">
        <v>14.083</v>
      </c>
      <c r="E751" s="1">
        <v>10.890333333333333</v>
      </c>
      <c r="F751" s="1">
        <v>0.16133333333333333</v>
      </c>
      <c r="G751" s="1">
        <v>6.778</v>
      </c>
      <c r="H751" s="1">
        <v>11.24</v>
      </c>
      <c r="I751" s="1">
        <v>2.3553333333333333</v>
      </c>
      <c r="J751" s="1">
        <v>0.315</v>
      </c>
      <c r="K751" s="1">
        <v>0.19066666666666668</v>
      </c>
      <c r="L751" s="1">
        <v>0.018666666666666668</v>
      </c>
      <c r="M751" s="1">
        <v>0.007333333333333333</v>
      </c>
      <c r="N751" s="18">
        <f t="shared" si="12"/>
        <v>99.10474766666667</v>
      </c>
      <c r="O751">
        <v>70</v>
      </c>
      <c r="P751">
        <v>70</v>
      </c>
    </row>
    <row r="752" spans="1:16" ht="12.75">
      <c r="A752" t="s">
        <v>1226</v>
      </c>
      <c r="B752" s="10">
        <v>50.70781833333333</v>
      </c>
      <c r="C752" s="1">
        <v>2.2721661666666666</v>
      </c>
      <c r="D752" s="1">
        <v>13.793</v>
      </c>
      <c r="E752" s="1">
        <v>11.189</v>
      </c>
      <c r="F752" s="1">
        <v>0.16033333333333333</v>
      </c>
      <c r="G752" s="1">
        <v>6.756</v>
      </c>
      <c r="H752" s="1">
        <v>11.350999999999999</v>
      </c>
      <c r="I752" s="1">
        <v>2.2683333333333335</v>
      </c>
      <c r="J752" s="1">
        <v>0.3473333333333333</v>
      </c>
      <c r="K752" s="1">
        <v>0.20933333333333334</v>
      </c>
      <c r="L752" s="1">
        <v>0.0016666666666666668</v>
      </c>
      <c r="M752" s="1">
        <v>0.01</v>
      </c>
      <c r="N752" s="18">
        <f t="shared" si="12"/>
        <v>99.0659845</v>
      </c>
      <c r="O752">
        <v>10</v>
      </c>
      <c r="P752">
        <v>100</v>
      </c>
    </row>
    <row r="753" spans="1:16" ht="12.75">
      <c r="A753" t="s">
        <v>1227</v>
      </c>
      <c r="B753" s="10">
        <v>51.17986466666667</v>
      </c>
      <c r="C753" s="1">
        <v>2.289698833333333</v>
      </c>
      <c r="D753" s="1">
        <v>13.948666666666666</v>
      </c>
      <c r="E753" s="1">
        <v>10.852666666666666</v>
      </c>
      <c r="F753" s="1">
        <v>0.168</v>
      </c>
      <c r="G753" s="1">
        <v>6.938666666666666</v>
      </c>
      <c r="H753" s="1">
        <v>11.232333333333335</v>
      </c>
      <c r="I753" s="1">
        <v>2.2923333333333336</v>
      </c>
      <c r="J753" s="1">
        <v>0.31066666666666665</v>
      </c>
      <c r="K753" s="1">
        <v>0.21</v>
      </c>
      <c r="L753" s="1">
        <v>0.017666666666666667</v>
      </c>
      <c r="M753" s="1">
        <v>0.012000000000000002</v>
      </c>
      <c r="N753" s="18">
        <f t="shared" si="12"/>
        <v>99.45256349999998</v>
      </c>
      <c r="O753">
        <v>70</v>
      </c>
      <c r="P753">
        <v>120</v>
      </c>
    </row>
    <row r="754" spans="1:16" ht="12.75">
      <c r="A754" t="s">
        <v>1228</v>
      </c>
      <c r="B754" s="10">
        <v>51.09166566666666</v>
      </c>
      <c r="C754" s="1">
        <v>2.2725033333333333</v>
      </c>
      <c r="D754" s="1">
        <v>13.753666666666666</v>
      </c>
      <c r="E754" s="1">
        <v>10.903</v>
      </c>
      <c r="F754" s="1">
        <v>0.162</v>
      </c>
      <c r="G754" s="1">
        <v>7.037999999999999</v>
      </c>
      <c r="H754" s="1">
        <v>11.194666666666668</v>
      </c>
      <c r="I754" s="1">
        <v>2.2390000000000003</v>
      </c>
      <c r="J754" s="1">
        <v>0.35833333333333334</v>
      </c>
      <c r="K754" s="1">
        <v>0.19299999999999998</v>
      </c>
      <c r="L754" s="1">
        <v>0.019666666666666666</v>
      </c>
      <c r="M754" s="1">
        <v>0.009666666666666665</v>
      </c>
      <c r="N754" s="18">
        <f t="shared" si="12"/>
        <v>99.23516899999998</v>
      </c>
      <c r="O754">
        <v>80</v>
      </c>
      <c r="P754">
        <v>100</v>
      </c>
    </row>
    <row r="755" spans="1:16" ht="12.75">
      <c r="A755" t="s">
        <v>1229</v>
      </c>
      <c r="B755" s="10">
        <v>51.21322833333333</v>
      </c>
      <c r="C755" s="1">
        <v>2.3429711666666666</v>
      </c>
      <c r="D755" s="1">
        <v>13.926</v>
      </c>
      <c r="E755" s="1">
        <v>10.196666666666667</v>
      </c>
      <c r="F755" s="1">
        <v>0.15166666666666664</v>
      </c>
      <c r="G755" s="1">
        <v>6.752333333333333</v>
      </c>
      <c r="H755" s="1">
        <v>11.324</v>
      </c>
      <c r="I755" s="1">
        <v>2.2870000000000004</v>
      </c>
      <c r="J755" s="1">
        <v>0.36366666666666664</v>
      </c>
      <c r="K755" s="1">
        <v>0.21966666666666665</v>
      </c>
      <c r="L755" s="1">
        <v>0.008</v>
      </c>
      <c r="M755" s="1">
        <v>0.021333333333333333</v>
      </c>
      <c r="N755" s="18">
        <f t="shared" si="12"/>
        <v>98.80653283333332</v>
      </c>
      <c r="O755">
        <v>30</v>
      </c>
      <c r="P755">
        <v>210</v>
      </c>
    </row>
    <row r="756" spans="1:16" ht="12.75">
      <c r="A756" t="s">
        <v>1230</v>
      </c>
      <c r="B756" s="10">
        <v>50.98529833333333</v>
      </c>
      <c r="C756" s="1">
        <v>2.6855325000000003</v>
      </c>
      <c r="D756" s="1">
        <v>13.524333333333333</v>
      </c>
      <c r="E756" s="1">
        <v>11.334666666666669</v>
      </c>
      <c r="F756" s="1">
        <v>0.1743333333333333</v>
      </c>
      <c r="G756" s="1">
        <v>6.230666666666667</v>
      </c>
      <c r="H756" s="1">
        <v>10.899000000000001</v>
      </c>
      <c r="I756" s="1">
        <v>2.3066666666666666</v>
      </c>
      <c r="J756" s="1">
        <v>0.39233333333333337</v>
      </c>
      <c r="K756" s="1">
        <v>0.262</v>
      </c>
      <c r="L756" s="1">
        <v>0.03266666666666667</v>
      </c>
      <c r="M756" s="1">
        <v>0.007666666666666666</v>
      </c>
      <c r="N756" s="18">
        <f t="shared" si="12"/>
        <v>98.83516416666669</v>
      </c>
      <c r="O756">
        <v>130</v>
      </c>
      <c r="P756">
        <v>80</v>
      </c>
    </row>
    <row r="757" spans="1:14" ht="12.75">
      <c r="A757"/>
      <c r="B757" s="1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8"/>
    </row>
    <row r="758" spans="1:16" ht="12.75">
      <c r="A758" t="s">
        <v>1231</v>
      </c>
      <c r="B758" s="10">
        <v>51.921837714392886</v>
      </c>
      <c r="C758" s="1">
        <v>2.846971548157646</v>
      </c>
      <c r="D758" s="1">
        <v>13.617333333333333</v>
      </c>
      <c r="E758" s="1">
        <v>11.06790525992003</v>
      </c>
      <c r="F758" s="1">
        <v>0.17</v>
      </c>
      <c r="G758" s="1">
        <v>6.279</v>
      </c>
      <c r="H758" s="1">
        <v>10.753</v>
      </c>
      <c r="I758" s="1">
        <v>2.457616592510021</v>
      </c>
      <c r="J758" s="1">
        <v>0.43533333333333335</v>
      </c>
      <c r="K758" s="1">
        <v>0.22908408095138735</v>
      </c>
      <c r="L758" s="1">
        <v>0.009666666666666667</v>
      </c>
      <c r="M758" s="1">
        <v>0.008</v>
      </c>
      <c r="N758" s="18">
        <f t="shared" si="12"/>
        <v>99.79574852926528</v>
      </c>
      <c r="O758">
        <v>40</v>
      </c>
      <c r="P758">
        <v>80</v>
      </c>
    </row>
    <row r="759" spans="1:16" ht="12.75">
      <c r="A759" t="s">
        <v>1232</v>
      </c>
      <c r="B759" s="10">
        <v>51.24503886917572</v>
      </c>
      <c r="C759" s="1">
        <v>2.4575732465584395</v>
      </c>
      <c r="D759" s="1">
        <v>14.143</v>
      </c>
      <c r="E759" s="1">
        <v>10.816610273761924</v>
      </c>
      <c r="F759" s="1">
        <v>0.17833333333333332</v>
      </c>
      <c r="G759" s="1">
        <v>6.247333333333334</v>
      </c>
      <c r="H759" s="1">
        <v>11.618333333333334</v>
      </c>
      <c r="I759" s="1">
        <v>2.3421962732493906</v>
      </c>
      <c r="J759" s="1">
        <v>0.43</v>
      </c>
      <c r="K759" s="1">
        <v>0.23252660129355307</v>
      </c>
      <c r="L759" s="1">
        <v>0.008666666666666668</v>
      </c>
      <c r="M759" s="1">
        <v>0.006999999999999999</v>
      </c>
      <c r="N759" s="18">
        <f t="shared" si="12"/>
        <v>99.7266119307057</v>
      </c>
      <c r="O759">
        <v>30</v>
      </c>
      <c r="P759">
        <v>70</v>
      </c>
    </row>
    <row r="760" spans="1:16" ht="12.75">
      <c r="A760" t="s">
        <v>1233</v>
      </c>
      <c r="B760" s="10">
        <v>50.99210123168745</v>
      </c>
      <c r="C760" s="1">
        <v>2.685169840079355</v>
      </c>
      <c r="D760" s="1">
        <v>13.755666666666665</v>
      </c>
      <c r="E760" s="1">
        <v>10.58220072145634</v>
      </c>
      <c r="F760" s="1">
        <v>0.16133333333333333</v>
      </c>
      <c r="G760" s="1">
        <v>6.725</v>
      </c>
      <c r="H760" s="1">
        <v>11.252</v>
      </c>
      <c r="I760" s="1">
        <v>2.27049780610235</v>
      </c>
      <c r="J760" s="1">
        <v>0.52</v>
      </c>
      <c r="K760" s="1">
        <v>0.24473190068850403</v>
      </c>
      <c r="L760" s="1">
        <v>0.30266666666666664</v>
      </c>
      <c r="M760" s="1">
        <v>0.022000000000000002</v>
      </c>
      <c r="N760" s="18">
        <f t="shared" si="12"/>
        <v>99.51336816668066</v>
      </c>
      <c r="O760">
        <v>1210</v>
      </c>
      <c r="P760">
        <v>220</v>
      </c>
    </row>
    <row r="761" spans="1:16" ht="12.75">
      <c r="A761" t="s">
        <v>1234</v>
      </c>
      <c r="B761" s="10">
        <v>50.090363937160085</v>
      </c>
      <c r="C761" s="1">
        <v>3.219585440205163</v>
      </c>
      <c r="D761" s="1">
        <v>13.883333333333333</v>
      </c>
      <c r="E761" s="1">
        <v>11.424485892452678</v>
      </c>
      <c r="F761" s="1">
        <v>0.16233333333333333</v>
      </c>
      <c r="G761" s="1">
        <v>6.144333333333333</v>
      </c>
      <c r="H761" s="1">
        <v>11.176666666666668</v>
      </c>
      <c r="I761" s="1">
        <v>2.681958485003559</v>
      </c>
      <c r="J761" s="1">
        <v>0.7016666666666667</v>
      </c>
      <c r="K761" s="1">
        <v>0.3229709993740872</v>
      </c>
      <c r="L761" s="1">
        <v>0.01</v>
      </c>
      <c r="M761" s="1">
        <v>0.019666666666666666</v>
      </c>
      <c r="N761" s="18">
        <f t="shared" si="12"/>
        <v>99.83736475419559</v>
      </c>
      <c r="O761">
        <v>40</v>
      </c>
      <c r="P761">
        <v>200</v>
      </c>
    </row>
    <row r="762" spans="1:16" ht="12.75">
      <c r="A762" t="s">
        <v>1235</v>
      </c>
      <c r="B762" s="10">
        <v>51.247946560396905</v>
      </c>
      <c r="C762" s="1">
        <v>2.665028548617327</v>
      </c>
      <c r="D762" s="1">
        <v>13.845666666666666</v>
      </c>
      <c r="E762" s="1">
        <v>10.365669863818129</v>
      </c>
      <c r="F762" s="1">
        <v>0.17</v>
      </c>
      <c r="G762" s="1">
        <v>6.7363333333333335</v>
      </c>
      <c r="H762" s="1">
        <v>11.275666666666666</v>
      </c>
      <c r="I762" s="1">
        <v>2.3172185854941016</v>
      </c>
      <c r="J762" s="1">
        <v>0.44566666666666666</v>
      </c>
      <c r="K762" s="1">
        <v>0.21281034842478608</v>
      </c>
      <c r="L762" s="1">
        <v>0.21833333333333335</v>
      </c>
      <c r="M762" s="1">
        <v>0.015</v>
      </c>
      <c r="N762" s="18">
        <f t="shared" si="12"/>
        <v>99.51534057341792</v>
      </c>
      <c r="O762">
        <v>870</v>
      </c>
      <c r="P762">
        <v>150</v>
      </c>
    </row>
    <row r="763" spans="1:16" ht="12.75">
      <c r="A763" t="s">
        <v>1236</v>
      </c>
      <c r="B763" s="10">
        <v>50.32233026267917</v>
      </c>
      <c r="C763" s="1">
        <v>2.7560000483874862</v>
      </c>
      <c r="D763" s="1">
        <v>14.005333333333335</v>
      </c>
      <c r="E763" s="1">
        <v>11.143393081848947</v>
      </c>
      <c r="F763" s="1">
        <v>0.15466666666666665</v>
      </c>
      <c r="G763" s="1">
        <v>6.477333333333333</v>
      </c>
      <c r="H763" s="1">
        <v>11.53</v>
      </c>
      <c r="I763" s="1">
        <v>2.5541613823317575</v>
      </c>
      <c r="J763" s="1">
        <v>0.561</v>
      </c>
      <c r="K763" s="1">
        <v>0.27665345295222193</v>
      </c>
      <c r="L763" s="1">
        <v>0.019</v>
      </c>
      <c r="M763" s="1">
        <v>0.008333333333333333</v>
      </c>
      <c r="N763" s="18">
        <f t="shared" si="12"/>
        <v>99.80820489486626</v>
      </c>
      <c r="O763">
        <v>80</v>
      </c>
      <c r="P763">
        <v>80</v>
      </c>
    </row>
    <row r="764" spans="1:16" ht="12.75">
      <c r="A764" t="s">
        <v>1237</v>
      </c>
      <c r="B764" s="10">
        <v>50.33099711450153</v>
      </c>
      <c r="C764" s="1">
        <v>3.052748409261364</v>
      </c>
      <c r="D764" s="1">
        <v>13.666666666666666</v>
      </c>
      <c r="E764" s="1">
        <v>12.475686921506673</v>
      </c>
      <c r="F764" s="1">
        <v>0.17966666666666664</v>
      </c>
      <c r="G764" s="1">
        <v>5.7459999999999996</v>
      </c>
      <c r="H764" s="1">
        <v>10.589333333333334</v>
      </c>
      <c r="I764" s="1">
        <v>2.322963626960101</v>
      </c>
      <c r="J764" s="1">
        <v>0.5770000000000001</v>
      </c>
      <c r="K764" s="1">
        <v>0.2769664093469643</v>
      </c>
      <c r="L764" s="1">
        <v>0.17733333333333334</v>
      </c>
      <c r="M764" s="1">
        <v>0.030666666666666665</v>
      </c>
      <c r="N764" s="18">
        <f t="shared" si="12"/>
        <v>99.42602914824329</v>
      </c>
      <c r="O764">
        <v>710</v>
      </c>
      <c r="P764">
        <v>310</v>
      </c>
    </row>
    <row r="765" spans="1:16" ht="12.75">
      <c r="A765" t="s">
        <v>1238</v>
      </c>
      <c r="B765" s="10">
        <v>52.450353627064494</v>
      </c>
      <c r="C765" s="1">
        <v>2.2763016234001885</v>
      </c>
      <c r="D765" s="1">
        <v>14.002333333333333</v>
      </c>
      <c r="E765" s="1">
        <v>10.618289197729373</v>
      </c>
      <c r="F765" s="1">
        <v>0.15133333333333335</v>
      </c>
      <c r="G765" s="1">
        <v>6.598</v>
      </c>
      <c r="H765" s="1">
        <v>11.213666666666667</v>
      </c>
      <c r="I765" s="1">
        <v>2.2748583282652906</v>
      </c>
      <c r="J765" s="1">
        <v>0.35833333333333334</v>
      </c>
      <c r="K765" s="1">
        <v>0.19027748800333813</v>
      </c>
      <c r="L765" s="1">
        <v>0.007666666666666666</v>
      </c>
      <c r="M765" s="1">
        <v>0.008666666666666668</v>
      </c>
      <c r="N765" s="18">
        <f t="shared" si="12"/>
        <v>100.15008026446267</v>
      </c>
      <c r="O765">
        <v>30</v>
      </c>
      <c r="P765">
        <v>90</v>
      </c>
    </row>
    <row r="766" spans="1:16" ht="12.75">
      <c r="A766" t="s">
        <v>1239</v>
      </c>
      <c r="B766" s="10">
        <v>48.1905382138312</v>
      </c>
      <c r="C766" s="1">
        <v>3.046034645440688</v>
      </c>
      <c r="D766" s="1">
        <v>13.710666666666667</v>
      </c>
      <c r="E766" s="1">
        <v>13.22460557590672</v>
      </c>
      <c r="F766" s="1">
        <v>0.18866666666666668</v>
      </c>
      <c r="G766" s="1">
        <v>6.397333333333333</v>
      </c>
      <c r="H766" s="1">
        <v>11.846333333333334</v>
      </c>
      <c r="I766" s="1">
        <v>2.2196805981456613</v>
      </c>
      <c r="J766" s="1">
        <v>0.42733333333333334</v>
      </c>
      <c r="K766" s="1">
        <v>0.17775923221364487</v>
      </c>
      <c r="L766" s="1">
        <v>0.313</v>
      </c>
      <c r="M766" s="1">
        <v>0.020666666666666667</v>
      </c>
      <c r="N766" s="18">
        <f t="shared" si="12"/>
        <v>99.76261826553792</v>
      </c>
      <c r="O766">
        <v>1250</v>
      </c>
      <c r="P766">
        <v>210</v>
      </c>
    </row>
    <row r="767" spans="1:16" ht="12.75">
      <c r="A767" t="s">
        <v>1240</v>
      </c>
      <c r="B767" s="10">
        <v>48.72938009374067</v>
      </c>
      <c r="C767" s="1">
        <v>3.103437326107468</v>
      </c>
      <c r="D767" s="1">
        <v>13.745333333333335</v>
      </c>
      <c r="E767" s="1">
        <v>12.015144990352624</v>
      </c>
      <c r="F767" s="1">
        <v>0.17633333333333331</v>
      </c>
      <c r="G767" s="1">
        <v>6.407</v>
      </c>
      <c r="H767" s="1">
        <v>11.52</v>
      </c>
      <c r="I767" s="1">
        <v>2.655864535871691</v>
      </c>
      <c r="J767" s="1">
        <v>0.6716666666666667</v>
      </c>
      <c r="K767" s="1">
        <v>0.3214062174003755</v>
      </c>
      <c r="L767" s="1">
        <v>0.008666666666666668</v>
      </c>
      <c r="M767" s="1">
        <v>0.023999999999999997</v>
      </c>
      <c r="N767" s="18">
        <f t="shared" si="12"/>
        <v>99.37823316347283</v>
      </c>
      <c r="O767">
        <v>30</v>
      </c>
      <c r="P767">
        <v>240</v>
      </c>
    </row>
    <row r="768" spans="1:16" ht="12.75">
      <c r="A768" t="s">
        <v>1241</v>
      </c>
      <c r="B768" s="10">
        <v>49.64246306421024</v>
      </c>
      <c r="C768" s="1">
        <v>3.113507971838482</v>
      </c>
      <c r="D768" s="1">
        <v>13.956666666666669</v>
      </c>
      <c r="E768" s="1">
        <v>11.431769805094943</v>
      </c>
      <c r="F768" s="1">
        <v>0.17</v>
      </c>
      <c r="G768" s="1">
        <v>6.296333333333333</v>
      </c>
      <c r="H768" s="1">
        <v>11.247</v>
      </c>
      <c r="I768" s="1">
        <v>2.6587028862367776</v>
      </c>
      <c r="J768" s="1">
        <v>0.709</v>
      </c>
      <c r="K768" s="1">
        <v>0.3254746505320258</v>
      </c>
      <c r="L768" s="1">
        <v>0.005</v>
      </c>
      <c r="M768" s="1">
        <v>0.016999999999999998</v>
      </c>
      <c r="N768" s="18">
        <f t="shared" si="12"/>
        <v>99.57291837791247</v>
      </c>
      <c r="O768">
        <v>20</v>
      </c>
      <c r="P768">
        <v>170</v>
      </c>
    </row>
    <row r="769" spans="1:16" ht="12.75">
      <c r="A769" t="s">
        <v>1242</v>
      </c>
      <c r="B769" s="10">
        <v>50.05953561732945</v>
      </c>
      <c r="C769" s="1">
        <v>2.8449574190114433</v>
      </c>
      <c r="D769" s="1">
        <v>13.806666666666667</v>
      </c>
      <c r="E769" s="1">
        <v>11.354295461536315</v>
      </c>
      <c r="F769" s="1">
        <v>0.17300000000000001</v>
      </c>
      <c r="G769" s="1">
        <v>6.300666666666667</v>
      </c>
      <c r="H769" s="1">
        <v>11.177333333333335</v>
      </c>
      <c r="I769" s="1">
        <v>2.592496476044929</v>
      </c>
      <c r="J769" s="1">
        <v>0.6066666666666666</v>
      </c>
      <c r="K769" s="1">
        <v>0.3138952639265595</v>
      </c>
      <c r="L769" s="1">
        <v>0.014333333333333332</v>
      </c>
      <c r="M769" s="1">
        <v>0.014333333333333332</v>
      </c>
      <c r="N769" s="18">
        <f t="shared" si="12"/>
        <v>99.25818023784872</v>
      </c>
      <c r="O769">
        <v>60</v>
      </c>
      <c r="P769">
        <v>140</v>
      </c>
    </row>
    <row r="770" spans="1:14" ht="12.75">
      <c r="A770" s="28"/>
      <c r="B770" s="67"/>
      <c r="C770" s="13"/>
      <c r="D770" s="18"/>
      <c r="E770" s="18"/>
      <c r="F770" s="13"/>
      <c r="G770" s="13"/>
      <c r="H770" s="18"/>
      <c r="I770" s="13"/>
      <c r="J770" s="13"/>
      <c r="K770" s="13"/>
      <c r="L770" s="17"/>
      <c r="M770" s="17"/>
      <c r="N770" s="18"/>
    </row>
    <row r="771" spans="1:16" ht="12.75">
      <c r="A771" t="s">
        <v>1243</v>
      </c>
      <c r="B771" s="10">
        <v>51.141640115552704</v>
      </c>
      <c r="C771" s="1">
        <v>3.1151826222446273</v>
      </c>
      <c r="D771" s="1">
        <v>13.372270273178955</v>
      </c>
      <c r="E771" s="1">
        <v>12.580517150699933</v>
      </c>
      <c r="F771" s="1">
        <v>0.196</v>
      </c>
      <c r="G771" s="1">
        <v>5.8204790051996484</v>
      </c>
      <c r="H771" s="1">
        <v>10.657</v>
      </c>
      <c r="I771" s="1">
        <v>2.2834562039235293</v>
      </c>
      <c r="J771" s="1">
        <v>0.5185</v>
      </c>
      <c r="K771" s="1">
        <v>0.2945</v>
      </c>
      <c r="L771" s="1">
        <v>0.020999999999999998</v>
      </c>
      <c r="M771" s="1">
        <v>0.0045000000000000005</v>
      </c>
      <c r="N771" s="18">
        <f t="shared" si="12"/>
        <v>100.00504537079938</v>
      </c>
      <c r="O771">
        <v>80</v>
      </c>
      <c r="P771">
        <v>50</v>
      </c>
    </row>
    <row r="772" spans="1:16" ht="12.75">
      <c r="A772" t="s">
        <v>1244</v>
      </c>
      <c r="B772" s="10">
        <v>51.61434235466996</v>
      </c>
      <c r="C772" s="1">
        <v>2.632441226341598</v>
      </c>
      <c r="D772" s="1">
        <v>13.728366486699791</v>
      </c>
      <c r="E772" s="1">
        <v>11.82302466156096</v>
      </c>
      <c r="F772" s="1">
        <v>0.185</v>
      </c>
      <c r="G772" s="1">
        <v>6.027841901304819</v>
      </c>
      <c r="H772" s="1">
        <v>10.788499999999999</v>
      </c>
      <c r="I772" s="1">
        <v>2.423901037111084</v>
      </c>
      <c r="J772" s="1">
        <v>0.4395</v>
      </c>
      <c r="K772" s="1">
        <v>0.272</v>
      </c>
      <c r="L772" s="1">
        <v>0.028499999999999998</v>
      </c>
      <c r="M772" s="1">
        <v>0.0185</v>
      </c>
      <c r="N772" s="18">
        <f t="shared" si="12"/>
        <v>99.98191766768822</v>
      </c>
      <c r="O772">
        <v>110</v>
      </c>
      <c r="P772">
        <v>190</v>
      </c>
    </row>
    <row r="773" spans="1:14" ht="12.75">
      <c r="A773"/>
      <c r="B773" s="1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8"/>
    </row>
    <row r="774" spans="1:16" ht="12.75">
      <c r="A774" t="s">
        <v>1245</v>
      </c>
      <c r="B774" s="10">
        <v>50.90502733333334</v>
      </c>
      <c r="C774" s="1">
        <v>2.203</v>
      </c>
      <c r="D774" s="1">
        <v>14.044666666666666</v>
      </c>
      <c r="E774" s="1">
        <v>10.613999999999999</v>
      </c>
      <c r="F774" s="1">
        <v>0.16033333333333333</v>
      </c>
      <c r="G774" s="1">
        <v>6.785666666666667</v>
      </c>
      <c r="H774" s="1">
        <v>11.530333333333331</v>
      </c>
      <c r="I774" s="1">
        <v>2.236</v>
      </c>
      <c r="J774" s="1">
        <v>0.34</v>
      </c>
      <c r="K774" s="1">
        <v>0.14033333333333334</v>
      </c>
      <c r="L774" s="1">
        <v>0.017</v>
      </c>
      <c r="M774" s="1">
        <v>0.006333333333333334</v>
      </c>
      <c r="N774" s="18">
        <f t="shared" si="12"/>
        <v>98.98269400000001</v>
      </c>
      <c r="O774">
        <v>70</v>
      </c>
      <c r="P774">
        <v>60</v>
      </c>
    </row>
    <row r="775" spans="1:16" ht="12.75">
      <c r="A775" t="s">
        <v>1246</v>
      </c>
      <c r="B775" s="10">
        <v>51.76422433333333</v>
      </c>
      <c r="C775" s="1">
        <v>2.236333333333333</v>
      </c>
      <c r="D775" s="1">
        <v>13.714666666666668</v>
      </c>
      <c r="E775" s="1">
        <v>11.006666666666666</v>
      </c>
      <c r="F775" s="1">
        <v>0.141</v>
      </c>
      <c r="G775" s="1">
        <v>6.406</v>
      </c>
      <c r="H775" s="1">
        <v>11.110333333333335</v>
      </c>
      <c r="I775" s="1">
        <v>2.3</v>
      </c>
      <c r="J775" s="1">
        <v>0.3539999999999999</v>
      </c>
      <c r="K775" s="1">
        <v>0.19066666666666668</v>
      </c>
      <c r="L775" s="1">
        <v>0.02366666666666667</v>
      </c>
      <c r="M775" s="1">
        <v>0.009666666666666665</v>
      </c>
      <c r="N775" s="18">
        <f t="shared" si="12"/>
        <v>99.25722433333334</v>
      </c>
      <c r="O775">
        <v>90</v>
      </c>
      <c r="P775">
        <v>100</v>
      </c>
    </row>
    <row r="776" spans="1:16" ht="12.75">
      <c r="A776" t="s">
        <v>1247</v>
      </c>
      <c r="B776" s="10">
        <v>50.55223133333333</v>
      </c>
      <c r="C776" s="1">
        <v>2.3283333333333336</v>
      </c>
      <c r="D776" s="1">
        <v>14.086666666666666</v>
      </c>
      <c r="E776" s="1">
        <v>10.891333333333334</v>
      </c>
      <c r="F776" s="1">
        <v>0.16866666666666666</v>
      </c>
      <c r="G776" s="1">
        <v>6.801666666666667</v>
      </c>
      <c r="H776" s="1">
        <v>11.570999999999998</v>
      </c>
      <c r="I776" s="1">
        <v>2.3273333333333333</v>
      </c>
      <c r="J776" s="1">
        <v>0.39433333333333337</v>
      </c>
      <c r="K776" s="1">
        <v>0.21433333333333335</v>
      </c>
      <c r="L776" s="1">
        <v>0.029666666666666664</v>
      </c>
      <c r="M776" s="1">
        <v>0.005666666666666667</v>
      </c>
      <c r="N776" s="18">
        <f t="shared" si="12"/>
        <v>99.37123133333333</v>
      </c>
      <c r="O776">
        <v>120</v>
      </c>
      <c r="P776">
        <v>60</v>
      </c>
    </row>
    <row r="777" spans="1:16" ht="12.75">
      <c r="A777" t="s">
        <v>1248</v>
      </c>
      <c r="B777" s="10">
        <v>51.48013766666667</v>
      </c>
      <c r="C777" s="1">
        <v>2.534333333333333</v>
      </c>
      <c r="D777" s="1">
        <v>13.497666666666666</v>
      </c>
      <c r="E777" s="1">
        <v>11.624333333333333</v>
      </c>
      <c r="F777" s="1">
        <v>0.17366666666666664</v>
      </c>
      <c r="G777" s="1">
        <v>6.2763333333333335</v>
      </c>
      <c r="H777" s="1">
        <v>10.905666666666667</v>
      </c>
      <c r="I777" s="1">
        <v>2.296</v>
      </c>
      <c r="J777" s="1">
        <v>0.379</v>
      </c>
      <c r="K777" s="1">
        <v>0.20866666666666667</v>
      </c>
      <c r="L777" s="1">
        <v>0.001</v>
      </c>
      <c r="M777" s="1">
        <v>0.006666666666666667</v>
      </c>
      <c r="N777" s="18">
        <f t="shared" si="12"/>
        <v>99.383471</v>
      </c>
      <c r="O777">
        <v>0</v>
      </c>
      <c r="P777">
        <v>70</v>
      </c>
    </row>
    <row r="778" spans="1:16" ht="12.75">
      <c r="A778" t="s">
        <v>1249</v>
      </c>
      <c r="B778" s="10">
        <v>50.86373566666667</v>
      </c>
      <c r="C778" s="1">
        <v>2.4146666666666667</v>
      </c>
      <c r="D778" s="1">
        <v>13.989666666666666</v>
      </c>
      <c r="E778" s="1">
        <v>11.156</v>
      </c>
      <c r="F778" s="1">
        <v>0.15733333333333333</v>
      </c>
      <c r="G778" s="1">
        <v>6.520333333333333</v>
      </c>
      <c r="H778" s="1">
        <v>11.291333333333334</v>
      </c>
      <c r="I778" s="1">
        <v>2.4113333333333333</v>
      </c>
      <c r="J778" s="1">
        <v>0.423</v>
      </c>
      <c r="K778" s="1">
        <v>0.21133333333333335</v>
      </c>
      <c r="L778" s="1">
        <v>0.012666666666666666</v>
      </c>
      <c r="M778" s="1">
        <v>0.0013333333333333333</v>
      </c>
      <c r="N778" s="18">
        <f t="shared" si="12"/>
        <v>99.45273566666668</v>
      </c>
      <c r="O778">
        <v>50</v>
      </c>
      <c r="P778">
        <v>10</v>
      </c>
    </row>
    <row r="779" spans="1:16" ht="12.75">
      <c r="A779" t="s">
        <v>1250</v>
      </c>
      <c r="B779" s="10">
        <v>50.95061333333333</v>
      </c>
      <c r="C779" s="1">
        <v>2.4103333333333334</v>
      </c>
      <c r="D779" s="1">
        <v>13.71</v>
      </c>
      <c r="E779" s="1">
        <v>11.413666666666666</v>
      </c>
      <c r="F779" s="1">
        <v>0.19099999999999998</v>
      </c>
      <c r="G779" s="1">
        <v>6.543666666666667</v>
      </c>
      <c r="H779" s="1">
        <v>11.401666666666666</v>
      </c>
      <c r="I779" s="1">
        <v>2.2913333333333337</v>
      </c>
      <c r="J779" s="1">
        <v>0.36</v>
      </c>
      <c r="K779" s="1">
        <v>0.216</v>
      </c>
      <c r="L779" s="1">
        <v>0.016333333333333335</v>
      </c>
      <c r="M779" s="1">
        <v>0.006000000000000001</v>
      </c>
      <c r="N779" s="18">
        <f t="shared" si="12"/>
        <v>99.51061333333332</v>
      </c>
      <c r="O779">
        <v>70</v>
      </c>
      <c r="P779">
        <v>60</v>
      </c>
    </row>
    <row r="780" spans="1:16" ht="12.75">
      <c r="A780" t="s">
        <v>1251</v>
      </c>
      <c r="B780" s="10">
        <v>50.883886000000004</v>
      </c>
      <c r="C780" s="1">
        <v>2.4766666666666666</v>
      </c>
      <c r="D780" s="1">
        <v>13.693999999999997</v>
      </c>
      <c r="E780" s="1">
        <v>10.945666666666668</v>
      </c>
      <c r="F780" s="1">
        <v>0.17133333333333334</v>
      </c>
      <c r="G780" s="1">
        <v>6.511666666666667</v>
      </c>
      <c r="H780" s="1">
        <v>11.308333333333332</v>
      </c>
      <c r="I780" s="1">
        <v>2.2716666666666665</v>
      </c>
      <c r="J780" s="1">
        <v>0.36233333333333334</v>
      </c>
      <c r="K780" s="1">
        <v>0.19266666666666668</v>
      </c>
      <c r="L780" s="1">
        <v>0.04033333333333333</v>
      </c>
      <c r="M780" s="1">
        <v>0.012333333333333333</v>
      </c>
      <c r="N780" s="18">
        <f t="shared" si="12"/>
        <v>98.87088600000001</v>
      </c>
      <c r="O780">
        <v>160</v>
      </c>
      <c r="P780">
        <v>120</v>
      </c>
    </row>
    <row r="781" spans="1:16" ht="12.75">
      <c r="A781" t="s">
        <v>1252</v>
      </c>
      <c r="B781" s="10">
        <v>50.27574233333333</v>
      </c>
      <c r="C781" s="1">
        <v>2.567</v>
      </c>
      <c r="D781" s="1">
        <v>13.788333333333334</v>
      </c>
      <c r="E781" s="1">
        <v>10.966333333333333</v>
      </c>
      <c r="F781" s="1">
        <v>0.16866666666666666</v>
      </c>
      <c r="G781" s="1">
        <v>6.417333333333333</v>
      </c>
      <c r="H781" s="1">
        <v>11.236333333333334</v>
      </c>
      <c r="I781" s="1">
        <v>2.462666666666667</v>
      </c>
      <c r="J781" s="1">
        <v>0.49433333333333335</v>
      </c>
      <c r="K781" s="1">
        <v>0.23166666666666666</v>
      </c>
      <c r="L781" s="1">
        <v>0.009666666666666667</v>
      </c>
      <c r="M781" s="1">
        <v>0.007666666666666666</v>
      </c>
      <c r="N781" s="18">
        <f t="shared" si="12"/>
        <v>98.62574233333333</v>
      </c>
      <c r="O781">
        <v>40</v>
      </c>
      <c r="P781">
        <v>80</v>
      </c>
    </row>
    <row r="782" spans="1:16" ht="12.75">
      <c r="A782" t="s">
        <v>1253</v>
      </c>
      <c r="B782" s="10">
        <v>51.15674133333333</v>
      </c>
      <c r="C782" s="1">
        <v>2.358</v>
      </c>
      <c r="D782" s="1">
        <v>13.630666666666668</v>
      </c>
      <c r="E782" s="1">
        <v>10.782666666666666</v>
      </c>
      <c r="F782" s="1">
        <v>0.16066666666666665</v>
      </c>
      <c r="G782" s="1">
        <v>6.597666666666666</v>
      </c>
      <c r="H782" s="1">
        <v>11.217333333333334</v>
      </c>
      <c r="I782" s="1">
        <v>2.252666666666667</v>
      </c>
      <c r="J782" s="1">
        <v>0.343</v>
      </c>
      <c r="K782" s="1">
        <v>0.2</v>
      </c>
      <c r="L782" s="1">
        <v>0.021333333333333333</v>
      </c>
      <c r="M782" s="1">
        <v>0.005333333333333333</v>
      </c>
      <c r="N782" s="18">
        <f t="shared" si="12"/>
        <v>98.72607466666668</v>
      </c>
      <c r="O782">
        <v>90</v>
      </c>
      <c r="P782">
        <v>50</v>
      </c>
    </row>
    <row r="783" spans="1:16" ht="12.75">
      <c r="A783" t="s">
        <v>1254</v>
      </c>
      <c r="B783" s="10">
        <v>51.096290333333336</v>
      </c>
      <c r="C783" s="1">
        <v>2.359666666666667</v>
      </c>
      <c r="D783" s="1">
        <v>13.675666666666666</v>
      </c>
      <c r="E783" s="1">
        <v>11.058</v>
      </c>
      <c r="F783" s="1">
        <v>0.16533333333333333</v>
      </c>
      <c r="G783" s="1">
        <v>6.561</v>
      </c>
      <c r="H783" s="1">
        <v>11.312333333333333</v>
      </c>
      <c r="I783" s="1">
        <v>2.246</v>
      </c>
      <c r="J783" s="1">
        <v>0.3406666666666667</v>
      </c>
      <c r="K783" s="1">
        <v>0.18299999999999997</v>
      </c>
      <c r="L783" s="1">
        <v>0.01833333333333333</v>
      </c>
      <c r="M783" s="1">
        <v>0.006333333333333333</v>
      </c>
      <c r="N783" s="18">
        <f t="shared" si="12"/>
        <v>99.02262366666668</v>
      </c>
      <c r="O783">
        <v>70</v>
      </c>
      <c r="P783">
        <v>60</v>
      </c>
    </row>
    <row r="784" spans="1:16" ht="12.75">
      <c r="A784" t="s">
        <v>1255</v>
      </c>
      <c r="B784" s="10">
        <v>50.231807999999994</v>
      </c>
      <c r="C784" s="1">
        <v>2.3830000000000005</v>
      </c>
      <c r="D784" s="1">
        <v>14.035</v>
      </c>
      <c r="E784" s="1">
        <v>10.792333333333334</v>
      </c>
      <c r="F784" s="1">
        <v>0.15633333333333332</v>
      </c>
      <c r="G784" s="1">
        <v>6.691333333333334</v>
      </c>
      <c r="H784" s="1">
        <v>11.545333333333332</v>
      </c>
      <c r="I784" s="1">
        <v>2.39</v>
      </c>
      <c r="J784" s="1">
        <v>0.452</v>
      </c>
      <c r="K784" s="1">
        <v>0.22666666666666668</v>
      </c>
      <c r="L784" s="1">
        <v>0.024000000000000004</v>
      </c>
      <c r="M784" s="1">
        <v>0.004666666666666667</v>
      </c>
      <c r="N784" s="18">
        <f t="shared" si="12"/>
        <v>98.93247466666666</v>
      </c>
      <c r="O784">
        <v>100</v>
      </c>
      <c r="P784">
        <v>50</v>
      </c>
    </row>
    <row r="785" spans="1:16" ht="12.75">
      <c r="A785" t="s">
        <v>1256</v>
      </c>
      <c r="B785" s="10">
        <v>50.351058333333334</v>
      </c>
      <c r="C785" s="1">
        <v>2.325</v>
      </c>
      <c r="D785" s="1">
        <v>13.979333333333335</v>
      </c>
      <c r="E785" s="1">
        <v>10.771</v>
      </c>
      <c r="F785" s="1">
        <v>0.15366666666666665</v>
      </c>
      <c r="G785" s="1">
        <v>6.628333333333334</v>
      </c>
      <c r="H785" s="1">
        <v>11.516333333333334</v>
      </c>
      <c r="I785" s="1">
        <v>2.364</v>
      </c>
      <c r="J785" s="1">
        <v>0.41</v>
      </c>
      <c r="K785" s="1">
        <v>0.19933333333333333</v>
      </c>
      <c r="L785" s="1">
        <v>0.016333333333333335</v>
      </c>
      <c r="M785" s="1">
        <v>0.006000000000000001</v>
      </c>
      <c r="N785" s="18">
        <f t="shared" si="12"/>
        <v>98.72039166666667</v>
      </c>
      <c r="O785">
        <v>70</v>
      </c>
      <c r="P785">
        <v>60</v>
      </c>
    </row>
    <row r="786" spans="1:16" ht="12.75">
      <c r="A786" t="s">
        <v>1257</v>
      </c>
      <c r="B786" s="10">
        <v>50.26318966666666</v>
      </c>
      <c r="C786" s="1">
        <v>2.673666666666667</v>
      </c>
      <c r="D786" s="1">
        <v>13.664333333333333</v>
      </c>
      <c r="E786" s="1">
        <v>11.042666666666667</v>
      </c>
      <c r="F786" s="1">
        <v>0.17300000000000001</v>
      </c>
      <c r="G786" s="1">
        <v>6.317</v>
      </c>
      <c r="H786" s="1">
        <v>11.253333333333332</v>
      </c>
      <c r="I786" s="1">
        <v>2.5093333333333336</v>
      </c>
      <c r="J786" s="1">
        <v>0.5116666666666666</v>
      </c>
      <c r="K786" s="1">
        <v>0.242</v>
      </c>
      <c r="L786" s="1">
        <v>0.008666666666666666</v>
      </c>
      <c r="M786" s="1">
        <v>0.013</v>
      </c>
      <c r="N786" s="18">
        <f t="shared" si="12"/>
        <v>98.67185633333335</v>
      </c>
      <c r="O786">
        <v>30</v>
      </c>
      <c r="P786">
        <v>130</v>
      </c>
    </row>
    <row r="787" spans="1:16" ht="12.75">
      <c r="A787" t="s">
        <v>1258</v>
      </c>
      <c r="B787" s="10">
        <v>50.27078733333334</v>
      </c>
      <c r="C787" s="1">
        <v>2.3836666666666666</v>
      </c>
      <c r="D787" s="1">
        <v>14.083999999999998</v>
      </c>
      <c r="E787" s="1">
        <v>10.735666666666667</v>
      </c>
      <c r="F787" s="1">
        <v>0.16366666666666665</v>
      </c>
      <c r="G787" s="1">
        <v>6.696000000000001</v>
      </c>
      <c r="H787" s="1">
        <v>11.467666666666666</v>
      </c>
      <c r="I787" s="1">
        <v>2.34</v>
      </c>
      <c r="J787" s="1">
        <v>0.4116666666666666</v>
      </c>
      <c r="K787" s="1">
        <v>0.20433333333333334</v>
      </c>
      <c r="L787" s="1">
        <v>0.025</v>
      </c>
      <c r="M787" s="1">
        <v>0.007333333333333333</v>
      </c>
      <c r="N787" s="18">
        <f t="shared" si="12"/>
        <v>98.78978733333335</v>
      </c>
      <c r="O787">
        <v>100</v>
      </c>
      <c r="P787">
        <v>70</v>
      </c>
    </row>
    <row r="788" spans="1:16" ht="12.75">
      <c r="A788" t="s">
        <v>1259</v>
      </c>
      <c r="B788" s="10">
        <v>51.031875333333325</v>
      </c>
      <c r="C788" s="1">
        <v>2.3390000000000004</v>
      </c>
      <c r="D788" s="1">
        <v>13.658999999999999</v>
      </c>
      <c r="E788" s="1">
        <v>10.761333333333333</v>
      </c>
      <c r="F788" s="1">
        <v>0.19666666666666668</v>
      </c>
      <c r="G788" s="1">
        <v>6.583666666666666</v>
      </c>
      <c r="H788" s="1">
        <v>11.35266666666667</v>
      </c>
      <c r="I788" s="1">
        <v>2.221666666666667</v>
      </c>
      <c r="J788" s="1">
        <v>0.3539999999999999</v>
      </c>
      <c r="K788" s="1">
        <v>0.17666666666666667</v>
      </c>
      <c r="L788" s="1">
        <v>0.004</v>
      </c>
      <c r="M788" s="1">
        <v>0.0033333333333333335</v>
      </c>
      <c r="N788" s="18">
        <f t="shared" si="12"/>
        <v>98.68387533333332</v>
      </c>
      <c r="O788">
        <v>20</v>
      </c>
      <c r="P788">
        <v>30</v>
      </c>
    </row>
    <row r="789" spans="1:16" ht="12.75">
      <c r="A789" t="s">
        <v>1260</v>
      </c>
      <c r="B789" s="10">
        <v>50.18424</v>
      </c>
      <c r="C789" s="1">
        <v>2.4473333333333334</v>
      </c>
      <c r="D789" s="1">
        <v>13.986333333333334</v>
      </c>
      <c r="E789" s="1">
        <v>10.769</v>
      </c>
      <c r="F789" s="1">
        <v>0.15433333333333332</v>
      </c>
      <c r="G789" s="1">
        <v>6.717333333333333</v>
      </c>
      <c r="H789" s="1">
        <v>11.449333333333334</v>
      </c>
      <c r="I789" s="1">
        <v>2.4203333333333332</v>
      </c>
      <c r="J789" s="1">
        <v>0.44933333333333336</v>
      </c>
      <c r="K789" s="1">
        <v>0.20966666666666667</v>
      </c>
      <c r="L789" s="1">
        <v>0.03233333333333333</v>
      </c>
      <c r="M789" s="1">
        <v>0.006333333333333333</v>
      </c>
      <c r="N789" s="18">
        <f t="shared" si="12"/>
        <v>98.82590666666664</v>
      </c>
      <c r="O789">
        <v>130</v>
      </c>
      <c r="P789">
        <v>60</v>
      </c>
    </row>
    <row r="790" spans="1:16" ht="12.75">
      <c r="A790" t="s">
        <v>1261</v>
      </c>
      <c r="B790" s="10">
        <v>50.08943433333334</v>
      </c>
      <c r="C790" s="1">
        <v>2.798</v>
      </c>
      <c r="D790" s="1">
        <v>13.491999999999999</v>
      </c>
      <c r="E790" s="1">
        <v>11.61</v>
      </c>
      <c r="F790" s="1">
        <v>0.17699999999999996</v>
      </c>
      <c r="G790" s="1">
        <v>6.216666666666666</v>
      </c>
      <c r="H790" s="1">
        <v>11.123</v>
      </c>
      <c r="I790" s="1">
        <v>2.3489999999999998</v>
      </c>
      <c r="J790" s="1">
        <v>0.5866666666666666</v>
      </c>
      <c r="K790" s="1">
        <v>0.254</v>
      </c>
      <c r="L790" s="1">
        <v>0.028</v>
      </c>
      <c r="M790" s="1">
        <v>0.010333333333333333</v>
      </c>
      <c r="N790" s="18">
        <f t="shared" si="12"/>
        <v>98.73410100000004</v>
      </c>
      <c r="O790">
        <v>110</v>
      </c>
      <c r="P790">
        <v>100</v>
      </c>
    </row>
    <row r="791" spans="1:16" ht="12.75">
      <c r="A791" t="s">
        <v>1262</v>
      </c>
      <c r="B791" s="10">
        <v>50.92749</v>
      </c>
      <c r="C791" s="1">
        <v>2.33</v>
      </c>
      <c r="D791" s="1">
        <v>13.6405</v>
      </c>
      <c r="E791" s="1">
        <v>11.046500000000002</v>
      </c>
      <c r="F791" s="1">
        <v>0.15</v>
      </c>
      <c r="G791" s="1">
        <v>6.4165</v>
      </c>
      <c r="H791" s="1">
        <v>11.2305</v>
      </c>
      <c r="I791" s="1">
        <v>2.2939999999999996</v>
      </c>
      <c r="J791" s="1">
        <v>0.3655</v>
      </c>
      <c r="K791" s="1">
        <v>0.215</v>
      </c>
      <c r="L791" s="1">
        <v>0.0125</v>
      </c>
      <c r="M791" s="1">
        <v>0.001</v>
      </c>
      <c r="N791" s="18">
        <f t="shared" si="12"/>
        <v>98.62949</v>
      </c>
      <c r="O791">
        <v>50</v>
      </c>
      <c r="P791">
        <v>10</v>
      </c>
    </row>
    <row r="792" spans="1:16" ht="12.75">
      <c r="A792" t="s">
        <v>1263</v>
      </c>
      <c r="B792" s="10">
        <v>50.572712</v>
      </c>
      <c r="C792" s="1">
        <v>2.5589999999999997</v>
      </c>
      <c r="D792" s="1">
        <v>13.767000000000001</v>
      </c>
      <c r="E792" s="1">
        <v>11.090333333333334</v>
      </c>
      <c r="F792" s="1">
        <v>0.162</v>
      </c>
      <c r="G792" s="1">
        <v>6.409</v>
      </c>
      <c r="H792" s="1">
        <v>11.271</v>
      </c>
      <c r="I792" s="1">
        <v>2.4763333333333333</v>
      </c>
      <c r="J792" s="1">
        <v>0.49466666666666664</v>
      </c>
      <c r="K792" s="1">
        <v>0.26466666666666666</v>
      </c>
      <c r="L792" s="1">
        <v>0.011000000000000001</v>
      </c>
      <c r="M792" s="1">
        <v>0.011666666666666667</v>
      </c>
      <c r="N792" s="18">
        <f t="shared" si="12"/>
        <v>99.08937866666668</v>
      </c>
      <c r="O792">
        <v>40</v>
      </c>
      <c r="P792">
        <v>120</v>
      </c>
    </row>
    <row r="793" spans="1:16" ht="12.75">
      <c r="A793" t="s">
        <v>1264</v>
      </c>
      <c r="B793" s="10">
        <v>50.106942</v>
      </c>
      <c r="C793" s="1">
        <v>2.48</v>
      </c>
      <c r="D793" s="1">
        <v>14.1875</v>
      </c>
      <c r="E793" s="1">
        <v>10.8255</v>
      </c>
      <c r="F793" s="1">
        <v>0.1495</v>
      </c>
      <c r="G793" s="1">
        <v>6.891</v>
      </c>
      <c r="H793" s="1">
        <v>11.4855</v>
      </c>
      <c r="I793" s="1">
        <v>2.387</v>
      </c>
      <c r="J793" s="1">
        <v>0.448</v>
      </c>
      <c r="K793" s="1">
        <v>0.2165</v>
      </c>
      <c r="L793" s="1">
        <v>0.0235</v>
      </c>
      <c r="M793" s="1">
        <v>0.001</v>
      </c>
      <c r="N793" s="18">
        <f t="shared" si="12"/>
        <v>99.201942</v>
      </c>
      <c r="O793">
        <v>90</v>
      </c>
      <c r="P793">
        <v>10</v>
      </c>
    </row>
    <row r="794" spans="1:16" ht="12.75">
      <c r="A794" t="s">
        <v>1265</v>
      </c>
      <c r="B794" s="10">
        <v>50.131717</v>
      </c>
      <c r="C794" s="1">
        <v>2.4035</v>
      </c>
      <c r="D794" s="1">
        <v>13.972</v>
      </c>
      <c r="E794" s="1">
        <v>10.870999999999999</v>
      </c>
      <c r="F794" s="1">
        <v>0.1745</v>
      </c>
      <c r="G794" s="1">
        <v>6.676500000000001</v>
      </c>
      <c r="H794" s="1">
        <v>11.4695</v>
      </c>
      <c r="I794" s="1">
        <v>2.4335</v>
      </c>
      <c r="J794" s="1">
        <v>0.44</v>
      </c>
      <c r="K794" s="1">
        <v>0.2405</v>
      </c>
      <c r="L794" s="1">
        <v>0.012</v>
      </c>
      <c r="M794" s="1">
        <v>0.0095</v>
      </c>
      <c r="N794" s="18">
        <f t="shared" si="12"/>
        <v>98.83421699999998</v>
      </c>
      <c r="O794">
        <v>50</v>
      </c>
      <c r="P794">
        <v>100</v>
      </c>
    </row>
    <row r="795" spans="1:14" ht="12.75">
      <c r="A795"/>
      <c r="B795" s="142"/>
      <c r="N795" s="18"/>
    </row>
    <row r="796" spans="1:16" ht="12.75">
      <c r="A796" t="s">
        <v>1266</v>
      </c>
      <c r="B796" s="10">
        <v>46.79861953324582</v>
      </c>
      <c r="C796" s="1">
        <v>3.9963679142573727</v>
      </c>
      <c r="D796" s="1">
        <v>14.224333333333334</v>
      </c>
      <c r="E796" s="1">
        <v>12.798827773272563</v>
      </c>
      <c r="F796" s="1">
        <v>0.18600000000000003</v>
      </c>
      <c r="G796" s="1">
        <v>6.1433333333333335</v>
      </c>
      <c r="H796" s="1">
        <v>11.411</v>
      </c>
      <c r="I796" s="1">
        <v>2.8847704974971697</v>
      </c>
      <c r="J796" s="1">
        <v>0.7626666666666666</v>
      </c>
      <c r="K796" s="1">
        <v>0.4024619236386396</v>
      </c>
      <c r="L796" s="1">
        <v>0.04133333333333333</v>
      </c>
      <c r="M796" s="1">
        <v>0.013333333333333334</v>
      </c>
      <c r="N796" s="18">
        <f t="shared" si="12"/>
        <v>99.66304764191156</v>
      </c>
      <c r="O796">
        <v>170</v>
      </c>
      <c r="P796">
        <v>130</v>
      </c>
    </row>
    <row r="797" spans="1:16" ht="12.75">
      <c r="A797" t="s">
        <v>1267</v>
      </c>
      <c r="B797" s="10">
        <v>43.64084045643553</v>
      </c>
      <c r="C797" s="1">
        <v>5.292124331647835</v>
      </c>
      <c r="D797" s="1">
        <v>15.321333333333333</v>
      </c>
      <c r="E797" s="1">
        <v>13.865258801487661</v>
      </c>
      <c r="F797" s="1">
        <v>0.18299999999999997</v>
      </c>
      <c r="G797" s="1">
        <v>5.371333333333332</v>
      </c>
      <c r="H797" s="1">
        <v>9.052999999999999</v>
      </c>
      <c r="I797" s="1">
        <v>4.375926224474554</v>
      </c>
      <c r="J797" s="1">
        <v>1.3746666666666665</v>
      </c>
      <c r="K797" s="1">
        <v>0.7629876903818067</v>
      </c>
      <c r="L797" s="1">
        <v>0.29033333333333333</v>
      </c>
      <c r="M797" s="1">
        <v>0.057333333333333326</v>
      </c>
      <c r="N797" s="18">
        <f t="shared" si="12"/>
        <v>99.58813750442738</v>
      </c>
      <c r="O797">
        <v>1160</v>
      </c>
      <c r="P797">
        <v>570</v>
      </c>
    </row>
    <row r="798" spans="1:16" ht="12.75">
      <c r="A798" t="s">
        <v>1268</v>
      </c>
      <c r="B798" s="10">
        <v>44.66551834972892</v>
      </c>
      <c r="C798" s="1">
        <v>5.319315075121573</v>
      </c>
      <c r="D798" s="1">
        <v>15.496666666666664</v>
      </c>
      <c r="E798" s="1">
        <v>12.773996252901211</v>
      </c>
      <c r="F798" s="1">
        <v>0.2086666666666667</v>
      </c>
      <c r="G798" s="1">
        <v>4.4526666666666666</v>
      </c>
      <c r="H798" s="1">
        <v>9.609</v>
      </c>
      <c r="I798" s="1">
        <v>4.800794719647338</v>
      </c>
      <c r="J798" s="1">
        <v>1.600666666666667</v>
      </c>
      <c r="K798" s="1">
        <v>0.8878572918839973</v>
      </c>
      <c r="L798" s="1">
        <v>0.10766666666666667</v>
      </c>
      <c r="M798" s="1">
        <v>0.05433333333333334</v>
      </c>
      <c r="N798" s="18">
        <f t="shared" si="12"/>
        <v>99.97714835594972</v>
      </c>
      <c r="O798">
        <v>430</v>
      </c>
      <c r="P798">
        <v>540</v>
      </c>
    </row>
    <row r="799" spans="1:16" ht="12.75">
      <c r="A799" t="s">
        <v>1269</v>
      </c>
      <c r="B799" s="10">
        <v>51.88486666797745</v>
      </c>
      <c r="C799" s="1">
        <v>2.2313194058016594</v>
      </c>
      <c r="D799" s="1">
        <v>13.982333333333335</v>
      </c>
      <c r="E799" s="1">
        <v>10.768271580772355</v>
      </c>
      <c r="F799" s="1">
        <v>0.14733333333333334</v>
      </c>
      <c r="G799" s="1">
        <v>6.925</v>
      </c>
      <c r="H799" s="1">
        <v>11.340666666666666</v>
      </c>
      <c r="I799" s="1">
        <v>2.2134198382811747</v>
      </c>
      <c r="J799" s="1">
        <v>0.3466666666666667</v>
      </c>
      <c r="K799" s="1">
        <v>0.19684957229292713</v>
      </c>
      <c r="L799" s="1">
        <v>0.02366666666666667</v>
      </c>
      <c r="M799" s="1">
        <v>0.0036666666666666666</v>
      </c>
      <c r="N799" s="18">
        <f t="shared" si="12"/>
        <v>100.06406039845888</v>
      </c>
      <c r="O799">
        <v>90</v>
      </c>
      <c r="P799">
        <v>40</v>
      </c>
    </row>
    <row r="800" spans="1:16" ht="12.75">
      <c r="A800" t="s">
        <v>1270</v>
      </c>
      <c r="B800" s="10">
        <v>44.36370308362844</v>
      </c>
      <c r="C800" s="1">
        <v>5.224315317059008</v>
      </c>
      <c r="D800" s="1">
        <v>15.584000000000001</v>
      </c>
      <c r="E800" s="1">
        <v>13.128921450742434</v>
      </c>
      <c r="F800" s="1">
        <v>0.18866666666666668</v>
      </c>
      <c r="G800" s="1">
        <v>4.375333333333333</v>
      </c>
      <c r="H800" s="1">
        <v>9.564</v>
      </c>
      <c r="I800" s="1">
        <v>4.68671171346773</v>
      </c>
      <c r="J800" s="1">
        <v>1.5840000000000003</v>
      </c>
      <c r="K800" s="1">
        <v>0.7802002920926349</v>
      </c>
      <c r="L800" s="1">
        <v>0.11133333333333334</v>
      </c>
      <c r="M800" s="1">
        <v>0.046000000000000006</v>
      </c>
      <c r="N800" s="18">
        <f t="shared" si="12"/>
        <v>99.63718519032358</v>
      </c>
      <c r="O800">
        <v>450</v>
      </c>
      <c r="P800">
        <v>460</v>
      </c>
    </row>
    <row r="801" spans="1:16" ht="12.75">
      <c r="A801" t="s">
        <v>1271</v>
      </c>
      <c r="B801" s="10">
        <v>43.835938931099186</v>
      </c>
      <c r="C801" s="1">
        <v>5.308908741199525</v>
      </c>
      <c r="D801" s="1">
        <v>15.440666666666667</v>
      </c>
      <c r="E801" s="1">
        <v>13.629193814490653</v>
      </c>
      <c r="F801" s="1">
        <v>0.17833333333333332</v>
      </c>
      <c r="G801" s="1">
        <v>5.280666666666667</v>
      </c>
      <c r="H801" s="1">
        <v>9.146666666666667</v>
      </c>
      <c r="I801" s="1">
        <v>4.380246955031111</v>
      </c>
      <c r="J801" s="1">
        <v>1.37</v>
      </c>
      <c r="K801" s="1">
        <v>0.7564156060922177</v>
      </c>
      <c r="L801" s="1">
        <v>0.27066666666666667</v>
      </c>
      <c r="M801" s="1">
        <v>0.050666666666666665</v>
      </c>
      <c r="N801" s="18">
        <f t="shared" si="12"/>
        <v>99.64837071457936</v>
      </c>
      <c r="O801">
        <v>1080</v>
      </c>
      <c r="P801">
        <v>510</v>
      </c>
    </row>
    <row r="802" spans="1:16" ht="12.75">
      <c r="A802" t="s">
        <v>1272</v>
      </c>
      <c r="B802" s="10">
        <v>52.007165634371006</v>
      </c>
      <c r="C802" s="1">
        <v>2.258174461084363</v>
      </c>
      <c r="D802" s="1">
        <v>13.891</v>
      </c>
      <c r="E802" s="1">
        <v>10.940105701742127</v>
      </c>
      <c r="F802" s="1">
        <v>0.162</v>
      </c>
      <c r="G802" s="1">
        <v>6.4926666666666675</v>
      </c>
      <c r="H802" s="1">
        <v>11.094</v>
      </c>
      <c r="I802" s="1">
        <v>2.2464400438583167</v>
      </c>
      <c r="J802" s="1">
        <v>0.3516666666666666</v>
      </c>
      <c r="K802" s="1">
        <v>0.20029209263509282</v>
      </c>
      <c r="L802" s="1">
        <v>0</v>
      </c>
      <c r="M802" s="1">
        <v>0.007333333333333333</v>
      </c>
      <c r="N802" s="18">
        <f t="shared" si="12"/>
        <v>99.65084460035759</v>
      </c>
      <c r="O802">
        <v>0</v>
      </c>
      <c r="P802">
        <v>70</v>
      </c>
    </row>
    <row r="803" spans="1:16" ht="12.75">
      <c r="A803" t="s">
        <v>1273</v>
      </c>
      <c r="B803" s="10">
        <v>52.441261884850285</v>
      </c>
      <c r="C803" s="1">
        <v>2.1329627658287564</v>
      </c>
      <c r="D803" s="1">
        <v>14.008666666666665</v>
      </c>
      <c r="E803" s="1">
        <v>10.668614412348653</v>
      </c>
      <c r="F803" s="1">
        <v>0.156</v>
      </c>
      <c r="G803" s="1">
        <v>6.671333333333333</v>
      </c>
      <c r="H803" s="1">
        <v>11.027000000000001</v>
      </c>
      <c r="I803" s="1">
        <v>2.2367695006721333</v>
      </c>
      <c r="J803" s="1">
        <v>0.3293333333333333</v>
      </c>
      <c r="K803" s="1">
        <v>0.17807218860838722</v>
      </c>
      <c r="L803" s="1">
        <v>0.0016666666666666668</v>
      </c>
      <c r="M803" s="1">
        <v>0.012000000000000002</v>
      </c>
      <c r="N803" s="18">
        <f t="shared" si="12"/>
        <v>99.86368075230824</v>
      </c>
      <c r="O803">
        <v>10</v>
      </c>
      <c r="P803">
        <v>120</v>
      </c>
    </row>
    <row r="804" spans="1:16" ht="12.75">
      <c r="A804" t="s">
        <v>1274</v>
      </c>
      <c r="B804" s="10">
        <v>52.24653668197009</v>
      </c>
      <c r="C804" s="1">
        <v>2.1719025959886773</v>
      </c>
      <c r="D804" s="1">
        <v>14.006</v>
      </c>
      <c r="E804" s="1">
        <v>10.650404630742992</v>
      </c>
      <c r="F804" s="1">
        <v>0.16166666666666665</v>
      </c>
      <c r="G804" s="1">
        <v>6.562333333333334</v>
      </c>
      <c r="H804" s="1">
        <v>11.191333333333333</v>
      </c>
      <c r="I804" s="1">
        <v>2.2358917572717982</v>
      </c>
      <c r="J804" s="1">
        <v>0.3113333333333333</v>
      </c>
      <c r="K804" s="1">
        <v>0.17838514500312952</v>
      </c>
      <c r="L804" s="1">
        <v>0.012333333333333333</v>
      </c>
      <c r="M804" s="1">
        <v>0.005</v>
      </c>
      <c r="N804" s="18">
        <f t="shared" si="12"/>
        <v>99.73312081097669</v>
      </c>
      <c r="O804">
        <v>50</v>
      </c>
      <c r="P804">
        <v>50</v>
      </c>
    </row>
    <row r="805" spans="1:16" ht="12.75">
      <c r="A805" t="s">
        <v>1275</v>
      </c>
      <c r="B805" s="10">
        <v>44.918094452478094</v>
      </c>
      <c r="C805" s="1">
        <v>5.1246159243219696</v>
      </c>
      <c r="D805" s="1">
        <v>13.332666666666668</v>
      </c>
      <c r="E805" s="1">
        <v>14.705226363916005</v>
      </c>
      <c r="F805" s="1">
        <v>0.18766666666666665</v>
      </c>
      <c r="G805" s="1">
        <v>5.154</v>
      </c>
      <c r="H805" s="1">
        <v>11.191666666666665</v>
      </c>
      <c r="I805" s="1">
        <v>3.364341801415177</v>
      </c>
      <c r="J805" s="1">
        <v>1.0196666666666665</v>
      </c>
      <c r="K805" s="1">
        <v>0.516691007719591</v>
      </c>
      <c r="L805" s="1">
        <v>0.05933333333333333</v>
      </c>
      <c r="M805" s="1">
        <v>0.023000000000000003</v>
      </c>
      <c r="N805" s="18">
        <f t="shared" si="12"/>
        <v>99.59696954985083</v>
      </c>
      <c r="O805">
        <v>240</v>
      </c>
      <c r="P805">
        <v>230</v>
      </c>
    </row>
    <row r="806" spans="1:16" ht="12.75">
      <c r="A806" t="s">
        <v>1276</v>
      </c>
      <c r="B806" s="10">
        <v>43.83930147350437</v>
      </c>
      <c r="C806" s="1">
        <v>5.205181090170081</v>
      </c>
      <c r="D806" s="1">
        <v>15.476333333333335</v>
      </c>
      <c r="E806" s="1">
        <v>13.389155784234228</v>
      </c>
      <c r="F806" s="1">
        <v>0.171</v>
      </c>
      <c r="G806" s="1">
        <v>5.1496666666666675</v>
      </c>
      <c r="H806" s="1">
        <v>9.215666666666666</v>
      </c>
      <c r="I806" s="1">
        <v>4.3978751906118365</v>
      </c>
      <c r="J806" s="1">
        <v>1.3763333333333334</v>
      </c>
      <c r="K806" s="1">
        <v>0.7060296265387022</v>
      </c>
      <c r="L806" s="1">
        <v>0.2776666666666667</v>
      </c>
      <c r="M806" s="1">
        <v>0.04833333333333333</v>
      </c>
      <c r="N806" s="18">
        <f t="shared" si="12"/>
        <v>99.25254316505922</v>
      </c>
      <c r="O806">
        <v>1110</v>
      </c>
      <c r="P806">
        <v>480</v>
      </c>
    </row>
    <row r="807" spans="1:16" ht="12.75">
      <c r="A807" t="s">
        <v>1277</v>
      </c>
      <c r="B807" s="10">
        <v>51.84967221103008</v>
      </c>
      <c r="C807" s="1">
        <v>2.2262840829361523</v>
      </c>
      <c r="D807" s="1">
        <v>13.997</v>
      </c>
      <c r="E807" s="1">
        <v>10.704040714745119</v>
      </c>
      <c r="F807" s="1">
        <v>0.15633333333333335</v>
      </c>
      <c r="G807" s="1">
        <v>6.781666666666667</v>
      </c>
      <c r="H807" s="1">
        <v>11.319333333333333</v>
      </c>
      <c r="I807" s="1">
        <v>2.3007793350669843</v>
      </c>
      <c r="J807" s="1">
        <v>0.335</v>
      </c>
      <c r="K807" s="1">
        <v>0.18527018568746087</v>
      </c>
      <c r="L807" s="1">
        <v>0.016333333333333335</v>
      </c>
      <c r="M807" s="1">
        <v>0.007666666666666666</v>
      </c>
      <c r="N807" s="18">
        <f aca="true" t="shared" si="13" ref="N807:N869">SUM(B807:M807)</f>
        <v>99.87937986279911</v>
      </c>
      <c r="O807">
        <v>70</v>
      </c>
      <c r="P807">
        <v>80</v>
      </c>
    </row>
    <row r="808" spans="1:16" ht="12.75">
      <c r="A808" t="s">
        <v>1278</v>
      </c>
      <c r="B808" s="10">
        <v>43.8384525193137</v>
      </c>
      <c r="C808" s="1">
        <v>5.357583528899426</v>
      </c>
      <c r="D808" s="1">
        <v>15.365</v>
      </c>
      <c r="E808" s="1">
        <v>13.748716199211437</v>
      </c>
      <c r="F808" s="1">
        <v>0.19200000000000003</v>
      </c>
      <c r="G808" s="1">
        <v>5.297</v>
      </c>
      <c r="H808" s="1">
        <v>9.05</v>
      </c>
      <c r="I808" s="1">
        <v>4.338323620677541</v>
      </c>
      <c r="J808" s="1">
        <v>1.3706666666666667</v>
      </c>
      <c r="K808" s="1">
        <v>0.6756728562486959</v>
      </c>
      <c r="L808" s="1">
        <v>0.27</v>
      </c>
      <c r="M808" s="1">
        <v>0.03833333333333334</v>
      </c>
      <c r="N808" s="18">
        <f t="shared" si="13"/>
        <v>99.54174872435078</v>
      </c>
      <c r="O808">
        <v>1080</v>
      </c>
      <c r="P808">
        <v>380</v>
      </c>
    </row>
    <row r="809" spans="1:16" ht="12.75">
      <c r="A809" t="s">
        <v>1279</v>
      </c>
      <c r="B809" s="10">
        <v>43.878444766783055</v>
      </c>
      <c r="C809" s="1">
        <v>5.281382309534754</v>
      </c>
      <c r="D809" s="1">
        <v>15.45</v>
      </c>
      <c r="E809" s="1">
        <v>13.846055759067147</v>
      </c>
      <c r="F809" s="1">
        <v>0.16566666666666666</v>
      </c>
      <c r="G809" s="1">
        <v>5.219</v>
      </c>
      <c r="H809" s="1">
        <v>9.13</v>
      </c>
      <c r="I809" s="1">
        <v>4.379548409188493</v>
      </c>
      <c r="J809" s="1">
        <v>1.3966666666666665</v>
      </c>
      <c r="K809" s="1">
        <v>0.6734821614854996</v>
      </c>
      <c r="L809" s="1">
        <v>0.26033333333333336</v>
      </c>
      <c r="M809" s="1">
        <v>0.04066666666666666</v>
      </c>
      <c r="N809" s="18">
        <f t="shared" si="13"/>
        <v>99.72124673939226</v>
      </c>
      <c r="O809">
        <v>1040</v>
      </c>
      <c r="P809">
        <v>410</v>
      </c>
    </row>
    <row r="810" spans="1:16" ht="12.75">
      <c r="A810" t="s">
        <v>1280</v>
      </c>
      <c r="B810" s="10">
        <v>43.59862568630577</v>
      </c>
      <c r="C810" s="1">
        <v>5.252513125105847</v>
      </c>
      <c r="D810" s="1">
        <v>15.339666666666666</v>
      </c>
      <c r="E810" s="1">
        <v>13.782818153854762</v>
      </c>
      <c r="F810" s="1">
        <v>0.19766666666666666</v>
      </c>
      <c r="G810" s="1">
        <v>5.3389999999999995</v>
      </c>
      <c r="H810" s="1">
        <v>9.03</v>
      </c>
      <c r="I810" s="1">
        <v>4.371259278950128</v>
      </c>
      <c r="J810" s="1">
        <v>1.3413333333333333</v>
      </c>
      <c r="K810" s="1">
        <v>0.664406426037972</v>
      </c>
      <c r="L810" s="1">
        <v>0.29833333333333334</v>
      </c>
      <c r="M810" s="1">
        <v>0.045</v>
      </c>
      <c r="N810" s="18">
        <f t="shared" si="13"/>
        <v>99.26062267025449</v>
      </c>
      <c r="O810">
        <v>1190</v>
      </c>
      <c r="P810">
        <v>450</v>
      </c>
    </row>
    <row r="811" spans="1:16" ht="12.75">
      <c r="A811" t="s">
        <v>1281</v>
      </c>
      <c r="B811" s="10">
        <v>43.78659162156878</v>
      </c>
      <c r="C811" s="1">
        <v>5.2592268889265235</v>
      </c>
      <c r="D811" s="1">
        <v>15.400333333333334</v>
      </c>
      <c r="E811" s="1">
        <v>13.747060764520015</v>
      </c>
      <c r="F811" s="1">
        <v>0.18400000000000002</v>
      </c>
      <c r="G811" s="1">
        <v>5.301</v>
      </c>
      <c r="H811" s="1">
        <v>9.099666666666666</v>
      </c>
      <c r="I811" s="1">
        <v>4.277096803078905</v>
      </c>
      <c r="J811" s="1">
        <v>1.3826666666666665</v>
      </c>
      <c r="K811" s="1">
        <v>0.6437513039849779</v>
      </c>
      <c r="L811" s="1">
        <v>0.25433333333333336</v>
      </c>
      <c r="M811" s="1">
        <v>0.045</v>
      </c>
      <c r="N811" s="18">
        <f t="shared" si="13"/>
        <v>99.38072738207921</v>
      </c>
      <c r="O811">
        <v>1020</v>
      </c>
      <c r="P811">
        <v>450</v>
      </c>
    </row>
    <row r="812" spans="1:16" ht="12.75">
      <c r="A812" t="s">
        <v>1282</v>
      </c>
      <c r="B812" s="10">
        <v>43.8644066551818</v>
      </c>
      <c r="C812" s="1">
        <v>5.183361357752884</v>
      </c>
      <c r="D812" s="1">
        <v>15.473333333333334</v>
      </c>
      <c r="E812" s="1">
        <v>13.65071446547916</v>
      </c>
      <c r="F812" s="1">
        <v>0.17966666666666664</v>
      </c>
      <c r="G812" s="1">
        <v>5.239666666666667</v>
      </c>
      <c r="H812" s="1">
        <v>9.112333333333334</v>
      </c>
      <c r="I812" s="1">
        <v>4.314359967619159</v>
      </c>
      <c r="J812" s="1">
        <v>1.37</v>
      </c>
      <c r="K812" s="1">
        <v>0.6471938243271436</v>
      </c>
      <c r="L812" s="1">
        <v>0.26633333333333337</v>
      </c>
      <c r="M812" s="1">
        <v>0.044333333333333336</v>
      </c>
      <c r="N812" s="18">
        <f t="shared" si="13"/>
        <v>99.34570293702681</v>
      </c>
      <c r="O812">
        <v>1070</v>
      </c>
      <c r="P812">
        <v>440</v>
      </c>
    </row>
    <row r="813" spans="1:16" ht="12.75">
      <c r="A813" t="s">
        <v>1283</v>
      </c>
      <c r="B813" s="10">
        <v>44.23641557390273</v>
      </c>
      <c r="C813" s="1">
        <v>5.25452725425205</v>
      </c>
      <c r="D813" s="1">
        <v>15.525</v>
      </c>
      <c r="E813" s="1">
        <v>13.415642739297004</v>
      </c>
      <c r="F813" s="1">
        <v>0.16566666666666666</v>
      </c>
      <c r="G813" s="1">
        <v>5.193666666666666</v>
      </c>
      <c r="H813" s="1">
        <v>9.253</v>
      </c>
      <c r="I813" s="1">
        <v>4.318973354118422</v>
      </c>
      <c r="J813" s="1">
        <v>1.4080000000000001</v>
      </c>
      <c r="K813" s="1">
        <v>0.6900688504068432</v>
      </c>
      <c r="L813" s="1">
        <v>0.33266666666666667</v>
      </c>
      <c r="M813" s="1">
        <v>0.044333333333333336</v>
      </c>
      <c r="N813" s="18">
        <f t="shared" si="13"/>
        <v>99.8379611053104</v>
      </c>
      <c r="O813">
        <v>1330</v>
      </c>
      <c r="P813">
        <v>440</v>
      </c>
    </row>
    <row r="814" spans="1:16" ht="12.75">
      <c r="A814" t="s">
        <v>1284</v>
      </c>
      <c r="B814" s="10">
        <v>44.05027694956792</v>
      </c>
      <c r="C814" s="1">
        <v>5.256541383398253</v>
      </c>
      <c r="D814" s="1">
        <v>15.516</v>
      </c>
      <c r="E814" s="1">
        <v>13.335188613293818</v>
      </c>
      <c r="F814" s="1">
        <v>0.17400000000000002</v>
      </c>
      <c r="G814" s="1">
        <v>5.131666666666667</v>
      </c>
      <c r="H814" s="1">
        <v>9.125</v>
      </c>
      <c r="I814" s="1">
        <v>4.353584608807288</v>
      </c>
      <c r="J814" s="1">
        <v>1.3883333333333334</v>
      </c>
      <c r="K814" s="1">
        <v>0.6731692050907573</v>
      </c>
      <c r="L814" s="1">
        <v>0.2753333333333333</v>
      </c>
      <c r="M814" s="1">
        <v>0.04033333333333333</v>
      </c>
      <c r="N814" s="18">
        <f t="shared" si="13"/>
        <v>99.31942742682472</v>
      </c>
      <c r="O814">
        <v>1100</v>
      </c>
      <c r="P814">
        <v>400</v>
      </c>
    </row>
    <row r="815" spans="1:16" ht="12.75">
      <c r="A815" t="s">
        <v>1600</v>
      </c>
      <c r="B815" s="10">
        <v>52.576796280682586</v>
      </c>
      <c r="C815" s="1">
        <v>2.218563254542375</v>
      </c>
      <c r="D815" s="1">
        <v>13.919666666666666</v>
      </c>
      <c r="E815" s="1">
        <v>10.57458572187579</v>
      </c>
      <c r="F815" s="1">
        <v>0.18</v>
      </c>
      <c r="G815" s="1">
        <v>6.477999999999999</v>
      </c>
      <c r="H815" s="1">
        <v>11.033666666666667</v>
      </c>
      <c r="I815" s="1">
        <v>2.2269295165614893</v>
      </c>
      <c r="J815" s="1">
        <v>0.3253333333333333</v>
      </c>
      <c r="K815" s="1">
        <v>0.15334863342374294</v>
      </c>
      <c r="L815" s="1">
        <v>0.004666666666666667</v>
      </c>
      <c r="M815" s="1">
        <v>0.005</v>
      </c>
      <c r="N815" s="18">
        <f t="shared" si="13"/>
        <v>99.69655674041931</v>
      </c>
      <c r="O815">
        <v>20</v>
      </c>
      <c r="P815">
        <v>50</v>
      </c>
    </row>
    <row r="816" spans="1:16" ht="12.75">
      <c r="A816" t="s">
        <v>1419</v>
      </c>
      <c r="B816" s="10">
        <v>43.68187792188919</v>
      </c>
      <c r="C816" s="1">
        <v>5.401558681924854</v>
      </c>
      <c r="D816" s="1">
        <v>15.371333333333332</v>
      </c>
      <c r="E816" s="1">
        <v>13.711965549061835</v>
      </c>
      <c r="F816" s="1">
        <v>0.17833333333333332</v>
      </c>
      <c r="G816" s="1">
        <v>5.298</v>
      </c>
      <c r="H816" s="1">
        <v>9.038333333333334</v>
      </c>
      <c r="I816" s="1">
        <v>4.320873893647988</v>
      </c>
      <c r="J816" s="1">
        <v>1.3816666666666666</v>
      </c>
      <c r="K816" s="1">
        <v>0.7147924055914875</v>
      </c>
      <c r="L816" s="1">
        <v>0.2886666666666666</v>
      </c>
      <c r="M816" s="1">
        <v>0.04666666666666667</v>
      </c>
      <c r="N816" s="18">
        <f t="shared" si="13"/>
        <v>99.43406845211534</v>
      </c>
      <c r="O816">
        <v>1160</v>
      </c>
      <c r="P816">
        <v>470</v>
      </c>
    </row>
    <row r="817" spans="1:16" ht="12.75">
      <c r="A817" t="s">
        <v>1420</v>
      </c>
      <c r="B817" s="10">
        <v>43.7462851153081</v>
      </c>
      <c r="C817" s="1">
        <v>5.338113613819465</v>
      </c>
      <c r="D817" s="1">
        <v>15.391666666666667</v>
      </c>
      <c r="E817" s="1">
        <v>13.673228377282522</v>
      </c>
      <c r="F817" s="1">
        <v>0.152</v>
      </c>
      <c r="G817" s="1">
        <v>5.2443333333333335</v>
      </c>
      <c r="H817" s="1">
        <v>9.082666666666668</v>
      </c>
      <c r="I817" s="1">
        <v>4.3542106095764295</v>
      </c>
      <c r="J817" s="1">
        <v>1.3766666666666667</v>
      </c>
      <c r="K817" s="1">
        <v>0.7345086584602543</v>
      </c>
      <c r="L817" s="1">
        <v>0.269</v>
      </c>
      <c r="M817" s="1">
        <v>0.050666666666666665</v>
      </c>
      <c r="N817" s="18">
        <f t="shared" si="13"/>
        <v>99.41334637444679</v>
      </c>
      <c r="O817">
        <v>1080</v>
      </c>
      <c r="P817">
        <v>510</v>
      </c>
    </row>
    <row r="818" spans="1:16" ht="12.75">
      <c r="A818" t="s">
        <v>1421</v>
      </c>
      <c r="B818" s="10">
        <v>43.88967986279048</v>
      </c>
      <c r="C818" s="1">
        <v>5.265940652747198</v>
      </c>
      <c r="D818" s="1">
        <v>15.432666666666668</v>
      </c>
      <c r="E818" s="1">
        <v>13.863934453734522</v>
      </c>
      <c r="F818" s="1">
        <v>0.18033333333333335</v>
      </c>
      <c r="G818" s="1">
        <v>5.268999999999999</v>
      </c>
      <c r="H818" s="1">
        <v>9.041</v>
      </c>
      <c r="I818" s="1">
        <v>4.292000553320496</v>
      </c>
      <c r="J818" s="1">
        <v>1.36</v>
      </c>
      <c r="K818" s="1">
        <v>0.7050907573544752</v>
      </c>
      <c r="L818" s="1">
        <v>0.26033333333333336</v>
      </c>
      <c r="M818" s="1">
        <v>0.04733333333333334</v>
      </c>
      <c r="N818" s="18">
        <f t="shared" si="13"/>
        <v>99.60731294661382</v>
      </c>
      <c r="O818">
        <v>1040</v>
      </c>
      <c r="P818">
        <v>470</v>
      </c>
    </row>
    <row r="819" spans="1:16" ht="12.75">
      <c r="A819" t="s">
        <v>1422</v>
      </c>
      <c r="B819" s="10">
        <v>43.94652963415231</v>
      </c>
      <c r="C819" s="1">
        <v>5.377053443979386</v>
      </c>
      <c r="D819" s="1">
        <v>15.544666666666666</v>
      </c>
      <c r="E819" s="1">
        <v>13.679187942171646</v>
      </c>
      <c r="F819" s="1">
        <v>0.20733333333333334</v>
      </c>
      <c r="G819" s="1">
        <v>5.276</v>
      </c>
      <c r="H819" s="1">
        <v>9.184666666666667</v>
      </c>
      <c r="I819" s="1">
        <v>4.322028749187289</v>
      </c>
      <c r="J819" s="1">
        <v>1.393</v>
      </c>
      <c r="K819" s="1">
        <v>0.7207385770915917</v>
      </c>
      <c r="L819" s="1">
        <v>0.25466666666666665</v>
      </c>
      <c r="M819" s="1">
        <v>0.04766666666666666</v>
      </c>
      <c r="N819" s="18">
        <f t="shared" si="13"/>
        <v>99.95353834658223</v>
      </c>
      <c r="O819">
        <v>1020</v>
      </c>
      <c r="P819">
        <v>480</v>
      </c>
    </row>
    <row r="820" spans="1:14" ht="12.75">
      <c r="A820"/>
      <c r="B820" s="10"/>
      <c r="C820"/>
      <c r="D820"/>
      <c r="E820"/>
      <c r="F820"/>
      <c r="G820"/>
      <c r="H820"/>
      <c r="I820"/>
      <c r="J820"/>
      <c r="K820"/>
      <c r="L820"/>
      <c r="M820"/>
      <c r="N820" s="18"/>
    </row>
    <row r="821" spans="1:16" ht="12.75">
      <c r="A821" t="s">
        <v>1423</v>
      </c>
      <c r="B821" s="10">
        <v>51.19812021315656</v>
      </c>
      <c r="C821" s="1">
        <v>2.474847421700837</v>
      </c>
      <c r="D821" s="1">
        <v>14.065666666666667</v>
      </c>
      <c r="E821" s="1">
        <v>10.759666666666666</v>
      </c>
      <c r="F821" s="1">
        <v>0.1524692344574077</v>
      </c>
      <c r="G821" s="1">
        <v>6.928333333333334</v>
      </c>
      <c r="H821" s="1">
        <v>11.241320396666287</v>
      </c>
      <c r="I821" s="1">
        <v>2.36</v>
      </c>
      <c r="J821" s="1">
        <v>0.389</v>
      </c>
      <c r="K821" s="1">
        <v>0.23166666666666666</v>
      </c>
      <c r="L821" s="1">
        <v>0.005913043478260869</v>
      </c>
      <c r="M821" s="1">
        <v>0.009666666666666665</v>
      </c>
      <c r="N821" s="18">
        <f t="shared" si="13"/>
        <v>99.81667030945933</v>
      </c>
      <c r="O821">
        <v>20</v>
      </c>
      <c r="P821">
        <v>100</v>
      </c>
    </row>
    <row r="822" spans="1:16" ht="12.75">
      <c r="A822" t="s">
        <v>1424</v>
      </c>
      <c r="B822" s="10">
        <v>51.33387045824408</v>
      </c>
      <c r="C822" s="1">
        <v>2.4400285056463105</v>
      </c>
      <c r="D822" s="1">
        <v>13.951666666666668</v>
      </c>
      <c r="E822" s="1">
        <v>10.930333333333332</v>
      </c>
      <c r="F822" s="1">
        <v>0.16653348249960045</v>
      </c>
      <c r="G822" s="1">
        <v>6.866</v>
      </c>
      <c r="H822" s="1">
        <v>11.302179047120477</v>
      </c>
      <c r="I822" s="1">
        <v>2.2743333333333333</v>
      </c>
      <c r="J822" s="1">
        <v>0.365</v>
      </c>
      <c r="K822" s="1">
        <v>0.22233333333333336</v>
      </c>
      <c r="L822" s="1">
        <v>0.01843478260869565</v>
      </c>
      <c r="M822" s="1">
        <v>0.010333333333333333</v>
      </c>
      <c r="N822" s="18">
        <f t="shared" si="13"/>
        <v>99.88104627611916</v>
      </c>
      <c r="O822">
        <v>70</v>
      </c>
      <c r="P822">
        <v>100</v>
      </c>
    </row>
    <row r="823" spans="1:16" ht="12.75">
      <c r="A823" t="s">
        <v>1425</v>
      </c>
      <c r="B823" s="10">
        <v>51.08140371641783</v>
      </c>
      <c r="C823" s="1">
        <v>2.430563169243139</v>
      </c>
      <c r="D823" s="1">
        <v>14.079666666666668</v>
      </c>
      <c r="E823" s="1">
        <v>10.999666666666668</v>
      </c>
      <c r="F823" s="1">
        <v>0.16429598849288798</v>
      </c>
      <c r="G823" s="1">
        <v>6.694333333333333</v>
      </c>
      <c r="H823" s="1">
        <v>11.549913444893248</v>
      </c>
      <c r="I823" s="1">
        <v>2.287333333333333</v>
      </c>
      <c r="J823" s="1">
        <v>0.36199999999999993</v>
      </c>
      <c r="K823" s="1">
        <v>0.19166666666666665</v>
      </c>
      <c r="L823" s="1">
        <v>0.011130434782608695</v>
      </c>
      <c r="M823" s="1">
        <v>0.006000000000000001</v>
      </c>
      <c r="N823" s="18">
        <f t="shared" si="13"/>
        <v>99.85797342049638</v>
      </c>
      <c r="O823">
        <v>40</v>
      </c>
      <c r="P823">
        <v>60</v>
      </c>
    </row>
    <row r="824" spans="1:16" ht="12.75">
      <c r="A824" t="s">
        <v>1426</v>
      </c>
      <c r="B824" s="10">
        <v>51.079005982593415</v>
      </c>
      <c r="C824" s="1">
        <v>2.4741713262434675</v>
      </c>
      <c r="D824" s="1">
        <v>14.186666666666667</v>
      </c>
      <c r="E824" s="1">
        <v>10.851333333333335</v>
      </c>
      <c r="F824" s="1">
        <v>0.1476746044430238</v>
      </c>
      <c r="G824" s="1">
        <v>6.86</v>
      </c>
      <c r="H824" s="1">
        <v>11.39644380461746</v>
      </c>
      <c r="I824" s="1">
        <v>2.366</v>
      </c>
      <c r="J824" s="1">
        <v>0.3426666666666667</v>
      </c>
      <c r="K824" s="1">
        <v>0.20966666666666667</v>
      </c>
      <c r="L824" s="1">
        <v>0.033391304347826084</v>
      </c>
      <c r="M824" s="1">
        <v>0.04033333333333333</v>
      </c>
      <c r="N824" s="18">
        <f t="shared" si="13"/>
        <v>99.98735368891187</v>
      </c>
      <c r="O824">
        <v>130</v>
      </c>
      <c r="P824">
        <v>400</v>
      </c>
    </row>
    <row r="825" spans="1:16" ht="12.75">
      <c r="A825" t="s">
        <v>1427</v>
      </c>
      <c r="B825" s="10">
        <v>51.38137781764262</v>
      </c>
      <c r="C825" s="1">
        <v>2.1827741841172386</v>
      </c>
      <c r="D825" s="1">
        <v>14.008000000000001</v>
      </c>
      <c r="E825" s="1">
        <v>10.973333333333334</v>
      </c>
      <c r="F825" s="1">
        <v>0.14863353044590058</v>
      </c>
      <c r="G825" s="1">
        <v>7.219333333333334</v>
      </c>
      <c r="H825" s="1">
        <v>11.300525279445091</v>
      </c>
      <c r="I825" s="1">
        <v>2.18</v>
      </c>
      <c r="J825" s="1">
        <v>0.3073333333333333</v>
      </c>
      <c r="K825" s="1">
        <v>0.17766666666666664</v>
      </c>
      <c r="L825" s="1">
        <v>0.02017391304347826</v>
      </c>
      <c r="M825" s="1">
        <v>0.011000000000000001</v>
      </c>
      <c r="N825" s="18">
        <f t="shared" si="13"/>
        <v>99.91015139136101</v>
      </c>
      <c r="O825">
        <v>80</v>
      </c>
      <c r="P825">
        <v>110</v>
      </c>
    </row>
    <row r="826" spans="1:16" ht="12.75">
      <c r="A826" t="s">
        <v>1428</v>
      </c>
      <c r="B826" s="10">
        <v>52.36404344661394</v>
      </c>
      <c r="C826" s="1">
        <v>2.636772283740818</v>
      </c>
      <c r="D826" s="1">
        <v>14.116666666666667</v>
      </c>
      <c r="E826" s="1">
        <v>10.117333333333333</v>
      </c>
      <c r="F826" s="1">
        <v>0.1569442224708327</v>
      </c>
      <c r="G826" s="1">
        <v>6.504666666666666</v>
      </c>
      <c r="H826" s="1">
        <v>10.832839780846035</v>
      </c>
      <c r="I826" s="1">
        <v>2.414</v>
      </c>
      <c r="J826" s="1">
        <v>0.4486666666666667</v>
      </c>
      <c r="K826" s="1">
        <v>0.2316666666666667</v>
      </c>
      <c r="L826" s="1">
        <v>0.019826086956521737</v>
      </c>
      <c r="M826" s="1">
        <v>0.029333333333333333</v>
      </c>
      <c r="N826" s="18">
        <f t="shared" si="13"/>
        <v>99.87275915396148</v>
      </c>
      <c r="O826">
        <v>80</v>
      </c>
      <c r="P826">
        <v>290</v>
      </c>
    </row>
    <row r="827" spans="1:16" ht="12.75">
      <c r="A827" t="s">
        <v>1429</v>
      </c>
      <c r="B827" s="10">
        <v>51.607513958015616</v>
      </c>
      <c r="C827" s="1">
        <v>2.2196213865438734</v>
      </c>
      <c r="D827" s="1">
        <v>14.091666666666667</v>
      </c>
      <c r="E827" s="1">
        <v>10.743666666666668</v>
      </c>
      <c r="F827" s="1">
        <v>0.16621384049864152</v>
      </c>
      <c r="G827" s="1">
        <v>6.7540000000000004</v>
      </c>
      <c r="H827" s="1">
        <v>11.398097572292846</v>
      </c>
      <c r="I827" s="1">
        <v>2.2306666666666666</v>
      </c>
      <c r="J827" s="1">
        <v>0.338</v>
      </c>
      <c r="K827" s="1">
        <v>0.20033333333333334</v>
      </c>
      <c r="L827" s="1">
        <v>0.04104347826086956</v>
      </c>
      <c r="M827" s="1">
        <v>0.023333333333333334</v>
      </c>
      <c r="N827" s="18">
        <f t="shared" si="13"/>
        <v>99.8141569022785</v>
      </c>
      <c r="O827">
        <v>160</v>
      </c>
      <c r="P827">
        <v>230</v>
      </c>
    </row>
    <row r="828" spans="1:16" ht="12.75">
      <c r="A828" t="s">
        <v>1430</v>
      </c>
      <c r="B828" s="10">
        <v>51.546387307945324</v>
      </c>
      <c r="C828" s="1">
        <v>2.3129225596608562</v>
      </c>
      <c r="D828" s="1">
        <v>13.964666666666666</v>
      </c>
      <c r="E828" s="1">
        <v>11.208666666666668</v>
      </c>
      <c r="F828" s="1">
        <v>0.16173885248521658</v>
      </c>
      <c r="G828" s="1">
        <v>6.498</v>
      </c>
      <c r="H828" s="1">
        <v>11.294571715813703</v>
      </c>
      <c r="I828" s="1">
        <v>2.37</v>
      </c>
      <c r="J828" s="1">
        <v>0.36133333333333334</v>
      </c>
      <c r="K828" s="1">
        <v>0.20666666666666667</v>
      </c>
      <c r="L828" s="1">
        <v>0.03652173913043478</v>
      </c>
      <c r="M828" s="1">
        <v>0.03233333333333333</v>
      </c>
      <c r="N828" s="18">
        <f t="shared" si="13"/>
        <v>99.9938088417022</v>
      </c>
      <c r="O828">
        <v>150</v>
      </c>
      <c r="P828">
        <v>320</v>
      </c>
    </row>
    <row r="829" spans="1:16" ht="12.75">
      <c r="A829" t="s">
        <v>1431</v>
      </c>
      <c r="B829" s="10">
        <v>46.26584101633283</v>
      </c>
      <c r="C829" s="1">
        <v>4.974710375324343</v>
      </c>
      <c r="D829" s="1">
        <v>14.036666666666667</v>
      </c>
      <c r="E829" s="1">
        <v>15.114666666666666</v>
      </c>
      <c r="F829" s="1">
        <v>0.18699057056097176</v>
      </c>
      <c r="G829" s="1">
        <v>5.136666666666666</v>
      </c>
      <c r="H829" s="1">
        <v>9.002118964194144</v>
      </c>
      <c r="I829" s="1">
        <v>3.3446666666666665</v>
      </c>
      <c r="J829" s="1">
        <v>0.8183333333333334</v>
      </c>
      <c r="K829" s="1">
        <v>0.5336666666666667</v>
      </c>
      <c r="L829" s="1">
        <v>0.08</v>
      </c>
      <c r="M829" s="1">
        <v>0.03466666666666667</v>
      </c>
      <c r="N829" s="18">
        <f t="shared" si="13"/>
        <v>99.5289942597456</v>
      </c>
      <c r="O829">
        <v>320</v>
      </c>
      <c r="P829">
        <v>350</v>
      </c>
    </row>
    <row r="830" spans="1:16" ht="12.75">
      <c r="A830" t="s">
        <v>1432</v>
      </c>
      <c r="B830" s="10">
        <v>51.29821235367265</v>
      </c>
      <c r="C830" s="1">
        <v>2.5187936264298503</v>
      </c>
      <c r="D830" s="1">
        <v>14.271</v>
      </c>
      <c r="E830" s="1">
        <v>10.055333333333332</v>
      </c>
      <c r="F830" s="1">
        <v>0.15566565446699698</v>
      </c>
      <c r="G830" s="1">
        <v>6.797666666666667</v>
      </c>
      <c r="H830" s="1">
        <v>11.467225061123964</v>
      </c>
      <c r="I830" s="1">
        <v>2.3976666666666664</v>
      </c>
      <c r="J830" s="1">
        <v>0.484</v>
      </c>
      <c r="K830" s="1">
        <v>0.253</v>
      </c>
      <c r="L830" s="1">
        <v>0.034782608695652174</v>
      </c>
      <c r="M830" s="1">
        <v>0.015666666666666666</v>
      </c>
      <c r="N830" s="18">
        <f t="shared" si="13"/>
        <v>99.74901263772246</v>
      </c>
      <c r="O830">
        <v>140</v>
      </c>
      <c r="P830">
        <v>160</v>
      </c>
    </row>
    <row r="831" spans="1:16" ht="12.75">
      <c r="A831" t="s">
        <v>1433</v>
      </c>
      <c r="B831" s="10">
        <v>51.420946168138414</v>
      </c>
      <c r="C831" s="1">
        <v>2.220635529729927</v>
      </c>
      <c r="D831" s="1">
        <v>13.650333333333334</v>
      </c>
      <c r="E831" s="1">
        <v>10.893666666666666</v>
      </c>
      <c r="F831" s="1">
        <v>0.16141921048425767</v>
      </c>
      <c r="G831" s="1">
        <v>7.5360000000000005</v>
      </c>
      <c r="H831" s="1">
        <v>11.174508182580707</v>
      </c>
      <c r="I831" s="1">
        <v>2.117</v>
      </c>
      <c r="J831" s="1">
        <v>0.295</v>
      </c>
      <c r="K831" s="1">
        <v>0.18766666666666665</v>
      </c>
      <c r="L831" s="1">
        <v>0.01947826086956522</v>
      </c>
      <c r="M831" s="1">
        <v>0.009</v>
      </c>
      <c r="N831" s="18">
        <f t="shared" si="13"/>
        <v>99.68565401846953</v>
      </c>
      <c r="O831">
        <v>80</v>
      </c>
      <c r="P831">
        <v>90</v>
      </c>
    </row>
    <row r="832" spans="1:16" ht="12.75">
      <c r="A832" t="s">
        <v>1434</v>
      </c>
      <c r="B832" s="10">
        <v>51.76435980224805</v>
      </c>
      <c r="C832" s="1">
        <v>2.449155794320798</v>
      </c>
      <c r="D832" s="1">
        <v>14.251666666666667</v>
      </c>
      <c r="E832" s="1">
        <v>9.875333333333332</v>
      </c>
      <c r="F832" s="1">
        <v>0.13201214639603645</v>
      </c>
      <c r="G832" s="1">
        <v>6.7876666666666665</v>
      </c>
      <c r="H832" s="1">
        <v>11.428196143984863</v>
      </c>
      <c r="I832" s="1">
        <v>2.334</v>
      </c>
      <c r="J832" s="1">
        <v>0.4116666666666666</v>
      </c>
      <c r="K832" s="1">
        <v>0.22533333333333336</v>
      </c>
      <c r="L832" s="1">
        <v>0.027826086956521737</v>
      </c>
      <c r="M832" s="1">
        <v>0.013666666666666666</v>
      </c>
      <c r="N832" s="18">
        <f t="shared" si="13"/>
        <v>99.70088330723961</v>
      </c>
      <c r="O832">
        <v>110</v>
      </c>
      <c r="P832">
        <v>140</v>
      </c>
    </row>
    <row r="833" spans="1:16" ht="12.75">
      <c r="A833" t="s">
        <v>1435</v>
      </c>
      <c r="B833" s="10">
        <v>51.30915636995376</v>
      </c>
      <c r="C833" s="1">
        <v>2.4914117604063883</v>
      </c>
      <c r="D833" s="1">
        <v>13.812</v>
      </c>
      <c r="E833" s="1">
        <v>11.569666666666668</v>
      </c>
      <c r="F833" s="1">
        <v>0.1630174204890523</v>
      </c>
      <c r="G833" s="1">
        <v>6.407333333333334</v>
      </c>
      <c r="H833" s="1">
        <v>11.208245043158575</v>
      </c>
      <c r="I833" s="1">
        <v>2.2716666666666665</v>
      </c>
      <c r="J833" s="1">
        <v>0.41533333333333333</v>
      </c>
      <c r="K833" s="1">
        <v>0.25833333333333336</v>
      </c>
      <c r="L833" s="1">
        <v>0.025043478260869566</v>
      </c>
      <c r="M833" s="1">
        <v>0.006999999999999999</v>
      </c>
      <c r="N833" s="18">
        <f t="shared" si="13"/>
        <v>99.93820740560199</v>
      </c>
      <c r="O833">
        <v>100</v>
      </c>
      <c r="P833">
        <v>70</v>
      </c>
    </row>
    <row r="834" spans="1:16" ht="12.75">
      <c r="A834" t="s">
        <v>1436</v>
      </c>
      <c r="B834" s="10">
        <v>51.54606596107388</v>
      </c>
      <c r="C834" s="1">
        <v>2.511018528670102</v>
      </c>
      <c r="D834" s="1">
        <v>14.268</v>
      </c>
      <c r="E834" s="1">
        <v>10.19</v>
      </c>
      <c r="F834" s="1">
        <v>0.14160140642480423</v>
      </c>
      <c r="G834" s="1">
        <v>6.7203333333333335</v>
      </c>
      <c r="H834" s="1">
        <v>11.434149707616251</v>
      </c>
      <c r="I834" s="1">
        <v>2.393333333333333</v>
      </c>
      <c r="J834" s="1">
        <v>0.47100000000000003</v>
      </c>
      <c r="K834" s="1">
        <v>0.25933333333333336</v>
      </c>
      <c r="L834" s="1">
        <v>0.033739130434782605</v>
      </c>
      <c r="M834" s="1">
        <v>0.011000000000000001</v>
      </c>
      <c r="N834" s="18">
        <f t="shared" si="13"/>
        <v>99.9795747342198</v>
      </c>
      <c r="O834">
        <v>140</v>
      </c>
      <c r="P834">
        <v>110</v>
      </c>
    </row>
    <row r="835" spans="1:16" ht="12.75">
      <c r="A835" t="s">
        <v>1437</v>
      </c>
      <c r="B835" s="10">
        <v>51.262955345725985</v>
      </c>
      <c r="C835" s="1">
        <v>2.3605872894054016</v>
      </c>
      <c r="D835" s="1">
        <v>13.969333333333333</v>
      </c>
      <c r="E835" s="1">
        <v>11.253</v>
      </c>
      <c r="F835" s="1">
        <v>0.15886207447658623</v>
      </c>
      <c r="G835" s="1">
        <v>6.567666666666667</v>
      </c>
      <c r="H835" s="1">
        <v>11.38122914200391</v>
      </c>
      <c r="I835" s="1">
        <v>2.2840000000000003</v>
      </c>
      <c r="J835" s="1">
        <v>0.35633333333333334</v>
      </c>
      <c r="K835" s="1">
        <v>0.216</v>
      </c>
      <c r="L835" s="1">
        <v>0.01426086956521739</v>
      </c>
      <c r="M835" s="1">
        <v>0.012000000000000002</v>
      </c>
      <c r="N835" s="18">
        <f t="shared" si="13"/>
        <v>99.83622805451046</v>
      </c>
      <c r="O835">
        <v>60</v>
      </c>
      <c r="P835">
        <v>120</v>
      </c>
    </row>
    <row r="836" spans="1:16" ht="12.75">
      <c r="A836" t="s">
        <v>1438</v>
      </c>
      <c r="B836" s="10">
        <v>52.551552190089645</v>
      </c>
      <c r="C836" s="1">
        <v>2.3710667689946283</v>
      </c>
      <c r="D836" s="1">
        <v>14.155666666666667</v>
      </c>
      <c r="E836" s="1">
        <v>9.863</v>
      </c>
      <c r="F836" s="1">
        <v>0.15374780246124342</v>
      </c>
      <c r="G836" s="1">
        <v>6.682666666666667</v>
      </c>
      <c r="H836" s="1">
        <v>11.404381889459309</v>
      </c>
      <c r="I836" s="1">
        <v>2.203</v>
      </c>
      <c r="J836" s="1">
        <v>0.336</v>
      </c>
      <c r="K836" s="1">
        <v>0.21</v>
      </c>
      <c r="L836" s="1">
        <v>0.012869565217391304</v>
      </c>
      <c r="M836" s="1">
        <v>0.005333333333333333</v>
      </c>
      <c r="N836" s="18">
        <f t="shared" si="13"/>
        <v>99.94928488288886</v>
      </c>
      <c r="O836">
        <v>50</v>
      </c>
      <c r="P836">
        <v>50</v>
      </c>
    </row>
    <row r="837" spans="1:16" ht="12.75">
      <c r="A837" t="s">
        <v>1439</v>
      </c>
      <c r="B837" s="10">
        <v>51.644128126288685</v>
      </c>
      <c r="C837" s="1">
        <v>2.2919636004824033</v>
      </c>
      <c r="D837" s="1">
        <v>14.097333333333333</v>
      </c>
      <c r="E837" s="1">
        <v>10.590666666666667</v>
      </c>
      <c r="F837" s="1">
        <v>0.1559852964679559</v>
      </c>
      <c r="G837" s="1">
        <v>6.668333333333333</v>
      </c>
      <c r="H837" s="1">
        <v>11.350799816776815</v>
      </c>
      <c r="I837" s="1">
        <v>2.269</v>
      </c>
      <c r="J837" s="1">
        <v>0.36133333333333334</v>
      </c>
      <c r="K837" s="1">
        <v>0.20966666666666667</v>
      </c>
      <c r="L837" s="1">
        <v>0.023304347826086955</v>
      </c>
      <c r="M837" s="1">
        <v>0.0030000000000000005</v>
      </c>
      <c r="N837" s="18">
        <f t="shared" si="13"/>
        <v>99.66551452117528</v>
      </c>
      <c r="O837">
        <v>90</v>
      </c>
      <c r="P837">
        <v>30</v>
      </c>
    </row>
    <row r="838" spans="1:16" ht="12.75">
      <c r="A838" t="s">
        <v>1440</v>
      </c>
      <c r="B838" s="10">
        <v>51.16568329670069</v>
      </c>
      <c r="C838" s="1">
        <v>2.2767514526915913</v>
      </c>
      <c r="D838" s="1">
        <v>13.828666666666665</v>
      </c>
      <c r="E838" s="1">
        <v>10.557333333333332</v>
      </c>
      <c r="F838" s="1">
        <v>0.16397634649192905</v>
      </c>
      <c r="G838" s="1">
        <v>7.211666666666667</v>
      </c>
      <c r="H838" s="1">
        <v>11.337900428908808</v>
      </c>
      <c r="I838" s="1">
        <v>2.14</v>
      </c>
      <c r="J838" s="1">
        <v>0.31633333333333336</v>
      </c>
      <c r="K838" s="1">
        <v>0.21233333333333335</v>
      </c>
      <c r="L838" s="1">
        <v>0.0038260869565217392</v>
      </c>
      <c r="M838" s="1">
        <v>0.015</v>
      </c>
      <c r="N838" s="18">
        <f t="shared" si="13"/>
        <v>99.2294709450829</v>
      </c>
      <c r="O838">
        <v>20</v>
      </c>
      <c r="P838">
        <v>150</v>
      </c>
    </row>
    <row r="839" spans="1:16" ht="12.75">
      <c r="A839" t="s">
        <v>1441</v>
      </c>
      <c r="B839" s="10">
        <v>51.31634729915129</v>
      </c>
      <c r="C839" s="1">
        <v>2.3746162701458173</v>
      </c>
      <c r="D839" s="1">
        <v>13.9235</v>
      </c>
      <c r="E839" s="1">
        <v>10.974</v>
      </c>
      <c r="F839" s="1">
        <v>0.17212721751638166</v>
      </c>
      <c r="G839" s="1">
        <v>6.3645</v>
      </c>
      <c r="H839" s="1">
        <v>11.223955836074737</v>
      </c>
      <c r="I839" s="1">
        <v>2.2575</v>
      </c>
      <c r="J839" s="1">
        <v>0.336</v>
      </c>
      <c r="K839" s="1">
        <v>0.201</v>
      </c>
      <c r="L839" s="1">
        <v>0.01565217391304348</v>
      </c>
      <c r="M839" s="1">
        <v>0.015</v>
      </c>
      <c r="N839" s="18">
        <f t="shared" si="13"/>
        <v>99.17419879680124</v>
      </c>
      <c r="O839">
        <v>60</v>
      </c>
      <c r="P839">
        <v>150</v>
      </c>
    </row>
    <row r="840" spans="1:16" ht="12.75">
      <c r="A840" t="s">
        <v>1442</v>
      </c>
      <c r="B840" s="10">
        <v>51.53582245516536</v>
      </c>
      <c r="C840" s="1">
        <v>2.2294247706757306</v>
      </c>
      <c r="D840" s="1">
        <v>13.995666666666667</v>
      </c>
      <c r="E840" s="1">
        <v>10.628</v>
      </c>
      <c r="F840" s="1">
        <v>0.13968355441905067</v>
      </c>
      <c r="G840" s="1">
        <v>6.938333333333333</v>
      </c>
      <c r="H840" s="1">
        <v>11.244627932017059</v>
      </c>
      <c r="I840" s="1">
        <v>2.233</v>
      </c>
      <c r="J840" s="1">
        <v>0.3393333333333333</v>
      </c>
      <c r="K840" s="1">
        <v>0.21966666666666668</v>
      </c>
      <c r="L840" s="1">
        <v>0.02573913043478261</v>
      </c>
      <c r="M840" s="1">
        <v>0.017666666666666667</v>
      </c>
      <c r="N840" s="18">
        <f t="shared" si="13"/>
        <v>99.54696450937865</v>
      </c>
      <c r="O840">
        <v>100</v>
      </c>
      <c r="P840">
        <v>180</v>
      </c>
    </row>
    <row r="841" spans="1:16" ht="12.75">
      <c r="A841" t="s">
        <v>1443</v>
      </c>
      <c r="B841" s="10">
        <v>51.14889708191732</v>
      </c>
      <c r="C841" s="1">
        <v>2.3582209553046085</v>
      </c>
      <c r="D841" s="1">
        <v>14.139666666666665</v>
      </c>
      <c r="E841" s="1">
        <v>10.903666666666666</v>
      </c>
      <c r="F841" s="1">
        <v>0.14959245644877736</v>
      </c>
      <c r="G841" s="1">
        <v>6.830333333333333</v>
      </c>
      <c r="H841" s="1">
        <v>11.388174966240532</v>
      </c>
      <c r="I841" s="1">
        <v>2.2916666666666665</v>
      </c>
      <c r="J841" s="1">
        <v>0.336</v>
      </c>
      <c r="K841" s="1">
        <v>0.223</v>
      </c>
      <c r="L841" s="1">
        <v>0.02678260869565217</v>
      </c>
      <c r="M841" s="1">
        <v>0.009333333333333334</v>
      </c>
      <c r="N841" s="18">
        <f t="shared" si="13"/>
        <v>99.80533473527355</v>
      </c>
      <c r="O841">
        <v>110</v>
      </c>
      <c r="P841">
        <v>90</v>
      </c>
    </row>
    <row r="842" spans="1:16" ht="12.75">
      <c r="A842" t="s">
        <v>1444</v>
      </c>
      <c r="B842" s="10">
        <v>52.19091549051427</v>
      </c>
      <c r="C842" s="1">
        <v>2.6104045609034094</v>
      </c>
      <c r="D842" s="1">
        <v>14.106</v>
      </c>
      <c r="E842" s="1">
        <v>10.236333333333333</v>
      </c>
      <c r="F842" s="1">
        <v>0.14671567844014702</v>
      </c>
      <c r="G842" s="1">
        <v>6.526</v>
      </c>
      <c r="H842" s="1">
        <v>10.780580722303851</v>
      </c>
      <c r="I842" s="1">
        <v>2.372333333333333</v>
      </c>
      <c r="J842" s="1">
        <v>0.44166666666666665</v>
      </c>
      <c r="K842" s="1">
        <v>0.246</v>
      </c>
      <c r="L842" s="1">
        <v>0.01426086956521739</v>
      </c>
      <c r="M842" s="1">
        <v>0.007333333333333333</v>
      </c>
      <c r="N842" s="18">
        <f t="shared" si="13"/>
        <v>99.67854398839356</v>
      </c>
      <c r="O842">
        <v>60</v>
      </c>
      <c r="P842">
        <v>70</v>
      </c>
    </row>
    <row r="843" spans="1:16" ht="12.75">
      <c r="A843" t="s">
        <v>1445</v>
      </c>
      <c r="B843" s="10">
        <v>51.20205134923068</v>
      </c>
      <c r="C843" s="1">
        <v>2.3967583963746666</v>
      </c>
      <c r="D843" s="1">
        <v>14.12</v>
      </c>
      <c r="E843" s="1">
        <v>10.630333333333335</v>
      </c>
      <c r="F843" s="1">
        <v>0.1588620744765862</v>
      </c>
      <c r="G843" s="1">
        <v>6.949333333333333</v>
      </c>
      <c r="H843" s="1">
        <v>11.249258481508138</v>
      </c>
      <c r="I843" s="1">
        <v>2.281333333333333</v>
      </c>
      <c r="J843" s="1">
        <v>0.3443333333333333</v>
      </c>
      <c r="K843" s="1">
        <v>0.24333333333333332</v>
      </c>
      <c r="L843" s="1">
        <v>0.007652173913043477</v>
      </c>
      <c r="M843" s="1">
        <v>0.011999999999999999</v>
      </c>
      <c r="N843" s="18">
        <f t="shared" si="13"/>
        <v>99.59524914216979</v>
      </c>
      <c r="O843">
        <v>30</v>
      </c>
      <c r="P843">
        <v>120</v>
      </c>
    </row>
    <row r="844" spans="1:16" ht="12.75">
      <c r="A844" t="s">
        <v>1446</v>
      </c>
      <c r="B844" s="10">
        <v>50.812532101375275</v>
      </c>
      <c r="C844" s="1">
        <v>2.5296111537477617</v>
      </c>
      <c r="D844" s="1">
        <v>13.305666666666667</v>
      </c>
      <c r="E844" s="1">
        <v>10.773000000000001</v>
      </c>
      <c r="F844" s="1">
        <v>0.15598529646795592</v>
      </c>
      <c r="G844" s="1">
        <v>8.364666666666666</v>
      </c>
      <c r="H844" s="1">
        <v>10.72302960720043</v>
      </c>
      <c r="I844" s="1">
        <v>2.1476666666666664</v>
      </c>
      <c r="J844" s="1">
        <v>0.44766666666666666</v>
      </c>
      <c r="K844" s="1">
        <v>0.284</v>
      </c>
      <c r="L844" s="1">
        <v>0.028869565217391303</v>
      </c>
      <c r="M844" s="1">
        <v>0.016333333333333335</v>
      </c>
      <c r="N844" s="18">
        <f t="shared" si="13"/>
        <v>99.58902772400882</v>
      </c>
      <c r="O844">
        <v>120</v>
      </c>
      <c r="P844">
        <v>160</v>
      </c>
    </row>
    <row r="845" spans="1:16" ht="12.75">
      <c r="A845" t="s">
        <v>1447</v>
      </c>
      <c r="B845" s="10">
        <v>50.977469788957535</v>
      </c>
      <c r="C845" s="1">
        <v>2.406561780506524</v>
      </c>
      <c r="D845" s="1">
        <v>13.963000000000001</v>
      </c>
      <c r="E845" s="1">
        <v>11.097333333333333</v>
      </c>
      <c r="F845" s="1">
        <v>0.18155665654467</v>
      </c>
      <c r="G845" s="1">
        <v>7.110666666666667</v>
      </c>
      <c r="H845" s="1">
        <v>10.9750638009292</v>
      </c>
      <c r="I845" s="1">
        <v>2.2903333333333333</v>
      </c>
      <c r="J845" s="1">
        <v>0.379</v>
      </c>
      <c r="K845" s="1">
        <v>0.2396666666666667</v>
      </c>
      <c r="L845" s="1">
        <v>0.027478260869565216</v>
      </c>
      <c r="M845" s="1">
        <v>0.002</v>
      </c>
      <c r="N845" s="18">
        <f t="shared" si="13"/>
        <v>99.65013028780751</v>
      </c>
      <c r="O845">
        <v>110</v>
      </c>
      <c r="P845">
        <v>20</v>
      </c>
    </row>
    <row r="846" spans="1:14" ht="12.75">
      <c r="A846"/>
      <c r="B846" s="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8"/>
    </row>
    <row r="847" spans="1:16" ht="12.75">
      <c r="A847" t="s">
        <v>1448</v>
      </c>
      <c r="B847" s="10">
        <v>51.76078947432525</v>
      </c>
      <c r="C847" s="1">
        <v>2.0942056792018424</v>
      </c>
      <c r="D847" s="1">
        <v>14.368</v>
      </c>
      <c r="E847" s="1">
        <v>10.418333333333335</v>
      </c>
      <c r="F847" s="1">
        <v>0.1630174204890523</v>
      </c>
      <c r="G847" s="1">
        <v>6.691333333333333</v>
      </c>
      <c r="H847" s="1">
        <v>11.236689847175207</v>
      </c>
      <c r="I847" s="1">
        <v>2.323</v>
      </c>
      <c r="J847" s="1">
        <v>0.3033333333333333</v>
      </c>
      <c r="K847" s="1">
        <v>0.21866666666666668</v>
      </c>
      <c r="L847" s="1">
        <v>0.04904347826086957</v>
      </c>
      <c r="M847" s="1">
        <v>0.017333333333333336</v>
      </c>
      <c r="N847" s="18">
        <f t="shared" si="13"/>
        <v>99.64374589945221</v>
      </c>
      <c r="O847">
        <v>200</v>
      </c>
      <c r="P847">
        <v>170</v>
      </c>
    </row>
    <row r="848" spans="1:16" ht="12.75">
      <c r="A848" t="s">
        <v>1449</v>
      </c>
      <c r="B848" s="10">
        <v>51.12530279742616</v>
      </c>
      <c r="C848" s="1">
        <v>2.6661824361363884</v>
      </c>
      <c r="D848" s="1">
        <v>13.572666666666668</v>
      </c>
      <c r="E848" s="1">
        <v>11.596333333333334</v>
      </c>
      <c r="F848" s="1">
        <v>0.15023174045069523</v>
      </c>
      <c r="G848" s="1">
        <v>6.265666666666667</v>
      </c>
      <c r="H848" s="1">
        <v>10.864922873748517</v>
      </c>
      <c r="I848" s="1">
        <v>2.3526666666666665</v>
      </c>
      <c r="J848" s="1">
        <v>0.403</v>
      </c>
      <c r="K848" s="1">
        <v>0.26966666666666667</v>
      </c>
      <c r="L848" s="1">
        <v>0.014956521739130433</v>
      </c>
      <c r="M848" s="1">
        <v>0.004666666666666667</v>
      </c>
      <c r="N848" s="18">
        <f t="shared" si="13"/>
        <v>99.28626303616755</v>
      </c>
      <c r="O848">
        <v>60</v>
      </c>
      <c r="P848">
        <v>50</v>
      </c>
    </row>
    <row r="849" spans="1:16" ht="12.75">
      <c r="A849" t="s">
        <v>1450</v>
      </c>
      <c r="B849" s="10">
        <v>51.64619856373105</v>
      </c>
      <c r="C849" s="1">
        <v>2.2716807367613203</v>
      </c>
      <c r="D849" s="1">
        <v>13.886666666666665</v>
      </c>
      <c r="E849" s="1">
        <v>11.124666666666668</v>
      </c>
      <c r="F849" s="1">
        <v>0.1754834585264504</v>
      </c>
      <c r="G849" s="1">
        <v>6.535</v>
      </c>
      <c r="H849" s="1">
        <v>11.162931808853008</v>
      </c>
      <c r="I849" s="1">
        <v>2.2883333333333336</v>
      </c>
      <c r="J849" s="1">
        <v>0.32833333333333337</v>
      </c>
      <c r="K849" s="1">
        <v>0.22233333333333336</v>
      </c>
      <c r="L849" s="1">
        <v>0.01252173913043478</v>
      </c>
      <c r="M849" s="1">
        <v>0.005333333333333333</v>
      </c>
      <c r="N849" s="18">
        <f t="shared" si="13"/>
        <v>99.65948297366891</v>
      </c>
      <c r="O849">
        <v>50</v>
      </c>
      <c r="P849">
        <v>50</v>
      </c>
    </row>
    <row r="850" spans="1:16" ht="12.75">
      <c r="A850" t="s">
        <v>1451</v>
      </c>
      <c r="B850" s="10">
        <v>51.259760518834746</v>
      </c>
      <c r="C850" s="1">
        <v>2.3382761393122102</v>
      </c>
      <c r="D850" s="1">
        <v>14.342333333333334</v>
      </c>
      <c r="E850" s="1">
        <v>9.976666666666667</v>
      </c>
      <c r="F850" s="1">
        <v>0.12945501038836504</v>
      </c>
      <c r="G850" s="1">
        <v>6.842</v>
      </c>
      <c r="H850" s="1">
        <v>11.538006317630469</v>
      </c>
      <c r="I850" s="1">
        <v>2.3196666666666665</v>
      </c>
      <c r="J850" s="1">
        <v>0.38633333333333336</v>
      </c>
      <c r="K850" s="1">
        <v>0.257</v>
      </c>
      <c r="L850" s="1">
        <v>0.013913043478260868</v>
      </c>
      <c r="M850" s="1">
        <v>0.005</v>
      </c>
      <c r="N850" s="18">
        <f t="shared" si="13"/>
        <v>99.40841102964403</v>
      </c>
      <c r="O850">
        <v>60</v>
      </c>
      <c r="P850">
        <v>50</v>
      </c>
    </row>
    <row r="851" spans="1:16" ht="12.75">
      <c r="A851" t="s">
        <v>1452</v>
      </c>
      <c r="B851" s="10">
        <v>50.70358542447174</v>
      </c>
      <c r="C851" s="1">
        <v>2.371066768994628</v>
      </c>
      <c r="D851" s="1">
        <v>14.061</v>
      </c>
      <c r="E851" s="1">
        <v>10.943</v>
      </c>
      <c r="F851" s="1">
        <v>0.14799424644398276</v>
      </c>
      <c r="G851" s="1">
        <v>6.991</v>
      </c>
      <c r="H851" s="1">
        <v>11.316732202663871</v>
      </c>
      <c r="I851" s="1">
        <v>2.256</v>
      </c>
      <c r="J851" s="1">
        <v>0.3476666666666666</v>
      </c>
      <c r="K851" s="1">
        <v>0.24766666666666667</v>
      </c>
      <c r="L851" s="1">
        <v>0.005913043478260869</v>
      </c>
      <c r="M851" s="1">
        <v>0.013</v>
      </c>
      <c r="N851" s="18">
        <f t="shared" si="13"/>
        <v>99.40462501938582</v>
      </c>
      <c r="O851">
        <v>20</v>
      </c>
      <c r="P851">
        <v>130</v>
      </c>
    </row>
    <row r="852" spans="1:16" ht="12.75">
      <c r="A852" t="s">
        <v>1453</v>
      </c>
      <c r="B852" s="10">
        <v>50.754667734897595</v>
      </c>
      <c r="C852" s="1">
        <v>2.372080912180682</v>
      </c>
      <c r="D852" s="1">
        <v>13.991</v>
      </c>
      <c r="E852" s="1">
        <v>11.003666666666666</v>
      </c>
      <c r="F852" s="1">
        <v>0.17388524852165577</v>
      </c>
      <c r="G852" s="1">
        <v>7.000333333333333</v>
      </c>
      <c r="H852" s="1">
        <v>11.269434447147844</v>
      </c>
      <c r="I852" s="1">
        <v>2.239666666666667</v>
      </c>
      <c r="J852" s="1">
        <v>0.35033333333333333</v>
      </c>
      <c r="K852" s="1">
        <v>0.25166666666666665</v>
      </c>
      <c r="L852" s="1">
        <v>0.016</v>
      </c>
      <c r="M852" s="1">
        <v>0.01</v>
      </c>
      <c r="N852" s="18">
        <f t="shared" si="13"/>
        <v>99.43273500941446</v>
      </c>
      <c r="O852">
        <v>60</v>
      </c>
      <c r="P852">
        <v>100</v>
      </c>
    </row>
    <row r="853" spans="1:16" ht="12.75">
      <c r="A853" t="s">
        <v>1454</v>
      </c>
      <c r="B853" s="10">
        <v>51.11054319328501</v>
      </c>
      <c r="C853" s="1">
        <v>2.3714048167233126</v>
      </c>
      <c r="D853" s="1">
        <v>14.065333333333333</v>
      </c>
      <c r="E853" s="1">
        <v>10.815</v>
      </c>
      <c r="F853" s="1">
        <v>0.1789995205369986</v>
      </c>
      <c r="G853" s="1">
        <v>6.775</v>
      </c>
      <c r="H853" s="1">
        <v>11.37891386725837</v>
      </c>
      <c r="I853" s="1">
        <v>2.2859999999999996</v>
      </c>
      <c r="J853" s="1">
        <v>0.35333333333333333</v>
      </c>
      <c r="K853" s="1">
        <v>0.2353333333333333</v>
      </c>
      <c r="L853" s="1">
        <v>0.015999999999999997</v>
      </c>
      <c r="M853" s="1">
        <v>0.008666666666666666</v>
      </c>
      <c r="N853" s="18">
        <f t="shared" si="13"/>
        <v>99.59452806447038</v>
      </c>
      <c r="O853">
        <v>60</v>
      </c>
      <c r="P853">
        <v>90</v>
      </c>
    </row>
    <row r="854" spans="1:16" ht="12.75">
      <c r="A854" t="s">
        <v>1455</v>
      </c>
      <c r="B854" s="10">
        <v>50.64272234127879</v>
      </c>
      <c r="C854" s="1">
        <v>2.355178525746446</v>
      </c>
      <c r="D854" s="1">
        <v>13.974666666666666</v>
      </c>
      <c r="E854" s="1">
        <v>11.388</v>
      </c>
      <c r="F854" s="1">
        <v>0.16173885248521658</v>
      </c>
      <c r="G854" s="1">
        <v>6.813333333333333</v>
      </c>
      <c r="H854" s="1">
        <v>11.20427600073765</v>
      </c>
      <c r="I854" s="1">
        <v>2.3189999999999995</v>
      </c>
      <c r="J854" s="1">
        <v>0.40633333333333327</v>
      </c>
      <c r="K854" s="1">
        <v>0.254</v>
      </c>
      <c r="L854" s="1">
        <v>0.02260869565217391</v>
      </c>
      <c r="M854" s="1">
        <v>0.005999999999999999</v>
      </c>
      <c r="N854" s="18">
        <f t="shared" si="13"/>
        <v>99.54785774923361</v>
      </c>
      <c r="O854">
        <v>90</v>
      </c>
      <c r="P854">
        <v>60</v>
      </c>
    </row>
    <row r="855" spans="1:16" ht="12.75">
      <c r="A855" t="s">
        <v>1456</v>
      </c>
      <c r="B855" s="10">
        <v>50.851008504939784</v>
      </c>
      <c r="C855" s="1">
        <v>2.252750063954976</v>
      </c>
      <c r="D855" s="1">
        <v>13.656333333333334</v>
      </c>
      <c r="E855" s="1">
        <v>11.075333333333333</v>
      </c>
      <c r="F855" s="1">
        <v>0.1636567044909701</v>
      </c>
      <c r="G855" s="1">
        <v>7.6513333333333335</v>
      </c>
      <c r="H855" s="1">
        <v>11.056098417023096</v>
      </c>
      <c r="I855" s="1">
        <v>2.159333333333333</v>
      </c>
      <c r="J855" s="1">
        <v>0.3276666666666667</v>
      </c>
      <c r="K855" s="1">
        <v>0.23566666666666666</v>
      </c>
      <c r="L855" s="1">
        <v>0.0038260869565217392</v>
      </c>
      <c r="M855" s="1">
        <v>0.011333333333333334</v>
      </c>
      <c r="N855" s="18">
        <f t="shared" si="13"/>
        <v>99.44433977736536</v>
      </c>
      <c r="O855">
        <v>20</v>
      </c>
      <c r="P855">
        <v>110</v>
      </c>
    </row>
    <row r="856" spans="1:16" ht="12.75">
      <c r="A856" t="s">
        <v>1457</v>
      </c>
      <c r="B856" s="10">
        <v>52.170979788901455</v>
      </c>
      <c r="C856" s="1">
        <v>2.184464422760662</v>
      </c>
      <c r="D856" s="1">
        <v>13.956666666666665</v>
      </c>
      <c r="E856" s="1">
        <v>10.532</v>
      </c>
      <c r="F856" s="1">
        <v>0.15406744446220236</v>
      </c>
      <c r="G856" s="1">
        <v>6.646333333333334</v>
      </c>
      <c r="H856" s="1">
        <v>11.182777020957635</v>
      </c>
      <c r="I856" s="1">
        <v>2.157</v>
      </c>
      <c r="J856" s="1">
        <v>0.292</v>
      </c>
      <c r="K856" s="1">
        <v>0.21666666666666667</v>
      </c>
      <c r="L856" s="1">
        <v>0.03652173913043478</v>
      </c>
      <c r="M856" s="1">
        <v>0.006666666666666667</v>
      </c>
      <c r="N856" s="18">
        <f t="shared" si="13"/>
        <v>99.5361437495457</v>
      </c>
      <c r="O856">
        <v>150</v>
      </c>
      <c r="P856">
        <v>70</v>
      </c>
    </row>
    <row r="857" spans="1:16" ht="12.75">
      <c r="A857" t="s">
        <v>1458</v>
      </c>
      <c r="B857" s="10">
        <v>50.70279080199554</v>
      </c>
      <c r="C857" s="1">
        <v>2.480932280817162</v>
      </c>
      <c r="D857" s="1">
        <v>13.37</v>
      </c>
      <c r="E857" s="1">
        <v>10.642333333333333</v>
      </c>
      <c r="F857" s="1">
        <v>0.1387246284161739</v>
      </c>
      <c r="G857" s="1">
        <v>8.082333333333333</v>
      </c>
      <c r="H857" s="1">
        <v>10.882783564642684</v>
      </c>
      <c r="I857" s="1">
        <v>2.1663333333333337</v>
      </c>
      <c r="J857" s="1">
        <v>0.429</v>
      </c>
      <c r="K857" s="1">
        <v>0.28800000000000003</v>
      </c>
      <c r="L857" s="1">
        <v>0.01426086956521739</v>
      </c>
      <c r="M857" s="1">
        <v>0.011666666666666667</v>
      </c>
      <c r="N857" s="18">
        <f t="shared" si="13"/>
        <v>99.20915881210344</v>
      </c>
      <c r="O857">
        <v>60</v>
      </c>
      <c r="P857">
        <v>120</v>
      </c>
    </row>
    <row r="858" spans="1:16" ht="12.75">
      <c r="A858" t="s">
        <v>1459</v>
      </c>
      <c r="B858" s="10">
        <v>50.99187691925181</v>
      </c>
      <c r="C858" s="1">
        <v>2.260863209443409</v>
      </c>
      <c r="D858" s="1">
        <v>13.740333333333334</v>
      </c>
      <c r="E858" s="1">
        <v>11.131666666666666</v>
      </c>
      <c r="F858" s="1">
        <v>0.1646156304938469</v>
      </c>
      <c r="G858" s="1">
        <v>7.225666666666666</v>
      </c>
      <c r="H858" s="1">
        <v>11.320370491549719</v>
      </c>
      <c r="I858" s="1">
        <v>2.206</v>
      </c>
      <c r="J858" s="1">
        <v>0.33866666666666667</v>
      </c>
      <c r="K858" s="1">
        <v>0.22333333333333336</v>
      </c>
      <c r="L858" s="1">
        <v>0.02017391304347826</v>
      </c>
      <c r="M858" s="1">
        <v>0.014666666666666666</v>
      </c>
      <c r="N858" s="18">
        <f t="shared" si="13"/>
        <v>99.63823349711559</v>
      </c>
      <c r="O858">
        <v>80</v>
      </c>
      <c r="P858">
        <v>150</v>
      </c>
    </row>
    <row r="859" spans="1:16" ht="12.75">
      <c r="A859" t="s">
        <v>1460</v>
      </c>
      <c r="B859" s="10">
        <v>51.89629750751918</v>
      </c>
      <c r="C859" s="1">
        <v>2.043498519899134</v>
      </c>
      <c r="D859" s="1">
        <v>13.760333333333334</v>
      </c>
      <c r="E859" s="1">
        <v>10.719</v>
      </c>
      <c r="F859" s="1">
        <v>0.14767460444302383</v>
      </c>
      <c r="G859" s="1">
        <v>7.509333333333333</v>
      </c>
      <c r="H859" s="1">
        <v>10.735267487998284</v>
      </c>
      <c r="I859" s="1">
        <v>2.2083333333333335</v>
      </c>
      <c r="J859" s="1">
        <v>0.309</v>
      </c>
      <c r="K859" s="1">
        <v>0.217</v>
      </c>
      <c r="L859" s="1">
        <v>0.017739130434782608</v>
      </c>
      <c r="M859" s="1">
        <v>0.004</v>
      </c>
      <c r="N859" s="18">
        <f t="shared" si="13"/>
        <v>99.56747725029439</v>
      </c>
      <c r="O859">
        <v>70</v>
      </c>
      <c r="P859">
        <v>40</v>
      </c>
    </row>
    <row r="860" spans="1:16" ht="12.75">
      <c r="A860" t="s">
        <v>1461</v>
      </c>
      <c r="B860" s="10">
        <v>50.946275893829814</v>
      </c>
      <c r="C860" s="1">
        <v>2.5556408288564856</v>
      </c>
      <c r="D860" s="1">
        <v>14.165333333333335</v>
      </c>
      <c r="E860" s="1">
        <v>10.010666666666665</v>
      </c>
      <c r="F860" s="1">
        <v>0.13712641841137926</v>
      </c>
      <c r="G860" s="1">
        <v>6.891666666666666</v>
      </c>
      <c r="H860" s="1">
        <v>11.708675141730266</v>
      </c>
      <c r="I860" s="1">
        <v>2.2893333333333334</v>
      </c>
      <c r="J860" s="1">
        <v>0.4093333333333333</v>
      </c>
      <c r="K860" s="1">
        <v>0.26633333333333337</v>
      </c>
      <c r="L860" s="1">
        <v>0.016695652173913042</v>
      </c>
      <c r="M860" s="1">
        <v>0.010666666666666666</v>
      </c>
      <c r="N860" s="18">
        <f t="shared" si="13"/>
        <v>99.40774726833519</v>
      </c>
      <c r="O860">
        <v>70</v>
      </c>
      <c r="P860">
        <v>110</v>
      </c>
    </row>
    <row r="861" spans="1:16" ht="12.75">
      <c r="A861" t="s">
        <v>1462</v>
      </c>
      <c r="B861" s="10">
        <v>50.937524925075216</v>
      </c>
      <c r="C861" s="1">
        <v>2.3741091985527905</v>
      </c>
      <c r="D861" s="1">
        <v>14.035</v>
      </c>
      <c r="E861" s="1">
        <v>10.545</v>
      </c>
      <c r="F861" s="1">
        <v>0.16685312450055942</v>
      </c>
      <c r="G861" s="1">
        <v>7.275</v>
      </c>
      <c r="H861" s="1">
        <v>11.428196143984863</v>
      </c>
      <c r="I861" s="1">
        <v>2.2273333333333336</v>
      </c>
      <c r="J861" s="1">
        <v>0.34933333333333333</v>
      </c>
      <c r="K861" s="1">
        <v>0.248</v>
      </c>
      <c r="L861" s="1">
        <v>0.014608695652173912</v>
      </c>
      <c r="M861" s="1">
        <v>0.012000000000000002</v>
      </c>
      <c r="N861" s="18">
        <f t="shared" si="13"/>
        <v>99.61295875443228</v>
      </c>
      <c r="O861">
        <v>60</v>
      </c>
      <c r="P861">
        <v>120</v>
      </c>
    </row>
    <row r="862" spans="1:16" ht="12.75">
      <c r="A862" t="s">
        <v>1463</v>
      </c>
      <c r="B862" s="10">
        <v>51.785200603018204</v>
      </c>
      <c r="C862" s="1">
        <v>2.2382140116215328</v>
      </c>
      <c r="D862" s="1">
        <v>13.936666666666667</v>
      </c>
      <c r="E862" s="1">
        <v>10.481666666666667</v>
      </c>
      <c r="F862" s="1">
        <v>0.13904427041713283</v>
      </c>
      <c r="G862" s="1">
        <v>6.734000000000001</v>
      </c>
      <c r="H862" s="1">
        <v>11.130517962415448</v>
      </c>
      <c r="I862" s="1">
        <v>2.188</v>
      </c>
      <c r="J862" s="1">
        <v>0.369</v>
      </c>
      <c r="K862" s="1">
        <v>0.2303333333333333</v>
      </c>
      <c r="L862" s="1">
        <v>0.0034782608695652175</v>
      </c>
      <c r="M862" s="1">
        <v>0.007666666666666666</v>
      </c>
      <c r="N862" s="18">
        <f t="shared" si="13"/>
        <v>99.24378844167522</v>
      </c>
      <c r="O862">
        <v>10</v>
      </c>
      <c r="P862">
        <v>80</v>
      </c>
    </row>
    <row r="863" spans="1:16" ht="12.75">
      <c r="A863" t="s">
        <v>1464</v>
      </c>
      <c r="B863" s="10">
        <v>52.17993146987275</v>
      </c>
      <c r="C863" s="1">
        <v>2.1746610386288054</v>
      </c>
      <c r="D863" s="1">
        <v>14.235999999999999</v>
      </c>
      <c r="E863" s="1">
        <v>9.779666666666666</v>
      </c>
      <c r="F863" s="1">
        <v>0.12849608438548826</v>
      </c>
      <c r="G863" s="1">
        <v>6.910333333333334</v>
      </c>
      <c r="H863" s="1">
        <v>11.271088214823228</v>
      </c>
      <c r="I863" s="1">
        <v>2.269666666666667</v>
      </c>
      <c r="J863" s="1">
        <v>0.307</v>
      </c>
      <c r="K863" s="1">
        <v>0.21733333333333335</v>
      </c>
      <c r="L863" s="1">
        <v>0.005565217391304347</v>
      </c>
      <c r="M863" s="1">
        <v>0.004</v>
      </c>
      <c r="N863" s="18">
        <f t="shared" si="13"/>
        <v>99.48374202510159</v>
      </c>
      <c r="O863">
        <v>20</v>
      </c>
      <c r="P863">
        <v>40</v>
      </c>
    </row>
    <row r="864" spans="1:16" ht="12.75">
      <c r="A864" t="s">
        <v>1465</v>
      </c>
      <c r="B864" s="10">
        <v>50.088959809833526</v>
      </c>
      <c r="C864" s="1">
        <v>2.923098709936776</v>
      </c>
      <c r="D864" s="1">
        <v>14.139666666666665</v>
      </c>
      <c r="E864" s="1">
        <v>10.683666666666667</v>
      </c>
      <c r="F864" s="1">
        <v>0.14799424644398274</v>
      </c>
      <c r="G864" s="1">
        <v>6.282333333333334</v>
      </c>
      <c r="H864" s="1">
        <v>11.116957067477287</v>
      </c>
      <c r="I864" s="1">
        <v>2.802</v>
      </c>
      <c r="J864" s="1">
        <v>0.6716666666666667</v>
      </c>
      <c r="K864" s="1">
        <v>0.43366666666666664</v>
      </c>
      <c r="L864" s="1">
        <v>0.01947826086956522</v>
      </c>
      <c r="M864" s="1">
        <v>0.025666666666666667</v>
      </c>
      <c r="N864" s="18">
        <f t="shared" si="13"/>
        <v>99.33515476122781</v>
      </c>
      <c r="O864">
        <v>80</v>
      </c>
      <c r="P864">
        <v>260</v>
      </c>
    </row>
    <row r="865" spans="1:16" ht="12.75">
      <c r="A865" t="s">
        <v>1466</v>
      </c>
      <c r="B865" s="10">
        <v>50.96947549194882</v>
      </c>
      <c r="C865" s="1">
        <v>2.261877352629463</v>
      </c>
      <c r="D865" s="1">
        <v>13.906666666666666</v>
      </c>
      <c r="E865" s="1">
        <v>10.551</v>
      </c>
      <c r="F865" s="1">
        <v>0.1409621224228864</v>
      </c>
      <c r="G865" s="1">
        <v>7.616</v>
      </c>
      <c r="H865" s="1">
        <v>11.292256441068163</v>
      </c>
      <c r="I865" s="1">
        <v>2.1916666666666664</v>
      </c>
      <c r="J865" s="1">
        <v>0.33699999999999997</v>
      </c>
      <c r="K865" s="1">
        <v>0.24133333333333332</v>
      </c>
      <c r="L865" s="1">
        <v>0.03339130434782609</v>
      </c>
      <c r="M865" s="1">
        <v>0.0033333333333333335</v>
      </c>
      <c r="N865" s="18">
        <f t="shared" si="13"/>
        <v>99.54496271241716</v>
      </c>
      <c r="O865">
        <v>130</v>
      </c>
      <c r="P865">
        <v>30</v>
      </c>
    </row>
    <row r="866" spans="1:16" ht="12.75">
      <c r="A866" t="s">
        <v>1467</v>
      </c>
      <c r="B866" s="10">
        <v>51.920640002745536</v>
      </c>
      <c r="C866" s="1">
        <v>2.3899974418009724</v>
      </c>
      <c r="D866" s="1">
        <v>13.895333333333333</v>
      </c>
      <c r="E866" s="1">
        <v>9.932</v>
      </c>
      <c r="F866" s="1">
        <v>0.16173885248521658</v>
      </c>
      <c r="G866" s="1">
        <v>6.882666666666666</v>
      </c>
      <c r="H866" s="1">
        <v>11.398097572292846</v>
      </c>
      <c r="I866" s="1">
        <v>2.216666666666667</v>
      </c>
      <c r="J866" s="1">
        <v>0.35033333333333333</v>
      </c>
      <c r="K866" s="1">
        <v>0.22266666666666668</v>
      </c>
      <c r="L866" s="1">
        <v>0.016</v>
      </c>
      <c r="M866" s="1">
        <v>0.007333333333333333</v>
      </c>
      <c r="N866" s="18">
        <f t="shared" si="13"/>
        <v>99.39347386932458</v>
      </c>
      <c r="O866">
        <v>60</v>
      </c>
      <c r="P866">
        <v>70</v>
      </c>
    </row>
    <row r="867" spans="1:16" ht="12.75">
      <c r="A867" t="s">
        <v>1468</v>
      </c>
      <c r="B867" s="10">
        <v>51.28012299599125</v>
      </c>
      <c r="C867" s="1">
        <v>2.3629536235061948</v>
      </c>
      <c r="D867" s="1">
        <v>14.023666666666665</v>
      </c>
      <c r="E867" s="1">
        <v>10.908666666666667</v>
      </c>
      <c r="F867" s="1">
        <v>0.17995844653987536</v>
      </c>
      <c r="G867" s="1">
        <v>6.7</v>
      </c>
      <c r="H867" s="1">
        <v>11.347161527890968</v>
      </c>
      <c r="I867" s="1">
        <v>2.2776666666666663</v>
      </c>
      <c r="J867" s="1">
        <v>0.357</v>
      </c>
      <c r="K867" s="1">
        <v>0.22966666666666669</v>
      </c>
      <c r="L867" s="1">
        <v>0.01391304347826087</v>
      </c>
      <c r="M867" s="1">
        <v>0.006666666666666667</v>
      </c>
      <c r="N867" s="18">
        <f t="shared" si="13"/>
        <v>99.68744297073985</v>
      </c>
      <c r="O867">
        <v>60</v>
      </c>
      <c r="P867">
        <v>70</v>
      </c>
    </row>
    <row r="868" spans="1:16" ht="12.75">
      <c r="A868" t="s">
        <v>1469</v>
      </c>
      <c r="B868" s="10">
        <v>50.98179138704216</v>
      </c>
      <c r="C868" s="1">
        <v>2.2449749661952274</v>
      </c>
      <c r="D868" s="1">
        <v>13.853</v>
      </c>
      <c r="E868" s="1">
        <v>10.992333333333335</v>
      </c>
      <c r="F868" s="1">
        <v>0.17612274252836824</v>
      </c>
      <c r="G868" s="1">
        <v>7.2043333333333335</v>
      </c>
      <c r="H868" s="1">
        <v>11.41827353793255</v>
      </c>
      <c r="I868" s="1">
        <v>2.167666666666667</v>
      </c>
      <c r="J868" s="1">
        <v>0.3413333333333333</v>
      </c>
      <c r="K868" s="1">
        <v>0.20166666666666666</v>
      </c>
      <c r="L868" s="1">
        <v>0.011130434782608695</v>
      </c>
      <c r="M868" s="1">
        <v>0.011999999999999999</v>
      </c>
      <c r="N868" s="18">
        <f t="shared" si="13"/>
        <v>99.60462640181426</v>
      </c>
      <c r="O868">
        <v>40</v>
      </c>
      <c r="P868">
        <v>120</v>
      </c>
    </row>
    <row r="869" spans="1:16" ht="12.75">
      <c r="A869" t="s">
        <v>1470</v>
      </c>
      <c r="B869" s="10">
        <v>51.84327484413247</v>
      </c>
      <c r="C869" s="1">
        <v>2.3085279391879543</v>
      </c>
      <c r="D869" s="1">
        <v>14.097333333333333</v>
      </c>
      <c r="E869" s="1">
        <v>10.225666666666667</v>
      </c>
      <c r="F869" s="1">
        <v>0.1521495924564488</v>
      </c>
      <c r="G869" s="1">
        <v>6.938666666666667</v>
      </c>
      <c r="H869" s="1">
        <v>11.336246661233423</v>
      </c>
      <c r="I869" s="1">
        <v>2.250666666666667</v>
      </c>
      <c r="J869" s="1">
        <v>0.3273333333333333</v>
      </c>
      <c r="K869" s="1">
        <v>0.23399999999999999</v>
      </c>
      <c r="L869" s="1">
        <v>0.010434782608695651</v>
      </c>
      <c r="M869" s="1">
        <v>0.008666666666666668</v>
      </c>
      <c r="N869" s="18">
        <f t="shared" si="13"/>
        <v>99.73296715295231</v>
      </c>
      <c r="O869">
        <v>40</v>
      </c>
      <c r="P869">
        <v>90</v>
      </c>
    </row>
    <row r="870" spans="1:16" ht="12.75">
      <c r="A870" t="s">
        <v>1471</v>
      </c>
      <c r="B870" s="10">
        <v>51.72630385945078</v>
      </c>
      <c r="C870" s="1">
        <v>2.804105909439755</v>
      </c>
      <c r="D870" s="1">
        <v>13.802666666666667</v>
      </c>
      <c r="E870" s="1">
        <v>10.728333333333333</v>
      </c>
      <c r="F870" s="1">
        <v>0.15151030845453092</v>
      </c>
      <c r="G870" s="1">
        <v>6.142333333333333</v>
      </c>
      <c r="H870" s="1">
        <v>10.861615338397746</v>
      </c>
      <c r="I870" s="1">
        <v>2.4743333333333335</v>
      </c>
      <c r="J870" s="1">
        <v>0.48900000000000005</v>
      </c>
      <c r="K870" s="1">
        <v>0.27366666666666667</v>
      </c>
      <c r="L870" s="1">
        <v>0.012173913043478262</v>
      </c>
      <c r="M870" s="1">
        <v>0.012666666666666666</v>
      </c>
      <c r="N870" s="18">
        <f aca="true" t="shared" si="14" ref="N870:N929">SUM(B870:M870)</f>
        <v>99.47870932878631</v>
      </c>
      <c r="O870">
        <v>50</v>
      </c>
      <c r="P870">
        <v>130</v>
      </c>
    </row>
    <row r="871" spans="1:14" ht="12.75">
      <c r="A871"/>
      <c r="B871" s="10"/>
      <c r="C871"/>
      <c r="D871"/>
      <c r="E871"/>
      <c r="F871"/>
      <c r="G871"/>
      <c r="H871"/>
      <c r="I871"/>
      <c r="J871"/>
      <c r="K871"/>
      <c r="L871"/>
      <c r="M871"/>
      <c r="N871" s="18"/>
    </row>
    <row r="872" spans="1:16" ht="12.75">
      <c r="A872" t="s">
        <v>1472</v>
      </c>
      <c r="B872" s="10">
        <v>50.812534</v>
      </c>
      <c r="C872" s="1">
        <v>2.5093333333333336</v>
      </c>
      <c r="D872" s="1">
        <v>13.919666666666666</v>
      </c>
      <c r="E872" s="1">
        <v>11.488999999999999</v>
      </c>
      <c r="F872" s="1">
        <v>0.17933333333333334</v>
      </c>
      <c r="G872" s="1">
        <v>6.295999999999999</v>
      </c>
      <c r="H872" s="1">
        <v>11.261666666666665</v>
      </c>
      <c r="I872" s="1">
        <v>2.4146666666666667</v>
      </c>
      <c r="J872" s="1">
        <v>0.4143333333333333</v>
      </c>
      <c r="K872" s="1">
        <v>0.212</v>
      </c>
      <c r="L872" s="1">
        <v>0.03366666666666667</v>
      </c>
      <c r="M872" s="1">
        <v>0.018333333333333337</v>
      </c>
      <c r="N872" s="18">
        <f t="shared" si="14"/>
        <v>99.560534</v>
      </c>
      <c r="O872">
        <v>130</v>
      </c>
      <c r="P872">
        <v>180</v>
      </c>
    </row>
    <row r="873" spans="1:16" ht="12.75">
      <c r="A873" t="s">
        <v>1473</v>
      </c>
      <c r="B873" s="10">
        <v>51.417704666666666</v>
      </c>
      <c r="C873" s="1">
        <v>2.4766666666666666</v>
      </c>
      <c r="D873" s="1">
        <v>13.760333333333334</v>
      </c>
      <c r="E873" s="1">
        <v>10.773000000000001</v>
      </c>
      <c r="F873" s="1">
        <v>0.17566666666666667</v>
      </c>
      <c r="G873" s="1">
        <v>6.4606666666666674</v>
      </c>
      <c r="H873" s="1">
        <v>11.249333333333333</v>
      </c>
      <c r="I873" s="1">
        <v>2.3593333333333333</v>
      </c>
      <c r="J873" s="1">
        <v>0.38233333333333336</v>
      </c>
      <c r="K873" s="1">
        <v>0.18633333333333332</v>
      </c>
      <c r="L873" s="1">
        <v>0.012666666666666668</v>
      </c>
      <c r="M873" s="1">
        <v>0.005</v>
      </c>
      <c r="N873" s="18">
        <f t="shared" si="14"/>
        <v>99.25903799999999</v>
      </c>
      <c r="O873">
        <v>50</v>
      </c>
      <c r="P873">
        <v>50</v>
      </c>
    </row>
    <row r="874" spans="1:16" ht="12.75">
      <c r="A874" t="s">
        <v>1474</v>
      </c>
      <c r="B874" s="10">
        <v>51.8644805</v>
      </c>
      <c r="C874" s="1">
        <v>2.3015</v>
      </c>
      <c r="D874" s="1">
        <v>14.2045</v>
      </c>
      <c r="E874" s="1">
        <v>9.7985</v>
      </c>
      <c r="F874" s="1">
        <v>0.1595</v>
      </c>
      <c r="G874" s="1">
        <v>7.365</v>
      </c>
      <c r="H874" s="1">
        <v>11.692</v>
      </c>
      <c r="I874" s="1">
        <v>2.2435</v>
      </c>
      <c r="J874" s="1">
        <v>0.3345</v>
      </c>
      <c r="K874" s="1">
        <v>0.188</v>
      </c>
      <c r="L874" s="1">
        <v>0</v>
      </c>
      <c r="M874" s="1">
        <v>0.004</v>
      </c>
      <c r="N874" s="18">
        <f t="shared" si="14"/>
        <v>100.15548050000001</v>
      </c>
      <c r="O874">
        <v>0</v>
      </c>
      <c r="P874">
        <v>40</v>
      </c>
    </row>
    <row r="875" spans="1:16" ht="12.75">
      <c r="A875" t="s">
        <v>1475</v>
      </c>
      <c r="B875" s="10">
        <v>50.707488</v>
      </c>
      <c r="C875" s="1">
        <v>2.425333333333333</v>
      </c>
      <c r="D875" s="1">
        <v>14.055666666666667</v>
      </c>
      <c r="E875" s="1">
        <v>10.608666666666666</v>
      </c>
      <c r="F875" s="1">
        <v>0.15766666666666665</v>
      </c>
      <c r="G875" s="1">
        <v>6.870333333333332</v>
      </c>
      <c r="H875" s="1">
        <v>11.753</v>
      </c>
      <c r="I875" s="1">
        <v>2.3096666666666668</v>
      </c>
      <c r="J875" s="1">
        <v>0.36466666666666664</v>
      </c>
      <c r="K875" s="1">
        <v>0.2026666666666667</v>
      </c>
      <c r="L875" s="1">
        <v>0.013333333333333334</v>
      </c>
      <c r="M875" s="1">
        <v>0.015</v>
      </c>
      <c r="N875" s="18">
        <f t="shared" si="14"/>
        <v>99.48348800000002</v>
      </c>
      <c r="O875">
        <v>50</v>
      </c>
      <c r="P875">
        <v>150</v>
      </c>
    </row>
    <row r="876" spans="1:16" ht="12.75">
      <c r="A876" t="s">
        <v>1476</v>
      </c>
      <c r="B876" s="10">
        <v>50.95688966666667</v>
      </c>
      <c r="C876" s="1">
        <v>2.388666666666667</v>
      </c>
      <c r="D876" s="1">
        <v>13.963666666666667</v>
      </c>
      <c r="E876" s="1">
        <v>10.719</v>
      </c>
      <c r="F876" s="1">
        <v>0.15733333333333333</v>
      </c>
      <c r="G876" s="1">
        <v>6.985333333333333</v>
      </c>
      <c r="H876" s="1">
        <v>11.721333333333334</v>
      </c>
      <c r="I876" s="1">
        <v>2.329</v>
      </c>
      <c r="J876" s="1">
        <v>0.349</v>
      </c>
      <c r="K876" s="1">
        <v>0.18733333333333335</v>
      </c>
      <c r="L876" s="1">
        <v>0.01966666666666667</v>
      </c>
      <c r="M876" s="1">
        <v>0.01</v>
      </c>
      <c r="N876" s="18">
        <f t="shared" si="14"/>
        <v>99.78722299999998</v>
      </c>
      <c r="O876">
        <v>80</v>
      </c>
      <c r="P876">
        <v>100</v>
      </c>
    </row>
    <row r="877" spans="1:16" ht="12.75">
      <c r="A877" t="s">
        <v>1477</v>
      </c>
      <c r="B877" s="10">
        <v>51.4333955</v>
      </c>
      <c r="C877" s="1">
        <v>2.3259999999999996</v>
      </c>
      <c r="D877" s="1">
        <v>14.022</v>
      </c>
      <c r="E877" s="1">
        <v>10.663499999999999</v>
      </c>
      <c r="F877" s="1">
        <v>0.181</v>
      </c>
      <c r="G877" s="1">
        <v>6.948</v>
      </c>
      <c r="H877" s="1">
        <v>11.621</v>
      </c>
      <c r="I877" s="1">
        <v>2.2195</v>
      </c>
      <c r="J877" s="1">
        <v>0.3345</v>
      </c>
      <c r="K877" s="1">
        <v>0.198</v>
      </c>
      <c r="L877" s="1">
        <v>0.006</v>
      </c>
      <c r="M877" s="1">
        <v>0.0065</v>
      </c>
      <c r="N877" s="18">
        <f t="shared" si="14"/>
        <v>99.95939549999999</v>
      </c>
      <c r="O877">
        <v>20</v>
      </c>
      <c r="P877">
        <v>70</v>
      </c>
    </row>
    <row r="878" spans="1:16" ht="12.75">
      <c r="A878" t="s">
        <v>1478</v>
      </c>
      <c r="B878" s="10">
        <v>51.38599266666667</v>
      </c>
      <c r="C878" s="1">
        <v>2.244</v>
      </c>
      <c r="D878" s="1">
        <v>14.076666666666666</v>
      </c>
      <c r="E878" s="1">
        <v>10.442333333333332</v>
      </c>
      <c r="F878" s="1">
        <v>0.16566666666666666</v>
      </c>
      <c r="G878" s="1">
        <v>6.100333333333334</v>
      </c>
      <c r="H878" s="1">
        <v>11.399666666666667</v>
      </c>
      <c r="I878" s="1">
        <v>2.341666666666667</v>
      </c>
      <c r="J878" s="1">
        <v>0.322</v>
      </c>
      <c r="K878" s="1">
        <v>0.18</v>
      </c>
      <c r="L878" s="1">
        <v>0.023666666666666666</v>
      </c>
      <c r="M878" s="1">
        <v>0.008333333333333333</v>
      </c>
      <c r="N878" s="18">
        <f t="shared" si="14"/>
        <v>98.69032600000003</v>
      </c>
      <c r="O878">
        <v>90</v>
      </c>
      <c r="P878">
        <v>80</v>
      </c>
    </row>
    <row r="879" spans="1:16" ht="12.75">
      <c r="A879" t="s">
        <v>1479</v>
      </c>
      <c r="B879" s="10">
        <v>51.49863633333333</v>
      </c>
      <c r="C879" s="1">
        <v>2.4103333333333334</v>
      </c>
      <c r="D879" s="1">
        <v>14.072666666666668</v>
      </c>
      <c r="E879" s="1">
        <v>10.641666666666666</v>
      </c>
      <c r="F879" s="1">
        <v>0.19766666666666666</v>
      </c>
      <c r="G879" s="1">
        <v>6.6080000000000005</v>
      </c>
      <c r="H879" s="1">
        <v>11.487333333333334</v>
      </c>
      <c r="I879" s="1">
        <v>2.326333333333334</v>
      </c>
      <c r="J879" s="1">
        <v>0.4023333333333334</v>
      </c>
      <c r="K879" s="1">
        <v>0.19800000000000004</v>
      </c>
      <c r="L879" s="1">
        <v>0.013666666666666667</v>
      </c>
      <c r="M879" s="1">
        <v>0.01</v>
      </c>
      <c r="N879" s="18">
        <f t="shared" si="14"/>
        <v>99.86663633333333</v>
      </c>
      <c r="O879">
        <v>50</v>
      </c>
      <c r="P879">
        <v>100</v>
      </c>
    </row>
    <row r="880" spans="1:16" ht="12.75">
      <c r="A880" t="s">
        <v>1480</v>
      </c>
      <c r="B880" s="10">
        <v>50.01015433333333</v>
      </c>
      <c r="C880" s="1">
        <v>2.6756666666666664</v>
      </c>
      <c r="D880" s="1">
        <v>14.399333333333333</v>
      </c>
      <c r="E880" s="1">
        <v>10.016333333333334</v>
      </c>
      <c r="F880" s="1">
        <v>0.16033333333333333</v>
      </c>
      <c r="G880" s="1">
        <v>7.0376666666666665</v>
      </c>
      <c r="H880" s="1">
        <v>12.075</v>
      </c>
      <c r="I880" s="1">
        <v>2.518666666666667</v>
      </c>
      <c r="J880" s="1">
        <v>0.5393333333333333</v>
      </c>
      <c r="K880" s="1">
        <v>0.23166666666666666</v>
      </c>
      <c r="L880" s="1">
        <v>0.03</v>
      </c>
      <c r="M880" s="1">
        <v>0.013666666666666667</v>
      </c>
      <c r="N880" s="18">
        <f t="shared" si="14"/>
        <v>99.707821</v>
      </c>
      <c r="O880">
        <v>120</v>
      </c>
      <c r="P880">
        <v>140</v>
      </c>
    </row>
    <row r="881" spans="1:16" ht="12.75">
      <c r="A881" t="s">
        <v>1481</v>
      </c>
      <c r="B881" s="10">
        <v>51.021304666666666</v>
      </c>
      <c r="C881" s="1">
        <v>2.1976666666666667</v>
      </c>
      <c r="D881" s="1">
        <v>13.934666666666667</v>
      </c>
      <c r="E881" s="1">
        <v>10.492666666666667</v>
      </c>
      <c r="F881" s="1">
        <v>0.17233333333333334</v>
      </c>
      <c r="G881" s="1">
        <v>7.276</v>
      </c>
      <c r="H881" s="1">
        <v>11.523333333333333</v>
      </c>
      <c r="I881" s="1">
        <v>2.279</v>
      </c>
      <c r="J881" s="1">
        <v>0.38133333333333336</v>
      </c>
      <c r="K881" s="1">
        <v>0.18366666666666664</v>
      </c>
      <c r="L881" s="1">
        <v>0.028</v>
      </c>
      <c r="M881" s="1">
        <v>0.006333333333333333</v>
      </c>
      <c r="N881" s="18">
        <f t="shared" si="14"/>
        <v>99.49630466666665</v>
      </c>
      <c r="O881">
        <v>110</v>
      </c>
      <c r="P881">
        <v>60</v>
      </c>
    </row>
    <row r="882" spans="1:16" ht="12.75">
      <c r="A882" t="s">
        <v>1482</v>
      </c>
      <c r="B882" s="10">
        <v>51.9744815</v>
      </c>
      <c r="C882" s="1">
        <v>2.1445</v>
      </c>
      <c r="D882" s="1">
        <v>14.2105</v>
      </c>
      <c r="E882" s="1">
        <v>11.035</v>
      </c>
      <c r="F882" s="1">
        <v>0.1855</v>
      </c>
      <c r="G882" s="1">
        <v>6.821</v>
      </c>
      <c r="H882" s="1">
        <v>11.2165</v>
      </c>
      <c r="I882" s="1">
        <v>2.3739999999999997</v>
      </c>
      <c r="J882" s="1">
        <v>0.327</v>
      </c>
      <c r="K882" s="1">
        <v>0.17</v>
      </c>
      <c r="L882" s="1">
        <v>0.0155</v>
      </c>
      <c r="M882" s="1">
        <v>0.012</v>
      </c>
      <c r="N882" s="18">
        <f t="shared" si="14"/>
        <v>100.4859815</v>
      </c>
      <c r="O882">
        <v>60</v>
      </c>
      <c r="P882">
        <v>120</v>
      </c>
    </row>
    <row r="883" spans="1:16" ht="12.75">
      <c r="A883" t="s">
        <v>1483</v>
      </c>
      <c r="B883" s="10">
        <v>51.349325666666665</v>
      </c>
      <c r="C883" s="1">
        <v>2.645</v>
      </c>
      <c r="D883" s="1">
        <v>13.557666666666668</v>
      </c>
      <c r="E883" s="1">
        <v>11.364666666666666</v>
      </c>
      <c r="F883" s="1">
        <v>0.17699999999999996</v>
      </c>
      <c r="G883" s="1">
        <v>6.294333333333334</v>
      </c>
      <c r="H883" s="1">
        <v>10.833999999999998</v>
      </c>
      <c r="I883" s="1">
        <v>2.4163333333333337</v>
      </c>
      <c r="J883" s="1">
        <v>0.41333333333333333</v>
      </c>
      <c r="K883" s="1">
        <v>0.23399999999999999</v>
      </c>
      <c r="L883" s="1">
        <v>0.010333333333333333</v>
      </c>
      <c r="M883" s="1">
        <v>0.011666666666666667</v>
      </c>
      <c r="N883" s="18">
        <f t="shared" si="14"/>
        <v>99.30765899999999</v>
      </c>
      <c r="O883">
        <v>40</v>
      </c>
      <c r="P883">
        <v>120</v>
      </c>
    </row>
    <row r="884" spans="1:16" ht="12.75">
      <c r="A884" t="s">
        <v>1484</v>
      </c>
      <c r="B884" s="10">
        <v>50.93376633333333</v>
      </c>
      <c r="C884" s="1">
        <v>2.3493333333333335</v>
      </c>
      <c r="D884" s="1">
        <v>14.160333333333334</v>
      </c>
      <c r="E884" s="1">
        <v>10.335666666666667</v>
      </c>
      <c r="F884" s="1">
        <v>0.13733333333333334</v>
      </c>
      <c r="G884" s="1">
        <v>7.0696666666666665</v>
      </c>
      <c r="H884" s="1">
        <v>11.64</v>
      </c>
      <c r="I884" s="1">
        <v>2.283333333333333</v>
      </c>
      <c r="J884" s="1">
        <v>0.3506666666666667</v>
      </c>
      <c r="K884" s="1">
        <v>0.18733333333333335</v>
      </c>
      <c r="L884" s="1">
        <v>0.005666666666666667</v>
      </c>
      <c r="M884" s="1">
        <v>0.005999999999999999</v>
      </c>
      <c r="N884" s="18">
        <f t="shared" si="14"/>
        <v>99.45909966666666</v>
      </c>
      <c r="O884">
        <v>20</v>
      </c>
      <c r="P884">
        <v>60</v>
      </c>
    </row>
    <row r="885" spans="1:16" ht="12.75">
      <c r="A885" t="s">
        <v>1485</v>
      </c>
      <c r="B885" s="10">
        <v>51.24659199999999</v>
      </c>
      <c r="C885" s="1">
        <v>2.2113333333333336</v>
      </c>
      <c r="D885" s="1">
        <v>13.929666666666668</v>
      </c>
      <c r="E885" s="1">
        <v>11.075666666666669</v>
      </c>
      <c r="F885" s="1">
        <v>0.18099999999999997</v>
      </c>
      <c r="G885" s="1">
        <v>7.314333333333333</v>
      </c>
      <c r="H885" s="1">
        <v>11.383666666666668</v>
      </c>
      <c r="I885" s="1">
        <v>2.2456666666666667</v>
      </c>
      <c r="J885" s="1">
        <v>0.331</v>
      </c>
      <c r="K885" s="1">
        <v>0.18333333333333335</v>
      </c>
      <c r="L885" s="1">
        <v>0.004333333333333334</v>
      </c>
      <c r="M885" s="1">
        <v>0.005333333333333333</v>
      </c>
      <c r="N885" s="18">
        <f t="shared" si="14"/>
        <v>100.11192533333335</v>
      </c>
      <c r="O885">
        <v>20</v>
      </c>
      <c r="P885">
        <v>50</v>
      </c>
    </row>
    <row r="886" spans="1:16" ht="12.75">
      <c r="A886" t="s">
        <v>1486</v>
      </c>
      <c r="B886" s="10">
        <v>51.315631666666675</v>
      </c>
      <c r="C886" s="1">
        <v>2.2373333333333334</v>
      </c>
      <c r="D886" s="1">
        <v>13.793</v>
      </c>
      <c r="E886" s="1">
        <v>10.988666666666665</v>
      </c>
      <c r="F886" s="1">
        <v>0.16766666666666666</v>
      </c>
      <c r="G886" s="1">
        <v>7.169333333333334</v>
      </c>
      <c r="H886" s="1">
        <v>11.162333333333335</v>
      </c>
      <c r="I886" s="1">
        <v>2.2869999999999995</v>
      </c>
      <c r="J886" s="1">
        <v>0.33066666666666666</v>
      </c>
      <c r="K886" s="1">
        <v>0.167</v>
      </c>
      <c r="L886" s="1">
        <v>0.025333333333333333</v>
      </c>
      <c r="M886" s="1">
        <v>0.016</v>
      </c>
      <c r="N886" s="18">
        <f t="shared" si="14"/>
        <v>99.65996500000001</v>
      </c>
      <c r="O886">
        <v>100</v>
      </c>
      <c r="P886">
        <v>160</v>
      </c>
    </row>
    <row r="887" spans="1:16" ht="12.75">
      <c r="A887" t="s">
        <v>1487</v>
      </c>
      <c r="B887" s="10">
        <v>50.883225333333336</v>
      </c>
      <c r="C887" s="1">
        <v>2.4616666666666664</v>
      </c>
      <c r="D887" s="1">
        <v>13.744333333333332</v>
      </c>
      <c r="E887" s="1">
        <v>11.193</v>
      </c>
      <c r="F887" s="1">
        <v>0.17966666666666664</v>
      </c>
      <c r="G887" s="1">
        <v>6.4736666666666665</v>
      </c>
      <c r="H887" s="1">
        <v>11.327999999999998</v>
      </c>
      <c r="I887" s="1">
        <v>2.297</v>
      </c>
      <c r="J887" s="1">
        <v>0.3453333333333333</v>
      </c>
      <c r="K887" s="1">
        <v>0.20433333333333334</v>
      </c>
      <c r="L887" s="1">
        <v>0.022000000000000002</v>
      </c>
      <c r="M887" s="1">
        <v>0.013666666666666667</v>
      </c>
      <c r="N887" s="18">
        <f t="shared" si="14"/>
        <v>99.14589199999999</v>
      </c>
      <c r="O887">
        <v>90</v>
      </c>
      <c r="P887">
        <v>140</v>
      </c>
    </row>
    <row r="888" spans="1:16" ht="12.75">
      <c r="A888" t="s">
        <v>1488</v>
      </c>
      <c r="B888" s="10">
        <v>51.600048666666666</v>
      </c>
      <c r="C888" s="1">
        <v>2.6233333333333335</v>
      </c>
      <c r="D888" s="1">
        <v>13.786333333333332</v>
      </c>
      <c r="E888" s="1">
        <v>11.844333333333333</v>
      </c>
      <c r="F888" s="1">
        <v>0.171</v>
      </c>
      <c r="G888" s="1">
        <v>6.390333333333333</v>
      </c>
      <c r="H888" s="1">
        <v>11.076</v>
      </c>
      <c r="I888" s="1">
        <v>2.3663333333333334</v>
      </c>
      <c r="J888" s="1">
        <v>0.41</v>
      </c>
      <c r="K888" s="1">
        <v>0.21733333333333335</v>
      </c>
      <c r="L888" s="1">
        <v>0.03333333333333333</v>
      </c>
      <c r="M888" s="1">
        <v>0.011000000000000001</v>
      </c>
      <c r="N888" s="18">
        <f t="shared" si="14"/>
        <v>100.529382</v>
      </c>
      <c r="O888">
        <v>130</v>
      </c>
      <c r="P888">
        <v>110</v>
      </c>
    </row>
    <row r="889" spans="1:16" ht="12.75">
      <c r="A889" t="s">
        <v>1489</v>
      </c>
      <c r="B889" s="10">
        <v>50.14327866666667</v>
      </c>
      <c r="C889" s="1">
        <v>2.536</v>
      </c>
      <c r="D889" s="1">
        <v>14.213666666666667</v>
      </c>
      <c r="E889" s="1">
        <v>10.248666666666667</v>
      </c>
      <c r="F889" s="1">
        <v>0.16366666666666665</v>
      </c>
      <c r="G889" s="1">
        <v>7.000666666666667</v>
      </c>
      <c r="H889" s="1">
        <v>12.061333333333332</v>
      </c>
      <c r="I889" s="1">
        <v>2.4603333333333333</v>
      </c>
      <c r="J889" s="1">
        <v>0.5220000000000001</v>
      </c>
      <c r="K889" s="1">
        <v>0.22266666666666668</v>
      </c>
      <c r="L889" s="1">
        <v>0.0016666666666666668</v>
      </c>
      <c r="M889" s="1">
        <v>0.016</v>
      </c>
      <c r="N889" s="18">
        <f t="shared" si="14"/>
        <v>99.58994533333335</v>
      </c>
      <c r="O889">
        <v>10</v>
      </c>
      <c r="P889">
        <v>160</v>
      </c>
    </row>
    <row r="890" spans="1:16" ht="12.75">
      <c r="A890" t="s">
        <v>1490</v>
      </c>
      <c r="B890" s="10">
        <v>51.23833366666666</v>
      </c>
      <c r="C890" s="1">
        <v>2.3503333333333334</v>
      </c>
      <c r="D890" s="1">
        <v>14.139333333333333</v>
      </c>
      <c r="E890" s="1">
        <v>10.511666666666667</v>
      </c>
      <c r="F890" s="1">
        <v>0.14866666666666664</v>
      </c>
      <c r="G890" s="1">
        <v>6.752666666666666</v>
      </c>
      <c r="H890" s="1">
        <v>11.505666666666665</v>
      </c>
      <c r="I890" s="1">
        <v>2.326333333333334</v>
      </c>
      <c r="J890" s="1">
        <v>0.37566666666666665</v>
      </c>
      <c r="K890" s="1">
        <v>0.19133333333333336</v>
      </c>
      <c r="L890" s="1">
        <v>0.01</v>
      </c>
      <c r="M890" s="1">
        <v>0.006000000000000001</v>
      </c>
      <c r="N890" s="18">
        <f t="shared" si="14"/>
        <v>99.55600033333334</v>
      </c>
      <c r="O890">
        <v>40</v>
      </c>
      <c r="P890">
        <v>60</v>
      </c>
    </row>
    <row r="891" spans="1:16" ht="12.75">
      <c r="A891" t="s">
        <v>1491</v>
      </c>
      <c r="B891" s="10">
        <v>50.882895</v>
      </c>
      <c r="C891" s="1">
        <v>2.2145</v>
      </c>
      <c r="D891" s="1">
        <v>13.725999999999999</v>
      </c>
      <c r="E891" s="1">
        <v>10.2965</v>
      </c>
      <c r="F891" s="1">
        <v>0.155</v>
      </c>
      <c r="G891" s="1">
        <v>7.8705</v>
      </c>
      <c r="H891" s="1">
        <v>11.2575</v>
      </c>
      <c r="I891" s="1">
        <v>2.1529999999999996</v>
      </c>
      <c r="J891" s="1">
        <v>0.3205</v>
      </c>
      <c r="K891" s="1">
        <v>0.1755</v>
      </c>
      <c r="L891" s="1">
        <v>0.003</v>
      </c>
      <c r="M891" s="1">
        <v>0.003</v>
      </c>
      <c r="N891" s="18">
        <f t="shared" si="14"/>
        <v>99.057895</v>
      </c>
      <c r="O891">
        <v>10</v>
      </c>
      <c r="P891">
        <v>30</v>
      </c>
    </row>
    <row r="892" spans="1:16" ht="12.75">
      <c r="A892" t="s">
        <v>1492</v>
      </c>
      <c r="B892" s="10">
        <v>50.72004066666667</v>
      </c>
      <c r="C892" s="1">
        <v>3.0980000000000003</v>
      </c>
      <c r="D892" s="1">
        <v>13.369333333333335</v>
      </c>
      <c r="E892" s="1">
        <v>11.812666666666667</v>
      </c>
      <c r="F892" s="1">
        <v>0.17633333333333331</v>
      </c>
      <c r="G892" s="1">
        <v>5.910333333333333</v>
      </c>
      <c r="H892" s="1">
        <v>10.762333333333336</v>
      </c>
      <c r="I892" s="1">
        <v>2.4229999999999996</v>
      </c>
      <c r="J892" s="1">
        <v>0.529</v>
      </c>
      <c r="K892" s="1">
        <v>0.275</v>
      </c>
      <c r="L892" s="1">
        <v>0.025</v>
      </c>
      <c r="M892" s="1">
        <v>0.012666666666666666</v>
      </c>
      <c r="N892" s="18">
        <f t="shared" si="14"/>
        <v>99.11370733333334</v>
      </c>
      <c r="O892">
        <v>100</v>
      </c>
      <c r="P892">
        <v>130</v>
      </c>
    </row>
    <row r="893" spans="1:16" ht="12.75">
      <c r="A893" t="s">
        <v>1493</v>
      </c>
      <c r="B893" s="10">
        <v>50.82508666666667</v>
      </c>
      <c r="C893" s="1">
        <v>2.4806666666666666</v>
      </c>
      <c r="D893" s="1">
        <v>14.026000000000002</v>
      </c>
      <c r="E893" s="1">
        <v>11.519</v>
      </c>
      <c r="F893" s="1">
        <v>0.17066666666666666</v>
      </c>
      <c r="G893" s="1">
        <v>6.443666666666666</v>
      </c>
      <c r="H893" s="1">
        <v>11.119666666666667</v>
      </c>
      <c r="I893" s="1">
        <v>2.433</v>
      </c>
      <c r="J893" s="1">
        <v>0.40266666666666673</v>
      </c>
      <c r="K893" s="1">
        <v>0.2283333333333333</v>
      </c>
      <c r="L893" s="1">
        <v>0.009</v>
      </c>
      <c r="M893" s="1">
        <v>0.017666666666666667</v>
      </c>
      <c r="N893" s="18">
        <f t="shared" si="14"/>
        <v>99.67542</v>
      </c>
      <c r="O893">
        <v>40</v>
      </c>
      <c r="P893">
        <v>180</v>
      </c>
    </row>
    <row r="894" spans="1:16" ht="12.75">
      <c r="A894" t="s">
        <v>1494</v>
      </c>
      <c r="B894" s="10">
        <v>49.73862033333334</v>
      </c>
      <c r="C894" s="1">
        <v>2.641666666666667</v>
      </c>
      <c r="D894" s="1">
        <v>14.249333333333333</v>
      </c>
      <c r="E894" s="1">
        <v>10.047333333333334</v>
      </c>
      <c r="F894" s="1">
        <v>0.16766666666666663</v>
      </c>
      <c r="G894" s="1">
        <v>6.790333333333333</v>
      </c>
      <c r="H894" s="1">
        <v>11.987</v>
      </c>
      <c r="I894" s="1">
        <v>2.527</v>
      </c>
      <c r="J894" s="1">
        <v>0.5336666666666666</v>
      </c>
      <c r="K894" s="1">
        <v>0.22533333333333336</v>
      </c>
      <c r="L894" s="1">
        <v>0.03733333333333333</v>
      </c>
      <c r="M894" s="1">
        <v>0.015666666666666666</v>
      </c>
      <c r="N894" s="18">
        <f t="shared" si="14"/>
        <v>98.96095366666665</v>
      </c>
      <c r="O894">
        <v>150</v>
      </c>
      <c r="P894">
        <v>160</v>
      </c>
    </row>
    <row r="895" spans="1:14" ht="12.75">
      <c r="A895"/>
      <c r="B895" s="1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8"/>
    </row>
    <row r="896" spans="1:16" ht="12.75">
      <c r="A896" t="s">
        <v>1495</v>
      </c>
      <c r="B896" s="10">
        <v>51.321236697330434</v>
      </c>
      <c r="C896" s="1">
        <v>2.3345217909353377</v>
      </c>
      <c r="D896" s="1">
        <v>13.959038821426224</v>
      </c>
      <c r="E896" s="1">
        <v>11.248081038047824</v>
      </c>
      <c r="F896" s="1">
        <v>0.19366666666666665</v>
      </c>
      <c r="G896" s="1">
        <v>6.593481801236145</v>
      </c>
      <c r="H896" s="1">
        <v>11.621666666666664</v>
      </c>
      <c r="I896" s="1">
        <v>2.2300937148569293</v>
      </c>
      <c r="J896" s="1">
        <v>0.3196666666666667</v>
      </c>
      <c r="K896" s="1">
        <v>0.19666666666666668</v>
      </c>
      <c r="L896" s="1">
        <v>0.035333333333333335</v>
      </c>
      <c r="M896" s="1">
        <v>0.016333333333333335</v>
      </c>
      <c r="N896" s="18">
        <f t="shared" si="14"/>
        <v>100.06978719716624</v>
      </c>
      <c r="O896">
        <v>140</v>
      </c>
      <c r="P896">
        <v>160</v>
      </c>
    </row>
    <row r="897" spans="1:16" ht="12.75">
      <c r="A897" t="s">
        <v>1496</v>
      </c>
      <c r="B897" s="10">
        <v>51.9259457872862</v>
      </c>
      <c r="C897" s="1">
        <v>2.3945465377388753</v>
      </c>
      <c r="D897" s="1">
        <v>14.245193569024174</v>
      </c>
      <c r="E897" s="1">
        <v>10.874111773139575</v>
      </c>
      <c r="F897" s="1">
        <v>0.17300000000000001</v>
      </c>
      <c r="G897" s="1">
        <v>6.479267634651233</v>
      </c>
      <c r="H897" s="1">
        <v>11.052666666666667</v>
      </c>
      <c r="I897" s="1">
        <v>2.3689016618767966</v>
      </c>
      <c r="J897" s="1">
        <v>0.3866666666666667</v>
      </c>
      <c r="K897" s="1">
        <v>0.2353333333333333</v>
      </c>
      <c r="L897" s="1">
        <v>0.03266666666666667</v>
      </c>
      <c r="M897" s="1">
        <v>0.011333333333333334</v>
      </c>
      <c r="N897" s="18">
        <f t="shared" si="14"/>
        <v>100.17963363038353</v>
      </c>
      <c r="O897">
        <v>130</v>
      </c>
      <c r="P897">
        <v>110</v>
      </c>
    </row>
    <row r="898" spans="1:16" ht="12.75">
      <c r="A898" t="s">
        <v>1497</v>
      </c>
      <c r="B898" s="10">
        <v>51.506550773284616</v>
      </c>
      <c r="C898" s="1">
        <v>2.314513542000825</v>
      </c>
      <c r="D898" s="1">
        <v>14.079418844505033</v>
      </c>
      <c r="E898" s="1">
        <v>11.119443800027376</v>
      </c>
      <c r="F898" s="1">
        <v>0.15433333333333332</v>
      </c>
      <c r="G898" s="1">
        <v>6.700454723830082</v>
      </c>
      <c r="H898" s="1">
        <v>11.333666666666666</v>
      </c>
      <c r="I898" s="1">
        <v>2.223873547419718</v>
      </c>
      <c r="J898" s="1">
        <v>0.32833333333333337</v>
      </c>
      <c r="K898" s="1">
        <v>0.217</v>
      </c>
      <c r="L898" s="1">
        <v>0.018333333333333333</v>
      </c>
      <c r="M898" s="1">
        <v>0.008</v>
      </c>
      <c r="N898" s="18">
        <f t="shared" si="14"/>
        <v>100.00392189773427</v>
      </c>
      <c r="O898">
        <v>70</v>
      </c>
      <c r="P898">
        <v>80</v>
      </c>
    </row>
    <row r="899" spans="1:16" ht="12.75">
      <c r="A899" t="s">
        <v>1498</v>
      </c>
      <c r="B899" s="10">
        <v>48.34864421035934</v>
      </c>
      <c r="C899" s="1">
        <v>2.4165895238531694</v>
      </c>
      <c r="D899" s="1">
        <v>14.390624742157092</v>
      </c>
      <c r="E899" s="1">
        <v>11.734821144244554</v>
      </c>
      <c r="F899" s="1">
        <v>0.1698333333333333</v>
      </c>
      <c r="G899" s="1">
        <v>7.711101981752184</v>
      </c>
      <c r="H899" s="1">
        <v>11.786499999999998</v>
      </c>
      <c r="I899" s="1">
        <v>2.3436936148944154</v>
      </c>
      <c r="J899" s="1">
        <v>0.38566666666666666</v>
      </c>
      <c r="K899" s="1">
        <v>0.22533333333333336</v>
      </c>
      <c r="L899" s="1">
        <v>0.3713333333333333</v>
      </c>
      <c r="M899" s="1">
        <v>0.014666666666666666</v>
      </c>
      <c r="N899" s="18">
        <f t="shared" si="14"/>
        <v>99.8988085505941</v>
      </c>
      <c r="O899">
        <v>1490</v>
      </c>
      <c r="P899">
        <v>150</v>
      </c>
    </row>
    <row r="900" spans="1:16" ht="12.75">
      <c r="A900" t="s">
        <v>1499</v>
      </c>
      <c r="B900" s="10">
        <v>51.39590044481108</v>
      </c>
      <c r="C900" s="1">
        <v>2.140882635992851</v>
      </c>
      <c r="D900" s="1">
        <v>14.035369171255525</v>
      </c>
      <c r="E900" s="1">
        <v>10.92051671842016</v>
      </c>
      <c r="F900" s="1">
        <v>0.15766666666666668</v>
      </c>
      <c r="G900" s="1">
        <v>6.918350338467577</v>
      </c>
      <c r="H900" s="1">
        <v>11.223666666666666</v>
      </c>
      <c r="I900" s="1">
        <v>2.238605522928902</v>
      </c>
      <c r="J900" s="1">
        <v>0.32633333333333336</v>
      </c>
      <c r="K900" s="1">
        <v>0.19233333333333333</v>
      </c>
      <c r="L900" s="1">
        <v>0.043333333333333335</v>
      </c>
      <c r="M900" s="1">
        <v>0.011999999999999999</v>
      </c>
      <c r="N900" s="18">
        <f t="shared" si="14"/>
        <v>99.60495816520944</v>
      </c>
      <c r="O900">
        <v>170</v>
      </c>
      <c r="P900">
        <v>120</v>
      </c>
    </row>
    <row r="901" spans="1:16" ht="12.75">
      <c r="A901" t="s">
        <v>1150</v>
      </c>
      <c r="B901" s="10">
        <v>51.395564121624226</v>
      </c>
      <c r="C901" s="1">
        <v>2.5251088401081527</v>
      </c>
      <c r="D901" s="1">
        <v>13.93482831399138</v>
      </c>
      <c r="E901" s="1">
        <v>11.485906382610827</v>
      </c>
      <c r="F901" s="1">
        <v>0.17333333333333334</v>
      </c>
      <c r="G901" s="1">
        <v>6.291324438340038</v>
      </c>
      <c r="H901" s="1">
        <v>11.122666666666667</v>
      </c>
      <c r="I901" s="1">
        <v>2.3908359365238043</v>
      </c>
      <c r="J901" s="1">
        <v>0.433</v>
      </c>
      <c r="K901" s="1">
        <v>0.25033333333333335</v>
      </c>
      <c r="L901" s="1">
        <v>0.03866666666666667</v>
      </c>
      <c r="M901" s="1">
        <v>0.010333333333333333</v>
      </c>
      <c r="N901" s="18">
        <f t="shared" si="14"/>
        <v>100.05190136653177</v>
      </c>
      <c r="O901">
        <v>150</v>
      </c>
      <c r="P901">
        <v>100</v>
      </c>
    </row>
    <row r="902" spans="1:16" ht="12.75">
      <c r="A902" t="s">
        <v>1151</v>
      </c>
      <c r="B902" s="10">
        <v>51.80823267188882</v>
      </c>
      <c r="C902" s="1">
        <v>2.1008661381238256</v>
      </c>
      <c r="D902" s="1">
        <v>14.026626488015163</v>
      </c>
      <c r="E902" s="1">
        <v>10.79222069323266</v>
      </c>
      <c r="F902" s="1">
        <v>0.163</v>
      </c>
      <c r="G902" s="1">
        <v>7.382119101344061</v>
      </c>
      <c r="H902" s="1">
        <v>11.177333333333335</v>
      </c>
      <c r="I902" s="1">
        <v>2.18557041109584</v>
      </c>
      <c r="J902" s="1">
        <v>0.2893333333333333</v>
      </c>
      <c r="K902" s="1">
        <v>0.16033333333333333</v>
      </c>
      <c r="L902" s="1">
        <v>0.021333333333333333</v>
      </c>
      <c r="M902" s="1">
        <v>0.009</v>
      </c>
      <c r="N902" s="18">
        <f t="shared" si="14"/>
        <v>100.11596883703369</v>
      </c>
      <c r="O902">
        <v>90</v>
      </c>
      <c r="P902">
        <v>90</v>
      </c>
    </row>
    <row r="903" spans="1:16" ht="12.75">
      <c r="A903" t="s">
        <v>1152</v>
      </c>
      <c r="B903" s="10">
        <v>51.34713358271787</v>
      </c>
      <c r="C903" s="1">
        <v>2.5407084918198066</v>
      </c>
      <c r="D903" s="1">
        <v>13.904565179697824</v>
      </c>
      <c r="E903" s="1">
        <v>11.491024575105007</v>
      </c>
      <c r="F903" s="1">
        <v>0.17733333333333334</v>
      </c>
      <c r="G903" s="1">
        <v>6.42199597763171</v>
      </c>
      <c r="H903" s="1">
        <v>11.155</v>
      </c>
      <c r="I903" s="1">
        <v>2.3089916281394482</v>
      </c>
      <c r="J903" s="1">
        <v>0.383</v>
      </c>
      <c r="K903" s="1">
        <v>0.218</v>
      </c>
      <c r="L903" s="1">
        <v>0.031</v>
      </c>
      <c r="M903" s="1">
        <v>0.016666666666666666</v>
      </c>
      <c r="N903" s="18">
        <f t="shared" si="14"/>
        <v>99.99541943511167</v>
      </c>
      <c r="O903">
        <v>120</v>
      </c>
      <c r="P903">
        <v>170</v>
      </c>
    </row>
    <row r="904" spans="1:16" ht="12.75">
      <c r="A904" t="s">
        <v>1153</v>
      </c>
      <c r="B904" s="10">
        <v>51.1957881486355</v>
      </c>
      <c r="C904" s="1">
        <v>2.3087484533247786</v>
      </c>
      <c r="D904" s="1">
        <v>13.975179159716118</v>
      </c>
      <c r="E904" s="1">
        <v>11.38729587388958</v>
      </c>
      <c r="F904" s="1">
        <v>0.14366666666666666</v>
      </c>
      <c r="G904" s="1">
        <v>6.643183066810558</v>
      </c>
      <c r="H904" s="1">
        <v>11.621</v>
      </c>
      <c r="I904" s="1">
        <v>2.2304210920904666</v>
      </c>
      <c r="J904" s="1">
        <v>0.326</v>
      </c>
      <c r="K904" s="1">
        <v>0.19366666666666665</v>
      </c>
      <c r="L904" s="1">
        <v>0.035666666666666666</v>
      </c>
      <c r="M904" s="1">
        <v>0.009666666666666665</v>
      </c>
      <c r="N904" s="18">
        <f t="shared" si="14"/>
        <v>100.07028246113366</v>
      </c>
      <c r="O904">
        <v>140</v>
      </c>
      <c r="P904">
        <v>100</v>
      </c>
    </row>
    <row r="905" spans="1:14" ht="12.75">
      <c r="A905"/>
      <c r="B905" s="1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8"/>
    </row>
    <row r="906" spans="1:16" ht="12.75">
      <c r="A906" t="s">
        <v>1154</v>
      </c>
      <c r="B906" s="10">
        <v>50.828252540043316</v>
      </c>
      <c r="C906" s="1">
        <v>2.323969346526988</v>
      </c>
      <c r="D906" s="1">
        <v>13.727666666666664</v>
      </c>
      <c r="E906" s="1">
        <v>10.839786359441854</v>
      </c>
      <c r="F906" s="1">
        <v>0.15433333333333335</v>
      </c>
      <c r="G906" s="1">
        <v>7.008</v>
      </c>
      <c r="H906" s="1">
        <v>11.289000000000001</v>
      </c>
      <c r="I906" s="1">
        <v>2.221515729733412</v>
      </c>
      <c r="J906" s="1">
        <v>0.35433333333333333</v>
      </c>
      <c r="K906" s="1">
        <v>0.1915293135823075</v>
      </c>
      <c r="L906" s="1">
        <v>0.014666666666666666</v>
      </c>
      <c r="M906" s="1">
        <v>0.009666666666666665</v>
      </c>
      <c r="N906" s="18">
        <f t="shared" si="14"/>
        <v>98.96271995599453</v>
      </c>
      <c r="O906">
        <v>60</v>
      </c>
      <c r="P906">
        <v>100</v>
      </c>
    </row>
    <row r="907" spans="1:16" ht="12.75">
      <c r="A907" t="s">
        <v>1155</v>
      </c>
      <c r="B907" s="10">
        <v>50.77468445218588</v>
      </c>
      <c r="C907" s="1">
        <v>2.6039332978491756</v>
      </c>
      <c r="D907" s="1">
        <v>13.486666666666666</v>
      </c>
      <c r="E907" s="1">
        <v>10.658019630323542</v>
      </c>
      <c r="F907" s="1">
        <v>0.14433333333333334</v>
      </c>
      <c r="G907" s="1">
        <v>7.453333333333333</v>
      </c>
      <c r="H907" s="1">
        <v>11.582</v>
      </c>
      <c r="I907" s="1">
        <v>2.180264496750677</v>
      </c>
      <c r="J907" s="1">
        <v>0.4033333333333333</v>
      </c>
      <c r="K907" s="1">
        <v>0.20780304610890876</v>
      </c>
      <c r="L907" s="1">
        <v>0.032</v>
      </c>
      <c r="M907" s="1">
        <v>0.010333333333333332</v>
      </c>
      <c r="N907" s="18">
        <f t="shared" si="14"/>
        <v>99.5367049232182</v>
      </c>
      <c r="O907">
        <v>130</v>
      </c>
      <c r="P907">
        <v>100</v>
      </c>
    </row>
    <row r="908" spans="1:16" ht="12.75">
      <c r="A908" t="s">
        <v>1156</v>
      </c>
      <c r="B908" s="10">
        <v>50.879652699296855</v>
      </c>
      <c r="C908" s="1">
        <v>2.2440755570609436</v>
      </c>
      <c r="D908" s="1">
        <v>14.208666666666666</v>
      </c>
      <c r="E908" s="1">
        <v>10.565315287603818</v>
      </c>
      <c r="F908" s="1">
        <v>0.1466666666666667</v>
      </c>
      <c r="G908" s="1">
        <v>7.093</v>
      </c>
      <c r="H908" s="1">
        <v>12.241333333333332</v>
      </c>
      <c r="I908" s="1">
        <v>2.148786721858738</v>
      </c>
      <c r="J908" s="1">
        <v>0.324</v>
      </c>
      <c r="K908" s="1">
        <v>0.17150010431879822</v>
      </c>
      <c r="L908" s="1">
        <v>0.051</v>
      </c>
      <c r="M908" s="1">
        <v>0.016666666666666666</v>
      </c>
      <c r="N908" s="18">
        <f t="shared" si="14"/>
        <v>100.09066370347249</v>
      </c>
      <c r="O908">
        <v>200</v>
      </c>
      <c r="P908">
        <v>170</v>
      </c>
    </row>
    <row r="909" spans="1:16" ht="12.75">
      <c r="A909" t="s">
        <v>1157</v>
      </c>
      <c r="B909" s="10">
        <v>51.30837088304661</v>
      </c>
      <c r="C909" s="1">
        <v>2.2417257397237074</v>
      </c>
      <c r="D909" s="1">
        <v>14.019</v>
      </c>
      <c r="E909" s="1">
        <v>11.1877587315791</v>
      </c>
      <c r="F909" s="1">
        <v>0.16133333333333333</v>
      </c>
      <c r="G909" s="1">
        <v>6.914000000000001</v>
      </c>
      <c r="H909" s="1">
        <v>11.292333333333334</v>
      </c>
      <c r="I909" s="1">
        <v>2.283745452307242</v>
      </c>
      <c r="J909" s="1">
        <v>0.35333333333333333</v>
      </c>
      <c r="K909" s="1">
        <v>0.1799499269768412</v>
      </c>
      <c r="L909" s="1">
        <v>0.018666666666666668</v>
      </c>
      <c r="M909" s="1">
        <v>0.004333333333333334</v>
      </c>
      <c r="N909" s="18">
        <f t="shared" si="14"/>
        <v>99.9645507336335</v>
      </c>
      <c r="O909">
        <v>70</v>
      </c>
      <c r="P909">
        <v>40</v>
      </c>
    </row>
    <row r="910" spans="1:16" ht="12.75">
      <c r="A910" t="s">
        <v>1158</v>
      </c>
      <c r="B910" s="10">
        <v>46.56983362077391</v>
      </c>
      <c r="C910" s="1">
        <v>2.644887257155299</v>
      </c>
      <c r="D910" s="1">
        <v>13.962666666666665</v>
      </c>
      <c r="E910" s="1">
        <v>12.494889963927188</v>
      </c>
      <c r="F910" s="1">
        <v>0.15866666666666665</v>
      </c>
      <c r="G910" s="1">
        <v>9.579666666666666</v>
      </c>
      <c r="H910" s="1">
        <v>10.731</v>
      </c>
      <c r="I910" s="1">
        <v>2.4449158846930317</v>
      </c>
      <c r="J910" s="1">
        <v>0.4036666666666667</v>
      </c>
      <c r="K910" s="1">
        <v>0.23565616524097635</v>
      </c>
      <c r="L910" s="1">
        <v>0.11366666666666665</v>
      </c>
      <c r="M910" s="1">
        <v>0.027333333333333334</v>
      </c>
      <c r="N910" s="18">
        <f t="shared" si="14"/>
        <v>99.36684955845706</v>
      </c>
      <c r="O910">
        <v>460</v>
      </c>
      <c r="P910">
        <v>270</v>
      </c>
    </row>
    <row r="911" spans="1:16" ht="12.75">
      <c r="A911" t="s">
        <v>1159</v>
      </c>
      <c r="B911" s="10">
        <v>51.04745515612885</v>
      </c>
      <c r="C911" s="1">
        <v>2.4464955362543246</v>
      </c>
      <c r="D911" s="1">
        <v>13.648000000000001</v>
      </c>
      <c r="E911" s="1">
        <v>11.414553284304136</v>
      </c>
      <c r="F911" s="1">
        <v>0.19099999999999998</v>
      </c>
      <c r="G911" s="1">
        <v>6.5889999999999995</v>
      </c>
      <c r="H911" s="1">
        <v>11.406</v>
      </c>
      <c r="I911" s="1">
        <v>2.266914996738526</v>
      </c>
      <c r="J911" s="1">
        <v>0.37399999999999994</v>
      </c>
      <c r="K911" s="1">
        <v>0.2387857291883997</v>
      </c>
      <c r="L911" s="1">
        <v>0.011666666666666667</v>
      </c>
      <c r="M911" s="1">
        <v>0.005333333333333333</v>
      </c>
      <c r="N911" s="18">
        <f t="shared" si="14"/>
        <v>99.63920470261424</v>
      </c>
      <c r="O911">
        <v>50</v>
      </c>
      <c r="P911">
        <v>50</v>
      </c>
    </row>
    <row r="912" spans="1:16" ht="12.75">
      <c r="A912" t="s">
        <v>1160</v>
      </c>
      <c r="B912" s="10">
        <v>45.924248859026</v>
      </c>
      <c r="C912" s="1">
        <v>4.420006411342026</v>
      </c>
      <c r="D912" s="1">
        <v>14.656666666666666</v>
      </c>
      <c r="E912" s="1">
        <v>15.6849126143005</v>
      </c>
      <c r="F912" s="1">
        <v>0.23299999999999998</v>
      </c>
      <c r="G912" s="1">
        <v>5.332333333333334</v>
      </c>
      <c r="H912" s="1">
        <v>8.826</v>
      </c>
      <c r="I912" s="1">
        <v>3.390058337540207</v>
      </c>
      <c r="J912" s="1">
        <v>0.755</v>
      </c>
      <c r="K912" s="1">
        <v>0.44909242645524716</v>
      </c>
      <c r="L912" s="1">
        <v>0.033</v>
      </c>
      <c r="M912" s="1">
        <v>0.043000000000000003</v>
      </c>
      <c r="N912" s="18">
        <f t="shared" si="14"/>
        <v>99.747318648664</v>
      </c>
      <c r="O912">
        <v>130</v>
      </c>
      <c r="P912">
        <v>430</v>
      </c>
    </row>
    <row r="913" spans="1:16" ht="12.75">
      <c r="A913" t="s">
        <v>1161</v>
      </c>
      <c r="B913" s="10">
        <v>51.89304392718935</v>
      </c>
      <c r="C913" s="1">
        <v>2.3679444995524155</v>
      </c>
      <c r="D913" s="1">
        <v>13.938333333333333</v>
      </c>
      <c r="E913" s="1">
        <v>11.1010139537485</v>
      </c>
      <c r="F913" s="1">
        <v>0.16366666666666665</v>
      </c>
      <c r="G913" s="1">
        <v>6.445666666666667</v>
      </c>
      <c r="H913" s="1">
        <v>11.199333333333334</v>
      </c>
      <c r="I913" s="1">
        <v>2.314683477598073</v>
      </c>
      <c r="J913" s="1">
        <v>0.35233333333333333</v>
      </c>
      <c r="K913" s="1">
        <v>0.22877112455664506</v>
      </c>
      <c r="L913" s="1">
        <v>0.037</v>
      </c>
      <c r="M913" s="1">
        <v>0.011000000000000001</v>
      </c>
      <c r="N913" s="18">
        <f t="shared" si="14"/>
        <v>100.05279031597831</v>
      </c>
      <c r="O913">
        <v>150</v>
      </c>
      <c r="P913">
        <v>110</v>
      </c>
    </row>
    <row r="914" spans="1:16" ht="12.75">
      <c r="A914" t="s">
        <v>1162</v>
      </c>
      <c r="B914" s="10">
        <v>50.81698506021158</v>
      </c>
      <c r="C914" s="1">
        <v>2.276972999782256</v>
      </c>
      <c r="D914" s="1">
        <v>14.099666666666666</v>
      </c>
      <c r="E914" s="1">
        <v>11.28112524817539</v>
      </c>
      <c r="F914" s="1">
        <v>0.15166666666666667</v>
      </c>
      <c r="G914" s="1">
        <v>6.88</v>
      </c>
      <c r="H914" s="1">
        <v>11.466</v>
      </c>
      <c r="I914" s="1">
        <v>2.317583117200469</v>
      </c>
      <c r="J914" s="1">
        <v>0.371</v>
      </c>
      <c r="K914" s="1">
        <v>0.2225119966617984</v>
      </c>
      <c r="L914" s="1">
        <v>0.017333333333333333</v>
      </c>
      <c r="M914" s="1">
        <v>0.011000000000000001</v>
      </c>
      <c r="N914" s="18">
        <f t="shared" si="14"/>
        <v>99.91184508869814</v>
      </c>
      <c r="O914">
        <v>70</v>
      </c>
      <c r="P914">
        <v>110</v>
      </c>
    </row>
    <row r="915" spans="1:16" ht="12.75">
      <c r="A915" t="s">
        <v>1163</v>
      </c>
      <c r="B915" s="10">
        <v>51.45907607892647</v>
      </c>
      <c r="C915" s="1">
        <v>2.504569593303171</v>
      </c>
      <c r="D915" s="1">
        <v>13.597</v>
      </c>
      <c r="E915" s="1">
        <v>12.128045636307716</v>
      </c>
      <c r="F915" s="1">
        <v>0.18933333333333335</v>
      </c>
      <c r="G915" s="1">
        <v>6.233333333333334</v>
      </c>
      <c r="H915" s="1">
        <v>11.152666666666667</v>
      </c>
      <c r="I915" s="1">
        <v>2.4213160359950816</v>
      </c>
      <c r="J915" s="1">
        <v>0.3753333333333333</v>
      </c>
      <c r="K915" s="1">
        <v>0.2212601710828291</v>
      </c>
      <c r="L915" s="1">
        <v>0.03833333333333334</v>
      </c>
      <c r="M915" s="1">
        <v>0.016333333333333335</v>
      </c>
      <c r="N915" s="18">
        <f t="shared" si="14"/>
        <v>100.33660084894859</v>
      </c>
      <c r="O915">
        <v>150</v>
      </c>
      <c r="P915">
        <v>160</v>
      </c>
    </row>
    <row r="916" spans="1:16" ht="12.75">
      <c r="A916" t="s">
        <v>1164</v>
      </c>
      <c r="B916" s="10">
        <v>42.800312515110924</v>
      </c>
      <c r="C916" s="1">
        <v>2.4723435269639267</v>
      </c>
      <c r="D916" s="1">
        <v>15.056</v>
      </c>
      <c r="E916" s="1">
        <v>12.306170409104896</v>
      </c>
      <c r="F916" s="1">
        <v>0.18233333333333335</v>
      </c>
      <c r="G916" s="1">
        <v>6.479666666666667</v>
      </c>
      <c r="H916" s="1">
        <v>13.030333333333333</v>
      </c>
      <c r="I916" s="1">
        <v>4.993657336538408</v>
      </c>
      <c r="J916" s="1">
        <v>1.4926666666666666</v>
      </c>
      <c r="K916" s="1">
        <v>0.33955768829543076</v>
      </c>
      <c r="L916" s="1">
        <v>0.287</v>
      </c>
      <c r="M916" s="1">
        <v>0.09</v>
      </c>
      <c r="N916" s="18">
        <f t="shared" si="14"/>
        <v>99.5300414760136</v>
      </c>
      <c r="O916">
        <v>1150</v>
      </c>
      <c r="P916">
        <v>900</v>
      </c>
    </row>
    <row r="917" spans="1:16" ht="12.75">
      <c r="A917" t="s">
        <v>1165</v>
      </c>
      <c r="B917" s="10">
        <v>50.78177959421055</v>
      </c>
      <c r="C917" s="1">
        <v>2.785204921007427</v>
      </c>
      <c r="D917" s="1">
        <v>13.689666666666668</v>
      </c>
      <c r="E917" s="1">
        <v>11.749944352786562</v>
      </c>
      <c r="F917" s="1">
        <v>0.19533333333333336</v>
      </c>
      <c r="G917" s="1">
        <v>6.358333333333333</v>
      </c>
      <c r="H917" s="1">
        <v>11.446333333333333</v>
      </c>
      <c r="I917" s="1">
        <v>2.4019831710390953</v>
      </c>
      <c r="J917" s="1">
        <v>0.4083333333333334</v>
      </c>
      <c r="K917" s="1">
        <v>0.23471729605674937</v>
      </c>
      <c r="L917" s="1">
        <v>0.029333333333333333</v>
      </c>
      <c r="M917" s="1">
        <v>0.033</v>
      </c>
      <c r="N917" s="18">
        <f t="shared" si="14"/>
        <v>100.1139626684337</v>
      </c>
      <c r="O917">
        <v>120</v>
      </c>
      <c r="P917">
        <v>330</v>
      </c>
    </row>
    <row r="918" spans="1:16" ht="12.75">
      <c r="A918" t="s">
        <v>1166</v>
      </c>
      <c r="B918" s="10">
        <v>51.6530056021116</v>
      </c>
      <c r="C918" s="1">
        <v>2.286707957322236</v>
      </c>
      <c r="D918" s="1">
        <v>13.957666666666666</v>
      </c>
      <c r="E918" s="1">
        <v>10.589484634098604</v>
      </c>
      <c r="F918" s="1">
        <v>0.16233333333333333</v>
      </c>
      <c r="G918" s="1">
        <v>7.052666666666667</v>
      </c>
      <c r="H918" s="1">
        <v>11.228</v>
      </c>
      <c r="I918" s="1">
        <v>2.320264825255251</v>
      </c>
      <c r="J918" s="1">
        <v>0.353</v>
      </c>
      <c r="K918" s="1">
        <v>0.1993532234508658</v>
      </c>
      <c r="L918" s="1">
        <v>0.026</v>
      </c>
      <c r="M918" s="1">
        <v>0.006666666666666667</v>
      </c>
      <c r="N918" s="18">
        <f t="shared" si="14"/>
        <v>99.83514957557186</v>
      </c>
      <c r="O918">
        <v>100</v>
      </c>
      <c r="P918">
        <v>70</v>
      </c>
    </row>
    <row r="919" spans="1:16" ht="12.75">
      <c r="A919" t="s">
        <v>1167</v>
      </c>
      <c r="B919" s="10">
        <v>51.76230317658288</v>
      </c>
      <c r="C919" s="1">
        <v>2.302485302300825</v>
      </c>
      <c r="D919" s="1">
        <v>14.145333333333333</v>
      </c>
      <c r="E919" s="1">
        <v>10.55770028802327</v>
      </c>
      <c r="F919" s="1">
        <v>0.166</v>
      </c>
      <c r="G919" s="1">
        <v>6.904</v>
      </c>
      <c r="H919" s="1">
        <v>11.414333333333333</v>
      </c>
      <c r="I919" s="1">
        <v>2.315851003452356</v>
      </c>
      <c r="J919" s="1">
        <v>0.36933333333333335</v>
      </c>
      <c r="K919" s="1">
        <v>0.21813060713540575</v>
      </c>
      <c r="L919" s="1">
        <v>0.005</v>
      </c>
      <c r="M919" s="1">
        <v>0.016333333333333335</v>
      </c>
      <c r="N919" s="18">
        <f t="shared" si="14"/>
        <v>100.17680371082805</v>
      </c>
      <c r="O919">
        <v>20</v>
      </c>
      <c r="P919">
        <v>160</v>
      </c>
    </row>
    <row r="920" spans="1:16" ht="12.75">
      <c r="A920" t="s">
        <v>1168</v>
      </c>
      <c r="B920" s="10">
        <v>51.73687948635223</v>
      </c>
      <c r="C920" s="1">
        <v>2.3528385309558946</v>
      </c>
      <c r="D920" s="1">
        <v>13.915666666666667</v>
      </c>
      <c r="E920" s="1">
        <v>10.66431028215095</v>
      </c>
      <c r="F920" s="1">
        <v>0.166</v>
      </c>
      <c r="G920" s="1">
        <v>6.903666666666666</v>
      </c>
      <c r="H920" s="1">
        <v>11.649666666666667</v>
      </c>
      <c r="I920" s="1">
        <v>2.253658602855307</v>
      </c>
      <c r="J920" s="1">
        <v>0.349</v>
      </c>
      <c r="K920" s="1">
        <v>0.18245357813477983</v>
      </c>
      <c r="L920" s="1">
        <v>0.007666666666666666</v>
      </c>
      <c r="M920" s="1">
        <v>0.009666666666666665</v>
      </c>
      <c r="N920" s="18">
        <f t="shared" si="14"/>
        <v>100.1914738137825</v>
      </c>
      <c r="O920">
        <v>30</v>
      </c>
      <c r="P920">
        <v>100</v>
      </c>
    </row>
    <row r="921" spans="1:16" ht="12.75">
      <c r="A921" t="s">
        <v>1169</v>
      </c>
      <c r="B921" s="10">
        <v>51.02711934918674</v>
      </c>
      <c r="C921" s="1">
        <v>2.431725255848837</v>
      </c>
      <c r="D921" s="1">
        <v>14.072666666666668</v>
      </c>
      <c r="E921" s="1">
        <v>11.401640893711031</v>
      </c>
      <c r="F921" s="1">
        <v>0.16433333333333333</v>
      </c>
      <c r="G921" s="1">
        <v>6.592666666666666</v>
      </c>
      <c r="H921" s="1">
        <v>11.602333333333334</v>
      </c>
      <c r="I921" s="1">
        <v>2.4001477457432014</v>
      </c>
      <c r="J921" s="1">
        <v>0.42133333333333334</v>
      </c>
      <c r="K921" s="1">
        <v>0.24410598789901936</v>
      </c>
      <c r="L921" s="1">
        <v>0.023333333333333334</v>
      </c>
      <c r="M921" s="1">
        <v>0.010666666666666666</v>
      </c>
      <c r="N921" s="18">
        <f t="shared" si="14"/>
        <v>100.39207256572216</v>
      </c>
      <c r="O921">
        <v>90</v>
      </c>
      <c r="P921">
        <v>110</v>
      </c>
    </row>
    <row r="922" spans="1:16" ht="12.75">
      <c r="A922" t="s">
        <v>1170</v>
      </c>
      <c r="B922" s="10">
        <v>46.644921386715076</v>
      </c>
      <c r="C922" s="1">
        <v>2.6093043089057164</v>
      </c>
      <c r="D922" s="1">
        <v>13.675333333333333</v>
      </c>
      <c r="E922" s="1">
        <v>12.624013869858231</v>
      </c>
      <c r="F922" s="1">
        <v>0.17200000000000001</v>
      </c>
      <c r="G922" s="1">
        <v>10.300666666666666</v>
      </c>
      <c r="H922" s="1">
        <v>10.468</v>
      </c>
      <c r="I922" s="1">
        <v>2.412583032944838</v>
      </c>
      <c r="J922" s="1">
        <v>0.37200000000000005</v>
      </c>
      <c r="K922" s="1">
        <v>0.2284581681619027</v>
      </c>
      <c r="L922" s="1">
        <v>0.128</v>
      </c>
      <c r="M922" s="1">
        <v>0.017666666666666667</v>
      </c>
      <c r="N922" s="18">
        <f t="shared" si="14"/>
        <v>99.65294743325244</v>
      </c>
      <c r="O922">
        <v>510</v>
      </c>
      <c r="P922">
        <v>180</v>
      </c>
    </row>
    <row r="923" spans="1:16" ht="12.75">
      <c r="A923" t="s">
        <v>1171</v>
      </c>
      <c r="B923" s="10">
        <v>51.17874851742568</v>
      </c>
      <c r="C923" s="1">
        <v>2.8509998064500515</v>
      </c>
      <c r="D923" s="1">
        <v>13.625333333333332</v>
      </c>
      <c r="E923" s="1">
        <v>11.602610665249857</v>
      </c>
      <c r="F923" s="1">
        <v>0.15633333333333332</v>
      </c>
      <c r="G923" s="1">
        <v>6.386666666666667</v>
      </c>
      <c r="H923" s="1">
        <v>11.201666666666668</v>
      </c>
      <c r="I923" s="1">
        <v>2.2869322127153686</v>
      </c>
      <c r="J923" s="1">
        <v>0.47333333333333333</v>
      </c>
      <c r="K923" s="1">
        <v>0.2628833715835593</v>
      </c>
      <c r="L923" s="1">
        <v>0.025</v>
      </c>
      <c r="M923" s="1">
        <v>0.008333333333333333</v>
      </c>
      <c r="N923" s="18">
        <f t="shared" si="14"/>
        <v>100.0588412400912</v>
      </c>
      <c r="O923">
        <v>100</v>
      </c>
      <c r="P923">
        <v>80</v>
      </c>
    </row>
    <row r="924" spans="1:16" ht="12.75">
      <c r="A924" t="s">
        <v>1172</v>
      </c>
      <c r="B924" s="10">
        <v>52.088250199654745</v>
      </c>
      <c r="C924" s="1">
        <v>3.0430134517213845</v>
      </c>
      <c r="D924" s="1">
        <v>13.625</v>
      </c>
      <c r="E924" s="1">
        <v>11.635388272140046</v>
      </c>
      <c r="F924" s="1">
        <v>0.17166666666666666</v>
      </c>
      <c r="G924" s="1">
        <v>5.562666666666666</v>
      </c>
      <c r="H924" s="1">
        <v>10.202333333333334</v>
      </c>
      <c r="I924" s="1">
        <v>2.602155189575906</v>
      </c>
      <c r="J924" s="1">
        <v>0.658</v>
      </c>
      <c r="K924" s="1">
        <v>0.3611516795326517</v>
      </c>
      <c r="L924" s="1">
        <v>0.029666666666666664</v>
      </c>
      <c r="M924" s="1">
        <v>0.02033333333333333</v>
      </c>
      <c r="N924" s="18">
        <f t="shared" si="14"/>
        <v>99.99962545929142</v>
      </c>
      <c r="O924">
        <v>120</v>
      </c>
      <c r="P924">
        <v>200</v>
      </c>
    </row>
    <row r="925" spans="1:16" ht="12.75">
      <c r="A925" t="s">
        <v>1173</v>
      </c>
      <c r="B925" s="10">
        <v>51.822481128516756</v>
      </c>
      <c r="C925" s="1">
        <v>2.7294806812958163</v>
      </c>
      <c r="D925" s="1">
        <v>14.002333333333333</v>
      </c>
      <c r="E925" s="1">
        <v>10.691128324152013</v>
      </c>
      <c r="F925" s="1">
        <v>0.16833333333333336</v>
      </c>
      <c r="G925" s="1">
        <v>6.606333333333333</v>
      </c>
      <c r="H925" s="1">
        <v>11.115666666666668</v>
      </c>
      <c r="I925" s="1">
        <v>2.3068425430148216</v>
      </c>
      <c r="J925" s="1">
        <v>0.444</v>
      </c>
      <c r="K925" s="1">
        <v>0.24410598789901936</v>
      </c>
      <c r="L925" s="1">
        <v>0.028</v>
      </c>
      <c r="M925" s="1">
        <v>0.006666666666666667</v>
      </c>
      <c r="N925" s="18">
        <f t="shared" si="14"/>
        <v>100.16537199821178</v>
      </c>
      <c r="O925">
        <v>110</v>
      </c>
      <c r="P925">
        <v>70</v>
      </c>
    </row>
    <row r="926" spans="1:16" ht="12.75">
      <c r="A926" t="s">
        <v>1174</v>
      </c>
      <c r="B926" s="10">
        <v>51.14904520810929</v>
      </c>
      <c r="C926" s="1">
        <v>2.830187138605956</v>
      </c>
      <c r="D926" s="1">
        <v>13.738666666666667</v>
      </c>
      <c r="E926" s="1">
        <v>11.195373731159648</v>
      </c>
      <c r="F926" s="1">
        <v>0.14</v>
      </c>
      <c r="G926" s="1">
        <v>6.422999999999999</v>
      </c>
      <c r="H926" s="1">
        <v>11.311</v>
      </c>
      <c r="I926" s="1">
        <v>2.302540340957835</v>
      </c>
      <c r="J926" s="1">
        <v>0.5046666666666667</v>
      </c>
      <c r="K926" s="1">
        <v>0.29104944711036923</v>
      </c>
      <c r="L926" s="1">
        <v>0.02666666666666667</v>
      </c>
      <c r="M926" s="1">
        <v>0.006666666666666665</v>
      </c>
      <c r="N926" s="18">
        <f t="shared" si="14"/>
        <v>99.91886253260978</v>
      </c>
      <c r="O926">
        <v>110</v>
      </c>
      <c r="P926">
        <v>70</v>
      </c>
    </row>
    <row r="927" spans="1:16" ht="12.75">
      <c r="A927" t="s">
        <v>1175</v>
      </c>
      <c r="B927" s="10">
        <v>52.03714420447598</v>
      </c>
      <c r="C927" s="1">
        <v>2.689198098371761</v>
      </c>
      <c r="D927" s="1">
        <v>14.319666666666668</v>
      </c>
      <c r="E927" s="1">
        <v>9.994190319062671</v>
      </c>
      <c r="F927" s="1">
        <v>0.134</v>
      </c>
      <c r="G927" s="1">
        <v>5.978000000000001</v>
      </c>
      <c r="H927" s="1">
        <v>10.46</v>
      </c>
      <c r="I927" s="1">
        <v>2.560710138071237</v>
      </c>
      <c r="J927" s="1">
        <v>0.7196666666666666</v>
      </c>
      <c r="K927" s="1">
        <v>0.3054454412685165</v>
      </c>
      <c r="L927" s="1">
        <v>0.18366666666666664</v>
      </c>
      <c r="M927" s="1">
        <v>0.029333333333333333</v>
      </c>
      <c r="N927" s="18">
        <f t="shared" si="14"/>
        <v>99.4110215345835</v>
      </c>
      <c r="O927">
        <v>740</v>
      </c>
      <c r="P927">
        <v>290</v>
      </c>
    </row>
    <row r="928" spans="1:16" ht="12.75">
      <c r="A928" t="s">
        <v>1176</v>
      </c>
      <c r="B928" s="10">
        <v>51.762107043011255</v>
      </c>
      <c r="C928" s="1">
        <v>2.471000774199792</v>
      </c>
      <c r="D928" s="1">
        <v>13.959000000000001</v>
      </c>
      <c r="E928" s="1">
        <v>10.875212661838319</v>
      </c>
      <c r="F928" s="1">
        <v>0.165</v>
      </c>
      <c r="G928" s="1">
        <v>6.696666666666666</v>
      </c>
      <c r="H928" s="1">
        <v>11.618333333333332</v>
      </c>
      <c r="I928" s="1">
        <v>2.171655820856323</v>
      </c>
      <c r="J928" s="1">
        <v>0.36533333333333334</v>
      </c>
      <c r="K928" s="1">
        <v>0.20436052576674313</v>
      </c>
      <c r="L928" s="1">
        <v>0.028333333333333335</v>
      </c>
      <c r="M928" s="1">
        <v>0.010333333333333333</v>
      </c>
      <c r="N928" s="18">
        <f t="shared" si="14"/>
        <v>100.32733682567246</v>
      </c>
      <c r="O928">
        <v>110</v>
      </c>
      <c r="P928">
        <v>100</v>
      </c>
    </row>
    <row r="929" spans="1:16" ht="12.75">
      <c r="A929" t="s">
        <v>1177</v>
      </c>
      <c r="B929" s="10">
        <v>51.59429056467286</v>
      </c>
      <c r="C929" s="1">
        <v>2.5908414583988577</v>
      </c>
      <c r="D929" s="1">
        <v>14.001333333333335</v>
      </c>
      <c r="E929" s="1">
        <v>11.030161348955572</v>
      </c>
      <c r="F929" s="1">
        <v>0.18166666666666664</v>
      </c>
      <c r="G929" s="1">
        <v>6.527333333333334</v>
      </c>
      <c r="H929" s="1">
        <v>11.342333333333334</v>
      </c>
      <c r="I929" s="1">
        <v>2.3861840531147673</v>
      </c>
      <c r="J929" s="1">
        <v>0.39666666666666667</v>
      </c>
      <c r="K929" s="1">
        <v>0.23534320884623405</v>
      </c>
      <c r="L929" s="1">
        <v>0.021333333333333333</v>
      </c>
      <c r="M929" s="1">
        <v>0.009</v>
      </c>
      <c r="N929" s="18">
        <f t="shared" si="14"/>
        <v>100.31648730065494</v>
      </c>
      <c r="O929">
        <v>90</v>
      </c>
      <c r="P929">
        <v>90</v>
      </c>
    </row>
    <row r="930" spans="1:14" ht="12.75">
      <c r="A930"/>
      <c r="B930" s="1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8"/>
    </row>
    <row r="931" spans="1:16" ht="12.75">
      <c r="A931" t="s">
        <v>1519</v>
      </c>
      <c r="B931" s="10">
        <v>51.24663178595403</v>
      </c>
      <c r="C931" s="1">
        <v>2.2904005274236083</v>
      </c>
      <c r="D931" s="1">
        <v>13.978333333333333</v>
      </c>
      <c r="E931" s="1">
        <v>10.685830933139458</v>
      </c>
      <c r="F931" s="1">
        <v>0.144</v>
      </c>
      <c r="G931" s="1">
        <v>6.863666666666667</v>
      </c>
      <c r="H931" s="1">
        <v>11.325333333333333</v>
      </c>
      <c r="I931" s="1">
        <v>2.202791284301861</v>
      </c>
      <c r="J931" s="1">
        <v>0.32866666666666666</v>
      </c>
      <c r="K931" s="1">
        <v>0.19027748800333813</v>
      </c>
      <c r="L931" s="1">
        <v>0.015</v>
      </c>
      <c r="M931" s="1">
        <v>0.009</v>
      </c>
      <c r="N931" s="18">
        <f aca="true" t="shared" si="15" ref="N931:N994">SUM(B931:M931)</f>
        <v>99.2799320188223</v>
      </c>
      <c r="O931">
        <v>60</v>
      </c>
      <c r="P931">
        <v>90</v>
      </c>
    </row>
    <row r="932" spans="1:16" ht="12.75">
      <c r="A932" t="s">
        <v>1520</v>
      </c>
      <c r="B932" s="10">
        <v>50.877533966605945</v>
      </c>
      <c r="C932" s="1">
        <v>2.887254131081702</v>
      </c>
      <c r="D932" s="1">
        <v>13.47</v>
      </c>
      <c r="E932" s="1">
        <v>11.439053717737204</v>
      </c>
      <c r="F932" s="1">
        <v>0.15033333333333332</v>
      </c>
      <c r="G932" s="1">
        <v>6.247</v>
      </c>
      <c r="H932" s="1">
        <v>10.906</v>
      </c>
      <c r="I932" s="1">
        <v>2.2483994967005643</v>
      </c>
      <c r="J932" s="1">
        <v>0.447</v>
      </c>
      <c r="K932" s="1">
        <v>0.25412059253077407</v>
      </c>
      <c r="L932" s="1">
        <v>0.02366666666666667</v>
      </c>
      <c r="M932" s="1">
        <v>0.008</v>
      </c>
      <c r="N932" s="18">
        <f t="shared" si="15"/>
        <v>98.95836190465621</v>
      </c>
      <c r="O932">
        <v>90</v>
      </c>
      <c r="P932">
        <v>80</v>
      </c>
    </row>
    <row r="933" spans="1:16" ht="12.75">
      <c r="A933" t="s">
        <v>1521</v>
      </c>
      <c r="B933" s="10">
        <v>48.35998889288118</v>
      </c>
      <c r="C933" s="1">
        <v>3.680821014685602</v>
      </c>
      <c r="D933" s="1">
        <v>13.024333333333333</v>
      </c>
      <c r="E933" s="1">
        <v>13.999680098431257</v>
      </c>
      <c r="F933" s="1">
        <v>0.17400000000000002</v>
      </c>
      <c r="G933" s="1">
        <v>5.601333333333333</v>
      </c>
      <c r="H933" s="1">
        <v>10.399666666666667</v>
      </c>
      <c r="I933" s="1">
        <v>2.7895966566412356</v>
      </c>
      <c r="J933" s="1">
        <v>0.5823333333333333</v>
      </c>
      <c r="K933" s="1">
        <v>0.35176298769038167</v>
      </c>
      <c r="L933" s="1">
        <v>0.05366666666666667</v>
      </c>
      <c r="M933" s="1">
        <v>0.015333333333333332</v>
      </c>
      <c r="N933" s="18">
        <f t="shared" si="15"/>
        <v>99.03251631699632</v>
      </c>
      <c r="O933">
        <v>210</v>
      </c>
      <c r="P933">
        <v>150</v>
      </c>
    </row>
    <row r="934" spans="1:16" ht="12.75">
      <c r="A934" t="s">
        <v>1522</v>
      </c>
      <c r="B934" s="10">
        <v>51.49138664607725</v>
      </c>
      <c r="C934" s="1">
        <v>2.8308585149880234</v>
      </c>
      <c r="D934" s="1">
        <v>13.583333333333334</v>
      </c>
      <c r="E934" s="1">
        <v>11.400316545957892</v>
      </c>
      <c r="F934" s="1">
        <v>0.16466666666666666</v>
      </c>
      <c r="G934" s="1">
        <v>5.601</v>
      </c>
      <c r="H934" s="1">
        <v>9.719333333333333</v>
      </c>
      <c r="I934" s="1">
        <v>2.5730555809009563</v>
      </c>
      <c r="J934" s="1">
        <v>0.4793333333333334</v>
      </c>
      <c r="K934" s="1">
        <v>0.29449196745253486</v>
      </c>
      <c r="L934" s="1">
        <v>0.3363333333333334</v>
      </c>
      <c r="M934" s="1">
        <v>0.07466666666666666</v>
      </c>
      <c r="N934" s="18">
        <f t="shared" si="15"/>
        <v>98.54877592204332</v>
      </c>
      <c r="O934">
        <v>1350</v>
      </c>
      <c r="P934">
        <v>750</v>
      </c>
    </row>
    <row r="935" spans="1:16" ht="12.75">
      <c r="A935" t="s">
        <v>1523</v>
      </c>
      <c r="B935" s="10">
        <v>51.10640453193889</v>
      </c>
      <c r="C935" s="1">
        <v>2.595205404882297</v>
      </c>
      <c r="D935" s="1">
        <v>13.801333333333334</v>
      </c>
      <c r="E935" s="1">
        <v>11.315889376695289</v>
      </c>
      <c r="F935" s="1">
        <v>0.16933333333333334</v>
      </c>
      <c r="G935" s="1">
        <v>6.227333333333334</v>
      </c>
      <c r="H935" s="1">
        <v>10.508333333333333</v>
      </c>
      <c r="I935" s="1">
        <v>2.3773477376484364</v>
      </c>
      <c r="J935" s="1">
        <v>0.39233333333333337</v>
      </c>
      <c r="K935" s="1">
        <v>0.22282495305654074</v>
      </c>
      <c r="L935" s="1">
        <v>0.15166666666666667</v>
      </c>
      <c r="M935" s="1">
        <v>0.027333333333333334</v>
      </c>
      <c r="N935" s="18">
        <f t="shared" si="15"/>
        <v>98.89533867088814</v>
      </c>
      <c r="O935">
        <v>610</v>
      </c>
      <c r="P935">
        <v>270</v>
      </c>
    </row>
    <row r="936" spans="1:16" ht="12.75">
      <c r="A936" t="s">
        <v>1524</v>
      </c>
      <c r="B936" s="10">
        <v>48.58085263908417</v>
      </c>
      <c r="C936" s="1">
        <v>3.774142331792998</v>
      </c>
      <c r="D936" s="1">
        <v>12.947000000000001</v>
      </c>
      <c r="E936" s="1">
        <v>14.27315790945444</v>
      </c>
      <c r="F936" s="1">
        <v>0.19099999999999998</v>
      </c>
      <c r="G936" s="1">
        <v>5.572666666666667</v>
      </c>
      <c r="H936" s="1">
        <v>10.366333333333333</v>
      </c>
      <c r="I936" s="1">
        <v>2.8093484461417617</v>
      </c>
      <c r="J936" s="1">
        <v>0.605</v>
      </c>
      <c r="K936" s="1">
        <v>0.3542666388483204</v>
      </c>
      <c r="L936" s="1">
        <v>0.029333333333333333</v>
      </c>
      <c r="M936" s="1">
        <v>0.021666666666666667</v>
      </c>
      <c r="N936" s="18">
        <f t="shared" si="15"/>
        <v>99.52476796532169</v>
      </c>
      <c r="O936">
        <v>120</v>
      </c>
      <c r="P936">
        <v>220</v>
      </c>
    </row>
    <row r="937" spans="1:16" ht="12.75">
      <c r="A937" t="s">
        <v>1525</v>
      </c>
      <c r="B937" s="10">
        <v>50.7231876084823</v>
      </c>
      <c r="C937" s="1">
        <v>2.5639864031161537</v>
      </c>
      <c r="D937" s="1">
        <v>13.534333333333334</v>
      </c>
      <c r="E937" s="1">
        <v>11.518514582925539</v>
      </c>
      <c r="F937" s="1">
        <v>0.1456666666666667</v>
      </c>
      <c r="G937" s="1">
        <v>6.547999999999999</v>
      </c>
      <c r="H937" s="1">
        <v>11.344333333333333</v>
      </c>
      <c r="I937" s="1">
        <v>2.135181710539811</v>
      </c>
      <c r="J937" s="1">
        <v>0.3993333333333333</v>
      </c>
      <c r="K937" s="1">
        <v>0.21249739203004378</v>
      </c>
      <c r="L937" s="1">
        <v>0.023000000000000003</v>
      </c>
      <c r="M937" s="1">
        <v>0.005</v>
      </c>
      <c r="N937" s="18">
        <f t="shared" si="15"/>
        <v>99.15303436376051</v>
      </c>
      <c r="O937">
        <v>90</v>
      </c>
      <c r="P937">
        <v>50</v>
      </c>
    </row>
    <row r="938" spans="1:16" ht="12.75">
      <c r="A938" t="s">
        <v>1526</v>
      </c>
      <c r="B938" s="10">
        <v>50.99388494006907</v>
      </c>
      <c r="C938" s="1">
        <v>2.773791522512278</v>
      </c>
      <c r="D938" s="1">
        <v>13.820666666666666</v>
      </c>
      <c r="E938" s="1">
        <v>10.228599871368253</v>
      </c>
      <c r="F938" s="1">
        <v>0.16133333333333333</v>
      </c>
      <c r="G938" s="1">
        <v>6.397666666666666</v>
      </c>
      <c r="H938" s="1">
        <v>10.792666666666667</v>
      </c>
      <c r="I938" s="1">
        <v>2.3679040469410637</v>
      </c>
      <c r="J938" s="1">
        <v>0.6463333333333333</v>
      </c>
      <c r="K938" s="1">
        <v>0.256937200083455</v>
      </c>
      <c r="L938" s="1">
        <v>0.20433333333333334</v>
      </c>
      <c r="M938" s="1">
        <v>0.027333333333333334</v>
      </c>
      <c r="N938" s="18">
        <f t="shared" si="15"/>
        <v>98.67145091430746</v>
      </c>
      <c r="O938">
        <v>820</v>
      </c>
      <c r="P938">
        <v>270</v>
      </c>
    </row>
    <row r="939" spans="1:16" ht="12.75">
      <c r="A939" t="s">
        <v>1527</v>
      </c>
      <c r="B939" s="10">
        <v>49.08919145883404</v>
      </c>
      <c r="C939" s="1">
        <v>3.202129654271405</v>
      </c>
      <c r="D939" s="1">
        <v>13.430333333333332</v>
      </c>
      <c r="E939" s="1">
        <v>13.71031011437041</v>
      </c>
      <c r="F939" s="1">
        <v>0.19666666666666666</v>
      </c>
      <c r="G939" s="1">
        <v>5.85</v>
      </c>
      <c r="H939" s="1">
        <v>10.712666666666669</v>
      </c>
      <c r="I939" s="1">
        <v>2.6358683495186828</v>
      </c>
      <c r="J939" s="1">
        <v>0.4586666666666666</v>
      </c>
      <c r="K939" s="1">
        <v>0.2775923221364489</v>
      </c>
      <c r="L939" s="1">
        <v>0.05566666666666666</v>
      </c>
      <c r="M939" s="1">
        <v>0.015333333333333332</v>
      </c>
      <c r="N939" s="18">
        <f t="shared" si="15"/>
        <v>99.63442523246432</v>
      </c>
      <c r="O939">
        <v>220</v>
      </c>
      <c r="P939">
        <v>150</v>
      </c>
    </row>
    <row r="940" spans="1:16" ht="12.75">
      <c r="A940" t="s">
        <v>1528</v>
      </c>
      <c r="B940" s="10">
        <v>51.62174521359363</v>
      </c>
      <c r="C940" s="1">
        <v>2.2350119759030314</v>
      </c>
      <c r="D940" s="1">
        <v>13.769333333333334</v>
      </c>
      <c r="E940" s="1">
        <v>10.513003551354833</v>
      </c>
      <c r="F940" s="1">
        <v>0.153</v>
      </c>
      <c r="G940" s="1">
        <v>7.003666666666667</v>
      </c>
      <c r="H940" s="1">
        <v>11.189666666666668</v>
      </c>
      <c r="I940" s="1">
        <v>2.18035047637026</v>
      </c>
      <c r="J940" s="1">
        <v>0.34366666666666673</v>
      </c>
      <c r="K940" s="1">
        <v>0.20686417692468181</v>
      </c>
      <c r="L940" s="1">
        <v>0.010666666666666666</v>
      </c>
      <c r="M940" s="1">
        <v>0.021333333333333333</v>
      </c>
      <c r="N940" s="18">
        <f t="shared" si="15"/>
        <v>99.24830872747977</v>
      </c>
      <c r="O940">
        <v>40</v>
      </c>
      <c r="P940">
        <v>210</v>
      </c>
    </row>
    <row r="941" spans="1:16" ht="12.75">
      <c r="A941" t="s">
        <v>1529</v>
      </c>
      <c r="B941" s="10">
        <v>51.464777772513294</v>
      </c>
      <c r="C941" s="1">
        <v>2.314570077178041</v>
      </c>
      <c r="D941" s="1">
        <v>13.874333333333333</v>
      </c>
      <c r="E941" s="1">
        <v>10.785157014624877</v>
      </c>
      <c r="F941" s="1">
        <v>0.16633333333333333</v>
      </c>
      <c r="G941" s="1">
        <v>6.723333333333333</v>
      </c>
      <c r="H941" s="1">
        <v>11.021333333333333</v>
      </c>
      <c r="I941" s="1">
        <v>2.346436855074824</v>
      </c>
      <c r="J941" s="1">
        <v>0.39566666666666667</v>
      </c>
      <c r="K941" s="1">
        <v>0.2071771333194241</v>
      </c>
      <c r="L941" s="1">
        <v>0.010333333333333333</v>
      </c>
      <c r="M941" s="1">
        <v>0.011666666666666667</v>
      </c>
      <c r="N941" s="18">
        <f t="shared" si="15"/>
        <v>99.32111885271046</v>
      </c>
      <c r="O941">
        <v>40</v>
      </c>
      <c r="P941">
        <v>120</v>
      </c>
    </row>
    <row r="942" spans="1:16" ht="12.75">
      <c r="A942" t="s">
        <v>1530</v>
      </c>
      <c r="B942" s="10">
        <v>51.633368323330764</v>
      </c>
      <c r="C942" s="1">
        <v>2.2061427914741247</v>
      </c>
      <c r="D942" s="1">
        <v>13.674333333333331</v>
      </c>
      <c r="E942" s="1">
        <v>10.366994211571269</v>
      </c>
      <c r="F942" s="1">
        <v>0.16833333333333333</v>
      </c>
      <c r="G942" s="1">
        <v>7.3340000000000005</v>
      </c>
      <c r="H942" s="1">
        <v>10.997</v>
      </c>
      <c r="I942" s="1">
        <v>2.1585519401603857</v>
      </c>
      <c r="J942" s="1">
        <v>0.3153333333333333</v>
      </c>
      <c r="K942" s="1">
        <v>0.18057583976632585</v>
      </c>
      <c r="L942" s="1">
        <v>0.0023333333333333335</v>
      </c>
      <c r="M942" s="1">
        <v>0.02666666666666667</v>
      </c>
      <c r="N942" s="18">
        <f t="shared" si="15"/>
        <v>99.06363310630286</v>
      </c>
      <c r="O942">
        <v>10</v>
      </c>
      <c r="P942">
        <v>270</v>
      </c>
    </row>
    <row r="943" spans="1:14" ht="12.75">
      <c r="A943"/>
      <c r="B943" s="1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8"/>
    </row>
    <row r="944" spans="1:16" ht="12.75">
      <c r="A944" t="s">
        <v>1531</v>
      </c>
      <c r="B944" s="10">
        <v>51.40957280707256</v>
      </c>
      <c r="C944" s="1">
        <v>2.2977856676263513</v>
      </c>
      <c r="D944" s="1">
        <v>13.817333333333332</v>
      </c>
      <c r="E944" s="1">
        <v>10.648418109113285</v>
      </c>
      <c r="F944" s="1">
        <v>0.14966666666666664</v>
      </c>
      <c r="G944" s="1">
        <v>6.815333333333332</v>
      </c>
      <c r="H944" s="1">
        <v>11.357333333333335</v>
      </c>
      <c r="I944" s="1">
        <v>2.172559010334799</v>
      </c>
      <c r="J944" s="1">
        <v>0.3373333333333333</v>
      </c>
      <c r="K944" s="1">
        <v>0.19090340079282284</v>
      </c>
      <c r="L944" s="1">
        <v>0.0026666666666666666</v>
      </c>
      <c r="M944" s="1">
        <v>0.011000000000000001</v>
      </c>
      <c r="N944" s="18">
        <f t="shared" si="15"/>
        <v>99.20990566160646</v>
      </c>
      <c r="O944">
        <v>10</v>
      </c>
      <c r="P944">
        <v>110</v>
      </c>
    </row>
    <row r="945" spans="1:16" ht="12.75">
      <c r="A945" t="s">
        <v>1532</v>
      </c>
      <c r="B945" s="10">
        <v>51.339194005618396</v>
      </c>
      <c r="C945" s="1">
        <v>3.0181725255848835</v>
      </c>
      <c r="D945" s="1">
        <v>13.0325</v>
      </c>
      <c r="E945" s="1">
        <v>12.73459690724533</v>
      </c>
      <c r="F945" s="1">
        <v>0.1875</v>
      </c>
      <c r="G945" s="1">
        <v>5.732</v>
      </c>
      <c r="H945" s="1">
        <v>10.158999999999999</v>
      </c>
      <c r="I945" s="1">
        <v>2.5137807109569668</v>
      </c>
      <c r="J945" s="1">
        <v>0.45</v>
      </c>
      <c r="K945" s="1">
        <v>0.27978301689964524</v>
      </c>
      <c r="L945" s="1">
        <v>0.0155</v>
      </c>
      <c r="M945" s="1">
        <v>0.0085</v>
      </c>
      <c r="N945" s="18">
        <f t="shared" si="15"/>
        <v>99.47052716630523</v>
      </c>
      <c r="O945">
        <v>60</v>
      </c>
      <c r="P945">
        <v>90</v>
      </c>
    </row>
    <row r="946" spans="1:16" ht="12.75">
      <c r="A946" t="s">
        <v>1533</v>
      </c>
      <c r="B946" s="10">
        <v>46.48817263587621</v>
      </c>
      <c r="C946" s="1">
        <v>4.433433938983378</v>
      </c>
      <c r="D946" s="1">
        <v>14.415333333333335</v>
      </c>
      <c r="E946" s="1">
        <v>14.692645060261185</v>
      </c>
      <c r="F946" s="1">
        <v>0.19966666666666666</v>
      </c>
      <c r="G946" s="1">
        <v>5.395666666666666</v>
      </c>
      <c r="H946" s="1">
        <v>8.89</v>
      </c>
      <c r="I946" s="1">
        <v>3.31756445919204</v>
      </c>
      <c r="J946" s="1">
        <v>0.7513333333333333</v>
      </c>
      <c r="K946" s="1">
        <v>0.5132484873774253</v>
      </c>
      <c r="L946" s="1">
        <v>0.07833333333333332</v>
      </c>
      <c r="M946" s="1">
        <v>0.032</v>
      </c>
      <c r="N946" s="18">
        <f t="shared" si="15"/>
        <v>99.20739791502358</v>
      </c>
      <c r="O946">
        <v>310</v>
      </c>
      <c r="P946">
        <v>320</v>
      </c>
    </row>
    <row r="947" spans="1:16" ht="12.75">
      <c r="A947" t="s">
        <v>1534</v>
      </c>
      <c r="B947" s="10">
        <v>51.81792913508519</v>
      </c>
      <c r="C947" s="1">
        <v>2.3222909055718186</v>
      </c>
      <c r="D947" s="1">
        <v>13.932666666666668</v>
      </c>
      <c r="E947" s="1">
        <v>9.823018371969468</v>
      </c>
      <c r="F947" s="1">
        <v>0.14400000000000002</v>
      </c>
      <c r="G947" s="1">
        <v>7.1290000000000004</v>
      </c>
      <c r="H947" s="1">
        <v>11.437666666666667</v>
      </c>
      <c r="I947" s="1">
        <v>2.201024920965407</v>
      </c>
      <c r="J947" s="1">
        <v>0.3236666666666667</v>
      </c>
      <c r="K947" s="1">
        <v>0.2146880867932401</v>
      </c>
      <c r="L947" s="1">
        <v>0.011333333333333334</v>
      </c>
      <c r="M947" s="1">
        <v>0.006999999999999999</v>
      </c>
      <c r="N947" s="18">
        <f t="shared" si="15"/>
        <v>99.3642847537185</v>
      </c>
      <c r="O947">
        <v>50</v>
      </c>
      <c r="P947">
        <v>70</v>
      </c>
    </row>
    <row r="948" spans="1:16" ht="12.75">
      <c r="A948" t="s">
        <v>1535</v>
      </c>
      <c r="B948" s="10">
        <v>51.3097202425216</v>
      </c>
      <c r="C948" s="1">
        <v>2.285700892749135</v>
      </c>
      <c r="D948" s="1">
        <v>13.800333333333333</v>
      </c>
      <c r="E948" s="1">
        <v>10.97122787394089</v>
      </c>
      <c r="F948" s="1">
        <v>0.17666666666666667</v>
      </c>
      <c r="G948" s="1">
        <v>6.749666666666667</v>
      </c>
      <c r="H948" s="1">
        <v>11.296</v>
      </c>
      <c r="I948" s="1">
        <v>2.2894666676728384</v>
      </c>
      <c r="J948" s="1">
        <v>0.38533333333333336</v>
      </c>
      <c r="K948" s="1">
        <v>0.2078030461089088</v>
      </c>
      <c r="L948" s="1">
        <v>0.016333333333333335</v>
      </c>
      <c r="M948" s="1">
        <v>0.010666666666666666</v>
      </c>
      <c r="N948" s="18">
        <f t="shared" si="15"/>
        <v>99.49891872299337</v>
      </c>
      <c r="O948">
        <v>70</v>
      </c>
      <c r="P948">
        <v>110</v>
      </c>
    </row>
    <row r="949" spans="1:16" ht="12.75">
      <c r="A949" t="s">
        <v>1536</v>
      </c>
      <c r="B949" s="10">
        <v>46.44223366717808</v>
      </c>
      <c r="C949" s="1">
        <v>4.823503616964652</v>
      </c>
      <c r="D949" s="1">
        <v>13.970333333333334</v>
      </c>
      <c r="E949" s="1">
        <v>15.28727720142055</v>
      </c>
      <c r="F949" s="1">
        <v>0.19766666666666666</v>
      </c>
      <c r="G949" s="1">
        <v>5.196666666666666</v>
      </c>
      <c r="H949" s="1">
        <v>8.909666666666666</v>
      </c>
      <c r="I949" s="1">
        <v>3.324909805083784</v>
      </c>
      <c r="J949" s="1">
        <v>0.7973333333333333</v>
      </c>
      <c r="K949" s="1">
        <v>0.5539328186939284</v>
      </c>
      <c r="L949" s="1">
        <v>0.07866666666666668</v>
      </c>
      <c r="M949" s="1">
        <v>0.03933333333333333</v>
      </c>
      <c r="N949" s="18">
        <f t="shared" si="15"/>
        <v>99.62152377600763</v>
      </c>
      <c r="O949">
        <v>320</v>
      </c>
      <c r="P949">
        <v>390</v>
      </c>
    </row>
    <row r="950" spans="1:16" ht="12.75">
      <c r="A950" t="s">
        <v>1537</v>
      </c>
      <c r="B950" s="10">
        <v>46.51330012581841</v>
      </c>
      <c r="C950" s="1">
        <v>4.927231267994096</v>
      </c>
      <c r="D950" s="1">
        <v>13.883666666666668</v>
      </c>
      <c r="E950" s="1">
        <v>15.34786611112665</v>
      </c>
      <c r="F950" s="1">
        <v>0.20833333333333334</v>
      </c>
      <c r="G950" s="1">
        <v>5.143666666666667</v>
      </c>
      <c r="H950" s="1">
        <v>8.903</v>
      </c>
      <c r="I950" s="1">
        <v>3.3633275678369396</v>
      </c>
      <c r="J950" s="1">
        <v>0.8173333333333334</v>
      </c>
      <c r="K950" s="1">
        <v>0.5608178593782598</v>
      </c>
      <c r="L950" s="1">
        <v>0.077</v>
      </c>
      <c r="M950" s="1">
        <v>0.035333333333333335</v>
      </c>
      <c r="N950" s="18">
        <f t="shared" si="15"/>
        <v>99.78087626548768</v>
      </c>
      <c r="O950">
        <v>310</v>
      </c>
      <c r="P950">
        <v>350</v>
      </c>
    </row>
    <row r="951" spans="1:16" ht="12.75">
      <c r="A951" t="s">
        <v>1538</v>
      </c>
      <c r="B951" s="10">
        <v>51.94971318998464</v>
      </c>
      <c r="C951" s="1">
        <v>2.266902354051242</v>
      </c>
      <c r="D951" s="1">
        <v>13.872333333333335</v>
      </c>
      <c r="E951" s="1">
        <v>9.817720980956912</v>
      </c>
      <c r="F951" s="1">
        <v>0.14166666666666666</v>
      </c>
      <c r="G951" s="1">
        <v>7.306333333333334</v>
      </c>
      <c r="H951" s="1">
        <v>11.442666666666666</v>
      </c>
      <c r="I951" s="1">
        <v>2.22775367102893</v>
      </c>
      <c r="J951" s="1">
        <v>0.33666666666666667</v>
      </c>
      <c r="K951" s="1">
        <v>0.21343626121427076</v>
      </c>
      <c r="L951" s="1">
        <v>0.018666666666666668</v>
      </c>
      <c r="M951" s="1">
        <v>0.0033333333333333335</v>
      </c>
      <c r="N951" s="18">
        <f t="shared" si="15"/>
        <v>99.59719312390266</v>
      </c>
      <c r="O951">
        <v>70</v>
      </c>
      <c r="P951">
        <v>30</v>
      </c>
    </row>
    <row r="952" spans="1:16" ht="12.75">
      <c r="A952" t="s">
        <v>1539</v>
      </c>
      <c r="B952" s="10">
        <v>52.22749239502753</v>
      </c>
      <c r="C952" s="1">
        <v>2.2229272010258145</v>
      </c>
      <c r="D952" s="1">
        <v>13.719</v>
      </c>
      <c r="E952" s="1">
        <v>10.670932020916645</v>
      </c>
      <c r="F952" s="1">
        <v>0.146</v>
      </c>
      <c r="G952" s="1">
        <v>7.451</v>
      </c>
      <c r="H952" s="1">
        <v>11.246333333333332</v>
      </c>
      <c r="I952" s="1">
        <v>2.1430822185353713</v>
      </c>
      <c r="J952" s="1">
        <v>0.3133333333333333</v>
      </c>
      <c r="K952" s="1">
        <v>0.19997913624035046</v>
      </c>
      <c r="L952" s="1">
        <v>0.022000000000000002</v>
      </c>
      <c r="M952" s="1">
        <v>0.007</v>
      </c>
      <c r="N952" s="18">
        <f t="shared" si="15"/>
        <v>100.36907963841239</v>
      </c>
      <c r="O952">
        <v>90</v>
      </c>
      <c r="P952">
        <v>70</v>
      </c>
    </row>
    <row r="953" spans="1:16" ht="12.75">
      <c r="A953" t="s">
        <v>1540</v>
      </c>
      <c r="B953" s="10">
        <v>52.68655887512986</v>
      </c>
      <c r="C953" s="1">
        <v>2.165188832168001</v>
      </c>
      <c r="D953" s="1">
        <v>14.013</v>
      </c>
      <c r="E953" s="1">
        <v>9.97101423338274</v>
      </c>
      <c r="F953" s="1">
        <v>0.14933333333333335</v>
      </c>
      <c r="G953" s="1">
        <v>6.976666666666667</v>
      </c>
      <c r="H953" s="1">
        <v>11.187666666666667</v>
      </c>
      <c r="I953" s="1">
        <v>2.3684659376016994</v>
      </c>
      <c r="J953" s="1">
        <v>0.31866666666666665</v>
      </c>
      <c r="K953" s="1">
        <v>0.1984143542666388</v>
      </c>
      <c r="L953" s="1">
        <v>0</v>
      </c>
      <c r="M953" s="1">
        <v>0.015333333333333332</v>
      </c>
      <c r="N953" s="18">
        <f t="shared" si="15"/>
        <v>100.05030889921564</v>
      </c>
      <c r="O953">
        <v>0</v>
      </c>
      <c r="P953">
        <v>150</v>
      </c>
    </row>
    <row r="954" spans="1:16" ht="12.75">
      <c r="A954" t="s">
        <v>1302</v>
      </c>
      <c r="B954" s="10">
        <v>51.86128831222556</v>
      </c>
      <c r="C954" s="1">
        <v>2.520011250090726</v>
      </c>
      <c r="D954" s="1">
        <v>13.655333333333333</v>
      </c>
      <c r="E954" s="1">
        <v>11.478121976454801</v>
      </c>
      <c r="F954" s="1">
        <v>0.19200000000000003</v>
      </c>
      <c r="G954" s="1">
        <v>6.384333333333333</v>
      </c>
      <c r="H954" s="1">
        <v>11.007333333333333</v>
      </c>
      <c r="I954" s="1">
        <v>2.3557670425106227</v>
      </c>
      <c r="J954" s="1">
        <v>0.4086666666666667</v>
      </c>
      <c r="K954" s="1">
        <v>0.23753390360943039</v>
      </c>
      <c r="L954" s="1">
        <v>0.027</v>
      </c>
      <c r="M954" s="1">
        <v>0.007666666666666666</v>
      </c>
      <c r="N954" s="18">
        <f t="shared" si="15"/>
        <v>100.13505581822446</v>
      </c>
      <c r="O954">
        <v>110</v>
      </c>
      <c r="P954">
        <v>80</v>
      </c>
    </row>
    <row r="955" spans="1:16" ht="12.75">
      <c r="A955" t="s">
        <v>1303</v>
      </c>
      <c r="B955" s="10">
        <v>52.70970641661309</v>
      </c>
      <c r="C955" s="1">
        <v>2.057432922846152</v>
      </c>
      <c r="D955" s="1">
        <v>13.810666666666668</v>
      </c>
      <c r="E955" s="1">
        <v>10.66066832582982</v>
      </c>
      <c r="F955" s="1">
        <v>0.17833333333333334</v>
      </c>
      <c r="G955" s="1">
        <v>7.062666666666668</v>
      </c>
      <c r="H955" s="1">
        <v>10.860999999999999</v>
      </c>
      <c r="I955" s="1">
        <v>2.275856280446266</v>
      </c>
      <c r="J955" s="1">
        <v>0.3036666666666667</v>
      </c>
      <c r="K955" s="1">
        <v>0.19309409555601917</v>
      </c>
      <c r="L955" s="1">
        <v>0.017333333333333336</v>
      </c>
      <c r="M955" s="1">
        <v>0.030333333333333334</v>
      </c>
      <c r="N955" s="18">
        <f t="shared" si="15"/>
        <v>100.16075804129136</v>
      </c>
      <c r="O955">
        <v>70</v>
      </c>
      <c r="P955">
        <v>300</v>
      </c>
    </row>
    <row r="956" spans="1:14" ht="12.75">
      <c r="A956"/>
      <c r="B956" s="1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8"/>
    </row>
    <row r="957" spans="1:16" ht="12.75">
      <c r="A957" t="s">
        <v>1304</v>
      </c>
      <c r="B957" s="10">
        <v>51.432569666666666</v>
      </c>
      <c r="C957" s="1">
        <v>2.282281166666667</v>
      </c>
      <c r="D957" s="1">
        <v>14.019333333333334</v>
      </c>
      <c r="E957" s="1">
        <v>10.897666666666666</v>
      </c>
      <c r="F957" s="1">
        <v>0.146</v>
      </c>
      <c r="G957" s="1">
        <v>6.495333333333334</v>
      </c>
      <c r="H957" s="1">
        <v>11.367333333333333</v>
      </c>
      <c r="I957" s="1">
        <v>2.4130000000000003</v>
      </c>
      <c r="J957" s="1">
        <v>0.35566666666666674</v>
      </c>
      <c r="K957" s="1">
        <v>0.20366666666666666</v>
      </c>
      <c r="L957" s="1">
        <v>0.057333333333333326</v>
      </c>
      <c r="M957" s="1">
        <v>0.016666666666666666</v>
      </c>
      <c r="N957" s="18">
        <f t="shared" si="15"/>
        <v>99.68685083333332</v>
      </c>
      <c r="O957">
        <v>230</v>
      </c>
      <c r="P957">
        <v>170</v>
      </c>
    </row>
    <row r="958" spans="1:16" ht="12.75">
      <c r="A958" t="s">
        <v>1305</v>
      </c>
      <c r="B958" s="10">
        <v>46.33750833333333</v>
      </c>
      <c r="C958" s="1">
        <v>4.448914166666667</v>
      </c>
      <c r="D958" s="1">
        <v>14.751333333333333</v>
      </c>
      <c r="E958" s="1">
        <v>14.153</v>
      </c>
      <c r="F958" s="1">
        <v>0.18699999999999997</v>
      </c>
      <c r="G958" s="1">
        <v>5.4366666666666665</v>
      </c>
      <c r="H958" s="1">
        <v>8.995666666666667</v>
      </c>
      <c r="I958" s="1">
        <v>3.4013333333333335</v>
      </c>
      <c r="J958" s="1">
        <v>0.7716666666666666</v>
      </c>
      <c r="K958" s="1">
        <v>0.5036666666666667</v>
      </c>
      <c r="L958" s="1">
        <v>0.07366666666666667</v>
      </c>
      <c r="M958" s="1">
        <v>0.03366666666666667</v>
      </c>
      <c r="N958" s="18">
        <f t="shared" si="15"/>
        <v>99.09408916666665</v>
      </c>
      <c r="O958">
        <v>290</v>
      </c>
      <c r="P958">
        <v>340</v>
      </c>
    </row>
    <row r="959" spans="1:16" ht="12.75">
      <c r="A959" t="s">
        <v>1306</v>
      </c>
      <c r="B959" s="10">
        <v>50.70616666666666</v>
      </c>
      <c r="C959" s="1">
        <v>2.6127045</v>
      </c>
      <c r="D959" s="1">
        <v>14.275</v>
      </c>
      <c r="E959" s="1">
        <v>9.718666666666666</v>
      </c>
      <c r="F959" s="1">
        <v>0.15133333333333335</v>
      </c>
      <c r="G959" s="1">
        <v>6.6819999999999995</v>
      </c>
      <c r="H959" s="1">
        <v>11.527666666666667</v>
      </c>
      <c r="I959" s="1">
        <v>2.511</v>
      </c>
      <c r="J959" s="1">
        <v>0.5163333333333333</v>
      </c>
      <c r="K959" s="1">
        <v>0.263</v>
      </c>
      <c r="L959" s="1">
        <v>0.023999999999999997</v>
      </c>
      <c r="M959" s="1">
        <v>0.014333333333333332</v>
      </c>
      <c r="N959" s="18">
        <f t="shared" si="15"/>
        <v>99.00220449999999</v>
      </c>
      <c r="O959">
        <v>100</v>
      </c>
      <c r="P959">
        <v>140</v>
      </c>
    </row>
    <row r="960" spans="1:16" ht="12.75">
      <c r="A960" t="s">
        <v>1307</v>
      </c>
      <c r="B960" s="10">
        <v>51.176231</v>
      </c>
      <c r="C960" s="1">
        <v>2.4414238333333333</v>
      </c>
      <c r="D960" s="1">
        <v>14.005666666666668</v>
      </c>
      <c r="E960" s="1">
        <v>10.593333333333334</v>
      </c>
      <c r="F960" s="1">
        <v>0.14700000000000002</v>
      </c>
      <c r="G960" s="1">
        <v>6.545333333333335</v>
      </c>
      <c r="H960" s="1">
        <v>11.236333333333334</v>
      </c>
      <c r="I960" s="1">
        <v>2.3029999999999995</v>
      </c>
      <c r="J960" s="1">
        <v>0.393</v>
      </c>
      <c r="K960" s="1">
        <v>0.24133333333333332</v>
      </c>
      <c r="L960" s="1">
        <v>0.005</v>
      </c>
      <c r="M960" s="1">
        <v>0.010666666666666666</v>
      </c>
      <c r="N960" s="18">
        <f t="shared" si="15"/>
        <v>99.0983215</v>
      </c>
      <c r="O960">
        <v>20</v>
      </c>
      <c r="P960">
        <v>110</v>
      </c>
    </row>
    <row r="961" spans="1:16" ht="12.75">
      <c r="A961" t="s">
        <v>1308</v>
      </c>
      <c r="B961" s="10">
        <v>50.830372000000004</v>
      </c>
      <c r="C961" s="1">
        <v>2.2998138333333333</v>
      </c>
      <c r="D961" s="1">
        <v>13.806</v>
      </c>
      <c r="E961" s="1">
        <v>10.555</v>
      </c>
      <c r="F961" s="1">
        <v>0.17766666666666664</v>
      </c>
      <c r="G961" s="1">
        <v>7.273333333333333</v>
      </c>
      <c r="H961" s="1">
        <v>11.444666666666665</v>
      </c>
      <c r="I961" s="1">
        <v>2.242</v>
      </c>
      <c r="J961" s="1">
        <v>0.3453333333333333</v>
      </c>
      <c r="K961" s="1">
        <v>0.21766666666666667</v>
      </c>
      <c r="L961" s="1">
        <v>0.029666666666666664</v>
      </c>
      <c r="M961" s="1">
        <v>0.013999999999999999</v>
      </c>
      <c r="N961" s="18">
        <f t="shared" si="15"/>
        <v>99.23551916666666</v>
      </c>
      <c r="O961">
        <v>120</v>
      </c>
      <c r="P961">
        <v>140</v>
      </c>
    </row>
    <row r="962" spans="1:16" ht="12.75">
      <c r="A962" t="s">
        <v>1309</v>
      </c>
      <c r="B962" s="10">
        <v>50.510609333333335</v>
      </c>
      <c r="C962" s="1">
        <v>2.5000908333333336</v>
      </c>
      <c r="D962" s="1">
        <v>14.050333333333334</v>
      </c>
      <c r="E962" s="1">
        <v>11.517666666666665</v>
      </c>
      <c r="F962" s="1">
        <v>0.14633333333333334</v>
      </c>
      <c r="G962" s="1">
        <v>6.616</v>
      </c>
      <c r="H962" s="1">
        <v>11.354333333333335</v>
      </c>
      <c r="I962" s="1">
        <v>2.3676666666666666</v>
      </c>
      <c r="J962" s="1">
        <v>0.4156666666666667</v>
      </c>
      <c r="K962" s="1">
        <v>0.24433333333333332</v>
      </c>
      <c r="L962" s="1">
        <v>0.014</v>
      </c>
      <c r="M962" s="1">
        <v>0.006666666666666667</v>
      </c>
      <c r="N962" s="18">
        <f t="shared" si="15"/>
        <v>99.74370016666666</v>
      </c>
      <c r="O962">
        <v>60</v>
      </c>
      <c r="P962">
        <v>70</v>
      </c>
    </row>
    <row r="963" spans="1:16" ht="12.75">
      <c r="A963" t="s">
        <v>1310</v>
      </c>
      <c r="B963" s="10">
        <v>51.530018</v>
      </c>
      <c r="C963" s="1">
        <v>2.3392623333333336</v>
      </c>
      <c r="D963" s="1">
        <v>14.164333333333333</v>
      </c>
      <c r="E963" s="1">
        <v>10.367666666666667</v>
      </c>
      <c r="F963" s="1">
        <v>0.17266666666666666</v>
      </c>
      <c r="G963" s="1">
        <v>6.8276666666666666</v>
      </c>
      <c r="H963" s="1">
        <v>11.300666666666666</v>
      </c>
      <c r="I963" s="1">
        <v>2.3593333333333333</v>
      </c>
      <c r="J963" s="1">
        <v>0.357</v>
      </c>
      <c r="K963" s="1">
        <v>0.212</v>
      </c>
      <c r="L963" s="1">
        <v>0.007666666666666666</v>
      </c>
      <c r="M963" s="1">
        <v>0.009333333333333334</v>
      </c>
      <c r="N963" s="18">
        <f t="shared" si="15"/>
        <v>99.64761366666669</v>
      </c>
      <c r="O963">
        <v>30</v>
      </c>
      <c r="P963">
        <v>90</v>
      </c>
    </row>
    <row r="964" spans="1:16" ht="12.75">
      <c r="A964" t="s">
        <v>1311</v>
      </c>
      <c r="B964" s="10">
        <v>51.54422233333334</v>
      </c>
      <c r="C964" s="1">
        <v>2.3149863333333336</v>
      </c>
      <c r="D964" s="1">
        <v>14.179666666666668</v>
      </c>
      <c r="E964" s="1">
        <v>10.237333333333334</v>
      </c>
      <c r="F964" s="1">
        <v>0.17</v>
      </c>
      <c r="G964" s="1">
        <v>6.762333333333333</v>
      </c>
      <c r="H964" s="1">
        <v>11.601999999999999</v>
      </c>
      <c r="I964" s="1">
        <v>2.2923333333333336</v>
      </c>
      <c r="J964" s="1">
        <v>0.3413333333333333</v>
      </c>
      <c r="K964" s="1">
        <v>0.20933333333333334</v>
      </c>
      <c r="L964" s="1">
        <v>0.015</v>
      </c>
      <c r="M964" s="1">
        <v>0.005999999999999999</v>
      </c>
      <c r="N964" s="18">
        <f t="shared" si="15"/>
        <v>99.67454200000002</v>
      </c>
      <c r="O964">
        <v>60</v>
      </c>
      <c r="P964">
        <v>60</v>
      </c>
    </row>
    <row r="965" spans="1:16" ht="12.75">
      <c r="A965" t="s">
        <v>1312</v>
      </c>
      <c r="B965" s="10">
        <v>51.523081000000005</v>
      </c>
      <c r="C965" s="1">
        <v>2.3190323333333334</v>
      </c>
      <c r="D965" s="1">
        <v>14.107999999999999</v>
      </c>
      <c r="E965" s="1">
        <v>10.747</v>
      </c>
      <c r="F965" s="1">
        <v>0.16366666666666665</v>
      </c>
      <c r="G965" s="1">
        <v>6.619</v>
      </c>
      <c r="H965" s="1">
        <v>11.519</v>
      </c>
      <c r="I965" s="1">
        <v>2.2716666666666665</v>
      </c>
      <c r="J965" s="1">
        <v>0.3466666666666667</v>
      </c>
      <c r="K965" s="1">
        <v>0.21533333333333335</v>
      </c>
      <c r="L965" s="1">
        <v>0.018333333333333337</v>
      </c>
      <c r="M965" s="1">
        <v>0.015333333333333332</v>
      </c>
      <c r="N965" s="18">
        <f t="shared" si="15"/>
        <v>99.86611333333333</v>
      </c>
      <c r="O965">
        <v>70</v>
      </c>
      <c r="P965">
        <v>150</v>
      </c>
    </row>
    <row r="966" spans="1:16" ht="12.75">
      <c r="A966" t="s">
        <v>1313</v>
      </c>
      <c r="B966" s="10">
        <v>51.01403733333334</v>
      </c>
      <c r="C966" s="1">
        <v>2.319706666666667</v>
      </c>
      <c r="D966" s="1">
        <v>14.095</v>
      </c>
      <c r="E966" s="1">
        <v>10.936666666666667</v>
      </c>
      <c r="F966" s="1">
        <v>0.18600000000000003</v>
      </c>
      <c r="G966" s="1">
        <v>6.824666666666666</v>
      </c>
      <c r="H966" s="1">
        <v>11.502333333333333</v>
      </c>
      <c r="I966" s="1">
        <v>2.327666666666667</v>
      </c>
      <c r="J966" s="1">
        <v>0.36033333333333334</v>
      </c>
      <c r="K966" s="1">
        <v>0.22799999999999998</v>
      </c>
      <c r="L966" s="1">
        <v>0.0016666666666666668</v>
      </c>
      <c r="M966" s="1">
        <v>0.014666666666666666</v>
      </c>
      <c r="N966" s="18">
        <f t="shared" si="15"/>
        <v>99.81074400000003</v>
      </c>
      <c r="O966">
        <v>10</v>
      </c>
      <c r="P966">
        <v>150</v>
      </c>
    </row>
    <row r="967" spans="1:16" ht="12.75">
      <c r="A967" t="s">
        <v>1314</v>
      </c>
      <c r="B967" s="10">
        <v>51.371458000000004</v>
      </c>
      <c r="C967" s="1">
        <v>2.4286115</v>
      </c>
      <c r="D967" s="1">
        <v>13.808</v>
      </c>
      <c r="E967" s="1">
        <v>10.906333333333334</v>
      </c>
      <c r="F967" s="1">
        <v>0.17266666666666666</v>
      </c>
      <c r="G967" s="1">
        <v>7.1593333333333335</v>
      </c>
      <c r="H967" s="1">
        <v>11.235333333333331</v>
      </c>
      <c r="I967" s="1">
        <v>2.2383333333333333</v>
      </c>
      <c r="J967" s="1">
        <v>0.38233333333333336</v>
      </c>
      <c r="K967" s="1">
        <v>0.23399999999999999</v>
      </c>
      <c r="L967" s="1">
        <v>0.008</v>
      </c>
      <c r="M967" s="1">
        <v>0.017333333333333333</v>
      </c>
      <c r="N967" s="18">
        <f t="shared" si="15"/>
        <v>99.96173616666667</v>
      </c>
      <c r="O967">
        <v>30</v>
      </c>
      <c r="P967">
        <v>170</v>
      </c>
    </row>
    <row r="968" spans="1:16" ht="12.75">
      <c r="A968" t="s">
        <v>1315</v>
      </c>
      <c r="B968" s="10">
        <v>51.445783000000006</v>
      </c>
      <c r="C968" s="1">
        <v>2.3773621666666664</v>
      </c>
      <c r="D968" s="1">
        <v>13.865333333333334</v>
      </c>
      <c r="E968" s="1">
        <v>10.847</v>
      </c>
      <c r="F968" s="1">
        <v>0.155</v>
      </c>
      <c r="G968" s="1">
        <v>7.219333333333332</v>
      </c>
      <c r="H968" s="1">
        <v>11.214666666666666</v>
      </c>
      <c r="I968" s="1">
        <v>2.236</v>
      </c>
      <c r="J968" s="1">
        <v>0.38199999999999995</v>
      </c>
      <c r="K968" s="1">
        <v>0.2313333333333333</v>
      </c>
      <c r="L968" s="1">
        <v>0.015333333333333332</v>
      </c>
      <c r="M968" s="1">
        <v>0.008</v>
      </c>
      <c r="N968" s="18">
        <f t="shared" si="15"/>
        <v>99.99714516666668</v>
      </c>
      <c r="O968">
        <v>60</v>
      </c>
      <c r="P968">
        <v>80</v>
      </c>
    </row>
    <row r="969" spans="1:16" ht="12.75">
      <c r="A969" t="s">
        <v>1316</v>
      </c>
      <c r="B969" s="10">
        <v>51.85836933333333</v>
      </c>
      <c r="C969" s="1">
        <v>2.4646883333333336</v>
      </c>
      <c r="D969" s="1">
        <v>14.263333333333334</v>
      </c>
      <c r="E969" s="1">
        <v>9.813</v>
      </c>
      <c r="F969" s="1">
        <v>0.132</v>
      </c>
      <c r="G969" s="1">
        <v>6.775</v>
      </c>
      <c r="H969" s="1">
        <v>11.220666666666666</v>
      </c>
      <c r="I969" s="1">
        <v>2.4856666666666665</v>
      </c>
      <c r="J969" s="1">
        <v>0.429</v>
      </c>
      <c r="K969" s="1">
        <v>0.22466666666666668</v>
      </c>
      <c r="L969" s="1">
        <v>0.008</v>
      </c>
      <c r="M969" s="1">
        <v>0.004</v>
      </c>
      <c r="N969" s="18">
        <f t="shared" si="15"/>
        <v>99.678391</v>
      </c>
      <c r="O969">
        <v>30</v>
      </c>
      <c r="P969">
        <v>40</v>
      </c>
    </row>
    <row r="970" spans="1:16" ht="12.75">
      <c r="A970" t="s">
        <v>1317</v>
      </c>
      <c r="B970" s="10">
        <v>52.073085999999996</v>
      </c>
      <c r="C970" s="1">
        <v>2.1959665000000004</v>
      </c>
      <c r="D970" s="1">
        <v>14.09066666666667</v>
      </c>
      <c r="E970" s="1">
        <v>10.782000000000002</v>
      </c>
      <c r="F970" s="1">
        <v>0.17333333333333334</v>
      </c>
      <c r="G970" s="1">
        <v>6.709333333333333</v>
      </c>
      <c r="H970" s="1">
        <v>11.314666666666668</v>
      </c>
      <c r="I970" s="1">
        <v>2.236666666666667</v>
      </c>
      <c r="J970" s="1">
        <v>0.2936666666666667</v>
      </c>
      <c r="K970" s="1">
        <v>0.20033333333333334</v>
      </c>
      <c r="L970" s="1">
        <v>0.041666666666666664</v>
      </c>
      <c r="M970" s="1">
        <v>0.008</v>
      </c>
      <c r="N970" s="18">
        <f t="shared" si="15"/>
        <v>100.11938583333333</v>
      </c>
      <c r="O970">
        <v>170</v>
      </c>
      <c r="P970">
        <v>80</v>
      </c>
    </row>
    <row r="971" spans="1:16" ht="12.75">
      <c r="A971" t="s">
        <v>1318</v>
      </c>
      <c r="B971" s="10">
        <v>52.12098433333334</v>
      </c>
      <c r="C971" s="1">
        <v>2.6012408333333337</v>
      </c>
      <c r="D971" s="1">
        <v>14.238999999999999</v>
      </c>
      <c r="E971" s="1">
        <v>10.050333333333333</v>
      </c>
      <c r="F971" s="1">
        <v>0.14966666666666664</v>
      </c>
      <c r="G971" s="1">
        <v>6.63</v>
      </c>
      <c r="H971" s="1">
        <v>11.165666666666667</v>
      </c>
      <c r="I971" s="1">
        <v>2.3946666666666663</v>
      </c>
      <c r="J971" s="1">
        <v>0.43133333333333335</v>
      </c>
      <c r="K971" s="1">
        <v>0.2293333333333333</v>
      </c>
      <c r="L971" s="1">
        <v>0.02366666666666667</v>
      </c>
      <c r="M971" s="1">
        <v>0.006000000000000001</v>
      </c>
      <c r="N971" s="18">
        <f t="shared" si="15"/>
        <v>100.04189183333332</v>
      </c>
      <c r="O971">
        <v>90</v>
      </c>
      <c r="P971">
        <v>60</v>
      </c>
    </row>
    <row r="972" spans="2:14" ht="12.75">
      <c r="B972" s="142"/>
      <c r="N972" s="18"/>
    </row>
    <row r="973" spans="1:16" ht="12.75">
      <c r="A973" t="s">
        <v>1331</v>
      </c>
      <c r="B973" s="10">
        <v>50.74005967646448</v>
      </c>
      <c r="C973" s="1">
        <v>2.551413803587716</v>
      </c>
      <c r="D973" s="1">
        <v>13.980530337862476</v>
      </c>
      <c r="E973" s="1">
        <v>11.070301564507597</v>
      </c>
      <c r="F973" s="1">
        <v>0.158</v>
      </c>
      <c r="G973" s="1">
        <v>6.598</v>
      </c>
      <c r="H973" s="1">
        <v>11.266193932183223</v>
      </c>
      <c r="I973" s="1">
        <v>2.294705615006404</v>
      </c>
      <c r="J973" s="1">
        <v>0.38933333333333336</v>
      </c>
      <c r="K973" s="1">
        <v>0.23327615780445968</v>
      </c>
      <c r="L973" s="1">
        <v>0.02391559202813599</v>
      </c>
      <c r="M973" s="1">
        <v>0.014306358381502895</v>
      </c>
      <c r="N973" s="18">
        <f t="shared" si="15"/>
        <v>99.32003637115935</v>
      </c>
      <c r="O973">
        <v>100</v>
      </c>
      <c r="P973">
        <v>140</v>
      </c>
    </row>
    <row r="974" spans="1:16" ht="12.75">
      <c r="A974" t="s">
        <v>1319</v>
      </c>
      <c r="B974" s="10">
        <v>50.80205321151726</v>
      </c>
      <c r="C974" s="1">
        <v>2.0848358163575553</v>
      </c>
      <c r="D974" s="1">
        <v>13.732424492255006</v>
      </c>
      <c r="E974" s="1">
        <v>9.313228025092585</v>
      </c>
      <c r="F974" s="1">
        <v>0.10866666666666665</v>
      </c>
      <c r="G974" s="1">
        <v>6.459666666666666</v>
      </c>
      <c r="H974" s="1">
        <v>11.154729327781082</v>
      </c>
      <c r="I974" s="1">
        <v>2.250539189356691</v>
      </c>
      <c r="J974" s="1">
        <v>0.36366666666666664</v>
      </c>
      <c r="K974" s="1">
        <v>0.22161234991423673</v>
      </c>
      <c r="L974" s="1">
        <v>0.013716295427901523</v>
      </c>
      <c r="M974" s="1">
        <v>0.013872832369942202</v>
      </c>
      <c r="N974" s="18">
        <f t="shared" si="15"/>
        <v>96.51901154007224</v>
      </c>
      <c r="O974">
        <v>50</v>
      </c>
      <c r="P974">
        <v>140</v>
      </c>
    </row>
    <row r="975" spans="1:14" ht="12.75">
      <c r="A975" t="s">
        <v>1330</v>
      </c>
      <c r="B975" s="1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8"/>
    </row>
    <row r="976" spans="1:16" ht="12.75">
      <c r="A976" t="s">
        <v>1320</v>
      </c>
      <c r="B976" s="10">
        <v>50.879874883179255</v>
      </c>
      <c r="C976" s="1">
        <v>2.728876558224384</v>
      </c>
      <c r="D976" s="1">
        <v>13.842099313493888</v>
      </c>
      <c r="E976" s="1">
        <v>11.25654599047691</v>
      </c>
      <c r="F976" s="1">
        <v>0.17833333333333332</v>
      </c>
      <c r="G976" s="1">
        <v>6.392666666666667</v>
      </c>
      <c r="H976" s="1">
        <v>11.10246995835812</v>
      </c>
      <c r="I976" s="1">
        <v>2.371347353633847</v>
      </c>
      <c r="J976" s="1">
        <v>0.4346666666666667</v>
      </c>
      <c r="K976" s="1">
        <v>0.2641509433962264</v>
      </c>
      <c r="L976" s="1">
        <v>0.04114888628370456</v>
      </c>
      <c r="M976" s="1">
        <v>0.04465317919075146</v>
      </c>
      <c r="N976" s="18">
        <f t="shared" si="15"/>
        <v>99.53683373290376</v>
      </c>
      <c r="O976">
        <v>160</v>
      </c>
      <c r="P976">
        <v>450</v>
      </c>
    </row>
    <row r="977" spans="1:16" ht="12.75">
      <c r="A977" t="s">
        <v>1321</v>
      </c>
      <c r="B977" s="10">
        <v>50.328198371778775</v>
      </c>
      <c r="C977" s="1">
        <v>2.775281240498632</v>
      </c>
      <c r="D977" s="1">
        <v>13.5759372473166</v>
      </c>
      <c r="E977" s="1">
        <v>11.856219484543876</v>
      </c>
      <c r="F977" s="1">
        <v>0.18266666666666667</v>
      </c>
      <c r="G977" s="1">
        <v>6.315666666666666</v>
      </c>
      <c r="H977" s="1">
        <v>11.156713860797145</v>
      </c>
      <c r="I977" s="1">
        <v>2.2096202950047514</v>
      </c>
      <c r="J977" s="1">
        <v>0.4676666666666667</v>
      </c>
      <c r="K977" s="1">
        <v>0.29193825042881644</v>
      </c>
      <c r="L977" s="1">
        <v>0.025674091441969516</v>
      </c>
      <c r="M977" s="1">
        <v>0.01777456647398844</v>
      </c>
      <c r="N977" s="18">
        <f t="shared" si="15"/>
        <v>99.20335740828455</v>
      </c>
      <c r="O977">
        <v>100</v>
      </c>
      <c r="P977">
        <v>180</v>
      </c>
    </row>
    <row r="978" spans="1:16" ht="12.75">
      <c r="A978" t="s">
        <v>1322</v>
      </c>
      <c r="B978" s="10">
        <v>51.76855880321767</v>
      </c>
      <c r="C978" s="1">
        <v>2.2403618121009425</v>
      </c>
      <c r="D978" s="1">
        <v>14.13233634043093</v>
      </c>
      <c r="E978" s="1">
        <v>10.143106341168469</v>
      </c>
      <c r="F978" s="1">
        <v>0.14966666666666664</v>
      </c>
      <c r="G978" s="1">
        <v>7.147666666666666</v>
      </c>
      <c r="H978" s="1">
        <v>11.229149315883399</v>
      </c>
      <c r="I978" s="1">
        <v>2.181366772714126</v>
      </c>
      <c r="J978" s="1">
        <v>0.317</v>
      </c>
      <c r="K978" s="1">
        <v>0.2113207547169811</v>
      </c>
      <c r="L978" s="1">
        <v>0.014419695193434933</v>
      </c>
      <c r="M978" s="1">
        <v>0.016907514450867054</v>
      </c>
      <c r="N978" s="18">
        <f t="shared" si="15"/>
        <v>99.55186068321014</v>
      </c>
      <c r="O978">
        <v>60</v>
      </c>
      <c r="P978">
        <v>170</v>
      </c>
    </row>
    <row r="979" spans="1:16" ht="12.75">
      <c r="A979" t="s">
        <v>1323</v>
      </c>
      <c r="B979" s="10">
        <v>51.0675042525677</v>
      </c>
      <c r="C979" s="1">
        <v>2.2462678625722106</v>
      </c>
      <c r="D979" s="1">
        <v>13.982870959047453</v>
      </c>
      <c r="E979" s="1">
        <v>11.251847932884893</v>
      </c>
      <c r="F979" s="1">
        <v>0.17266666666666666</v>
      </c>
      <c r="G979" s="1">
        <v>6.6946666666666665</v>
      </c>
      <c r="H979" s="1">
        <v>11.3713741820345</v>
      </c>
      <c r="I979" s="1">
        <v>2.2391728298144855</v>
      </c>
      <c r="J979" s="1">
        <v>0.3833333333333333</v>
      </c>
      <c r="K979" s="1">
        <v>0.2267581475128645</v>
      </c>
      <c r="L979" s="1">
        <v>0.029894490035169988</v>
      </c>
      <c r="M979" s="1">
        <v>0.018208092485549138</v>
      </c>
      <c r="N979" s="18">
        <f t="shared" si="15"/>
        <v>99.68456541562149</v>
      </c>
      <c r="O979">
        <v>120</v>
      </c>
      <c r="P979">
        <v>180</v>
      </c>
    </row>
    <row r="980" spans="1:16" ht="12.75">
      <c r="A980" t="s">
        <v>1324</v>
      </c>
      <c r="B980" s="10">
        <v>51.14664493561379</v>
      </c>
      <c r="C980" s="1">
        <v>2.6191927637579813</v>
      </c>
      <c r="D980" s="1">
        <v>13.489334263472484</v>
      </c>
      <c r="E980" s="1">
        <v>12.156559594890787</v>
      </c>
      <c r="F980" s="1">
        <v>0.17</v>
      </c>
      <c r="G980" s="1">
        <v>6.139333333333333</v>
      </c>
      <c r="H980" s="1">
        <v>10.683733491969065</v>
      </c>
      <c r="I980" s="1">
        <v>2.33724827500723</v>
      </c>
      <c r="J980" s="1">
        <v>0.4136666666666666</v>
      </c>
      <c r="K980" s="1">
        <v>0.2624356775300171</v>
      </c>
      <c r="L980" s="1">
        <v>0.021453692848769048</v>
      </c>
      <c r="M980" s="1">
        <v>0.023410404624277462</v>
      </c>
      <c r="N980" s="18">
        <f t="shared" si="15"/>
        <v>99.4630130997144</v>
      </c>
      <c r="O980">
        <v>90</v>
      </c>
      <c r="P980">
        <v>230</v>
      </c>
    </row>
    <row r="981" spans="1:16" ht="12.75">
      <c r="A981" t="s">
        <v>1325</v>
      </c>
      <c r="B981" s="10">
        <v>51.075418320872316</v>
      </c>
      <c r="C981" s="1">
        <v>2.6312861051991487</v>
      </c>
      <c r="D981" s="1">
        <v>14.007949043172196</v>
      </c>
      <c r="E981" s="1">
        <v>10.206194543118436</v>
      </c>
      <c r="F981" s="1">
        <v>0.154</v>
      </c>
      <c r="G981" s="1">
        <v>6.580666666666667</v>
      </c>
      <c r="H981" s="1">
        <v>11.370051160023793</v>
      </c>
      <c r="I981" s="1">
        <v>2.1644796099657064</v>
      </c>
      <c r="J981" s="1">
        <v>0.46166666666666667</v>
      </c>
      <c r="K981" s="1">
        <v>0.25591766723842196</v>
      </c>
      <c r="L981" s="1">
        <v>0.050293083235638913</v>
      </c>
      <c r="M981" s="1">
        <v>0.011705202312138731</v>
      </c>
      <c r="N981" s="18">
        <f t="shared" si="15"/>
        <v>98.96962806847117</v>
      </c>
      <c r="O981">
        <v>200</v>
      </c>
      <c r="P981">
        <v>120</v>
      </c>
    </row>
    <row r="982" spans="1:16" ht="12.75">
      <c r="A982" t="s">
        <v>1326</v>
      </c>
      <c r="B982" s="10">
        <v>50.0284530347417</v>
      </c>
      <c r="C982" s="1">
        <v>2.7682502280328367</v>
      </c>
      <c r="D982" s="1">
        <v>13.64682463177588</v>
      </c>
      <c r="E982" s="1">
        <v>11.782057289698436</v>
      </c>
      <c r="F982" s="1">
        <v>0.18099999999999997</v>
      </c>
      <c r="G982" s="1">
        <v>6.296333333333333</v>
      </c>
      <c r="H982" s="1">
        <v>11.196073765615703</v>
      </c>
      <c r="I982" s="1">
        <v>2.2138420856918564</v>
      </c>
      <c r="J982" s="1">
        <v>0.5456666666666666</v>
      </c>
      <c r="K982" s="1">
        <v>0.29468267581475127</v>
      </c>
      <c r="L982" s="1">
        <v>0.0671746776084408</v>
      </c>
      <c r="M982" s="1">
        <v>0.03424855491329481</v>
      </c>
      <c r="N982" s="18">
        <f t="shared" si="15"/>
        <v>99.05460694389288</v>
      </c>
      <c r="O982">
        <v>270</v>
      </c>
      <c r="P982">
        <v>340</v>
      </c>
    </row>
    <row r="983" spans="1:16" ht="12.75">
      <c r="A983" t="s">
        <v>1327</v>
      </c>
      <c r="B983" s="10">
        <v>51.070801781027946</v>
      </c>
      <c r="C983" s="1">
        <v>2.2499239890544236</v>
      </c>
      <c r="D983" s="1">
        <v>14.00360217525724</v>
      </c>
      <c r="E983" s="1">
        <v>10.791438288867056</v>
      </c>
      <c r="F983" s="1">
        <v>0.17466666666666666</v>
      </c>
      <c r="G983" s="1">
        <v>6.782666666666667</v>
      </c>
      <c r="H983" s="1">
        <v>11.455716835217132</v>
      </c>
      <c r="I983" s="1">
        <v>2.1979291823327682</v>
      </c>
      <c r="J983" s="1">
        <v>0.3753333333333333</v>
      </c>
      <c r="K983" s="1">
        <v>0.22195540308747855</v>
      </c>
      <c r="L983" s="1">
        <v>0.030949589683470103</v>
      </c>
      <c r="M983" s="1">
        <v>0.025144508670520236</v>
      </c>
      <c r="N983" s="18">
        <f t="shared" si="15"/>
        <v>99.3801284198647</v>
      </c>
      <c r="O983">
        <v>120</v>
      </c>
      <c r="P983">
        <v>250</v>
      </c>
    </row>
    <row r="984" spans="1:16" ht="12.75">
      <c r="A984" t="s">
        <v>1328</v>
      </c>
      <c r="B984" s="10">
        <v>50.60420150390202</v>
      </c>
      <c r="C984" s="1">
        <v>2.260611128002432</v>
      </c>
      <c r="D984" s="1">
        <v>14.142701948535823</v>
      </c>
      <c r="E984" s="1">
        <v>10.612240949285768</v>
      </c>
      <c r="F984" s="1">
        <v>0.13533333333333333</v>
      </c>
      <c r="G984" s="1">
        <v>6.672333333333334</v>
      </c>
      <c r="H984" s="1">
        <v>11.460347412254611</v>
      </c>
      <c r="I984" s="1">
        <v>2.299576911953064</v>
      </c>
      <c r="J984" s="1">
        <v>0.39200000000000007</v>
      </c>
      <c r="K984" s="1">
        <v>0.22332761578044594</v>
      </c>
      <c r="L984" s="1">
        <v>0.04466588511137163</v>
      </c>
      <c r="M984" s="1">
        <v>0.015173410404624282</v>
      </c>
      <c r="N984" s="18">
        <f t="shared" si="15"/>
        <v>98.86251343189683</v>
      </c>
      <c r="O984">
        <v>180</v>
      </c>
      <c r="P984">
        <v>150</v>
      </c>
    </row>
    <row r="985" spans="1:16" ht="12.75">
      <c r="A985" t="s">
        <v>1329</v>
      </c>
      <c r="B985" s="10">
        <v>51.15719702668661</v>
      </c>
      <c r="C985" s="1">
        <v>2.72353298875038</v>
      </c>
      <c r="D985" s="1">
        <v>13.673240213720609</v>
      </c>
      <c r="E985" s="1">
        <v>11.272318040964402</v>
      </c>
      <c r="F985" s="1">
        <v>0.163</v>
      </c>
      <c r="G985" s="1">
        <v>6.275333333333333</v>
      </c>
      <c r="H985" s="1">
        <v>10.71813206424747</v>
      </c>
      <c r="I985" s="1">
        <v>2.28431351485353</v>
      </c>
      <c r="J985" s="1">
        <v>0.45366666666666666</v>
      </c>
      <c r="K985" s="1">
        <v>0.27444253859348194</v>
      </c>
      <c r="L985" s="1">
        <v>0.0309495896834701</v>
      </c>
      <c r="M985" s="1">
        <v>0.011705202312138731</v>
      </c>
      <c r="N985" s="18">
        <f t="shared" si="15"/>
        <v>99.0378311798121</v>
      </c>
      <c r="O985">
        <v>120</v>
      </c>
      <c r="P985">
        <v>120</v>
      </c>
    </row>
    <row r="986" spans="1:16" ht="12.75">
      <c r="A986" t="s">
        <v>1332</v>
      </c>
      <c r="B986" s="10">
        <v>51.93277572053831</v>
      </c>
      <c r="C986" s="1">
        <v>2.1427713590757063</v>
      </c>
      <c r="D986" s="1">
        <v>14.116955115501085</v>
      </c>
      <c r="E986" s="1">
        <v>10.000822311238759</v>
      </c>
      <c r="F986" s="1">
        <v>0.16166666666666665</v>
      </c>
      <c r="G986" s="1">
        <v>6.8183333333333325</v>
      </c>
      <c r="H986" s="1">
        <v>11.118346222486613</v>
      </c>
      <c r="I986" s="1">
        <v>2.2508639424864683</v>
      </c>
      <c r="J986" s="1">
        <v>0.311</v>
      </c>
      <c r="K986" s="1">
        <v>0.20240137221269294</v>
      </c>
      <c r="L986" s="1">
        <v>0.0305978898007034</v>
      </c>
      <c r="M986" s="1">
        <v>0.011271676300578038</v>
      </c>
      <c r="N986" s="18">
        <f t="shared" si="15"/>
        <v>99.09780560964091</v>
      </c>
      <c r="O986">
        <v>120</v>
      </c>
      <c r="P986">
        <v>110</v>
      </c>
    </row>
    <row r="987" spans="1:16" ht="12.75">
      <c r="A987" t="s">
        <v>1333</v>
      </c>
      <c r="B987" s="10">
        <v>50.74335720492474</v>
      </c>
      <c r="C987" s="1">
        <v>2.3972940103374882</v>
      </c>
      <c r="D987" s="1">
        <v>13.78492128168947</v>
      </c>
      <c r="E987" s="1">
        <v>11.379366638953973</v>
      </c>
      <c r="F987" s="1">
        <v>0.16433333333333333</v>
      </c>
      <c r="G987" s="1">
        <v>6.573</v>
      </c>
      <c r="H987" s="1">
        <v>11.135545508625817</v>
      </c>
      <c r="I987" s="1">
        <v>2.2622303020286743</v>
      </c>
      <c r="J987" s="1">
        <v>0.3826666666666667</v>
      </c>
      <c r="K987" s="1">
        <v>0.2264150943396226</v>
      </c>
      <c r="L987" s="1">
        <v>0.01477139507620164</v>
      </c>
      <c r="M987" s="1">
        <v>0.01777456647398844</v>
      </c>
      <c r="N987" s="18">
        <f t="shared" si="15"/>
        <v>99.08167600244998</v>
      </c>
      <c r="O987">
        <v>60</v>
      </c>
      <c r="P987">
        <v>180</v>
      </c>
    </row>
    <row r="988" spans="1:16" ht="12.75">
      <c r="A988" t="s">
        <v>1334</v>
      </c>
      <c r="B988" s="10">
        <v>51.59543855905435</v>
      </c>
      <c r="C988" s="1">
        <v>2.0980541197932503</v>
      </c>
      <c r="D988" s="1">
        <v>13.983874082412443</v>
      </c>
      <c r="E988" s="1">
        <v>10.793451742120778</v>
      </c>
      <c r="F988" s="1">
        <v>0.18800000000000003</v>
      </c>
      <c r="G988" s="1">
        <v>6.814</v>
      </c>
      <c r="H988" s="1">
        <v>11.202688875669244</v>
      </c>
      <c r="I988" s="1">
        <v>2.1868875759203403</v>
      </c>
      <c r="J988" s="1">
        <v>0.30833333333333335</v>
      </c>
      <c r="K988" s="1">
        <v>0.20274442538593482</v>
      </c>
      <c r="L988" s="1">
        <v>0.027080890973036342</v>
      </c>
      <c r="M988" s="1">
        <v>0.017774566473988448</v>
      </c>
      <c r="N988" s="18">
        <f t="shared" si="15"/>
        <v>99.41832817113671</v>
      </c>
      <c r="O988">
        <v>110</v>
      </c>
      <c r="P988">
        <v>180</v>
      </c>
    </row>
    <row r="989" spans="1:16" ht="12.75">
      <c r="A989" t="s">
        <v>1335</v>
      </c>
      <c r="B989" s="10">
        <v>51.45397458810946</v>
      </c>
      <c r="C989" s="1">
        <v>2.2333307996351475</v>
      </c>
      <c r="D989" s="1">
        <v>13.974511597672539</v>
      </c>
      <c r="E989" s="1">
        <v>10.272638500491269</v>
      </c>
      <c r="F989" s="1">
        <v>0.16333333333333333</v>
      </c>
      <c r="G989" s="1">
        <v>7.086333333333333</v>
      </c>
      <c r="H989" s="1">
        <v>11.24667935752528</v>
      </c>
      <c r="I989" s="1">
        <v>2.220986654546957</v>
      </c>
      <c r="J989" s="1">
        <v>0.36400000000000005</v>
      </c>
      <c r="K989" s="1">
        <v>0.21063464837049742</v>
      </c>
      <c r="L989" s="1">
        <v>0.0021101992966002345</v>
      </c>
      <c r="M989" s="1">
        <v>0.021242774566473988</v>
      </c>
      <c r="N989" s="18">
        <f t="shared" si="15"/>
        <v>99.24977578688089</v>
      </c>
      <c r="O989">
        <v>10</v>
      </c>
      <c r="P989">
        <v>210</v>
      </c>
    </row>
    <row r="990" spans="1:16" ht="12.75">
      <c r="A990" t="s">
        <v>1336</v>
      </c>
      <c r="B990" s="10">
        <v>50.739400170772434</v>
      </c>
      <c r="C990" s="1">
        <v>2.4181058072362425</v>
      </c>
      <c r="D990" s="1">
        <v>14.06445832606662</v>
      </c>
      <c r="E990" s="1">
        <v>10.597140049882851</v>
      </c>
      <c r="F990" s="1">
        <v>0.15166666666666664</v>
      </c>
      <c r="G990" s="1">
        <v>7.365</v>
      </c>
      <c r="H990" s="1">
        <v>11.381296847114811</v>
      </c>
      <c r="I990" s="1">
        <v>2.199552947981655</v>
      </c>
      <c r="J990" s="1">
        <v>0.32033333333333336</v>
      </c>
      <c r="K990" s="1">
        <v>0.21132075471698117</v>
      </c>
      <c r="L990" s="1">
        <v>0.010550996483001172</v>
      </c>
      <c r="M990" s="1">
        <v>0.016040462427745667</v>
      </c>
      <c r="N990" s="18">
        <f t="shared" si="15"/>
        <v>99.47486636268235</v>
      </c>
      <c r="O990">
        <v>40</v>
      </c>
      <c r="P990">
        <v>160</v>
      </c>
    </row>
    <row r="991" spans="1:16" ht="12.75">
      <c r="A991" t="s">
        <v>1337</v>
      </c>
      <c r="B991" s="10">
        <v>51.68612059171132</v>
      </c>
      <c r="C991" s="1">
        <v>2.162458193979933</v>
      </c>
      <c r="D991" s="1">
        <v>13.775224422494569</v>
      </c>
      <c r="E991" s="1">
        <v>10.23169828433225</v>
      </c>
      <c r="F991" s="1">
        <v>0.16666666666666666</v>
      </c>
      <c r="G991" s="1">
        <v>7.39</v>
      </c>
      <c r="H991" s="1">
        <v>11.191773944080902</v>
      </c>
      <c r="I991" s="1">
        <v>2.1381746064537452</v>
      </c>
      <c r="J991" s="1">
        <v>0.3136666666666667</v>
      </c>
      <c r="K991" s="1">
        <v>0.18730703259005144</v>
      </c>
      <c r="L991" s="1">
        <v>0.016178194607268465</v>
      </c>
      <c r="M991" s="1">
        <v>0.017774566473988444</v>
      </c>
      <c r="N991" s="18">
        <f t="shared" si="15"/>
        <v>99.27704317005737</v>
      </c>
      <c r="O991">
        <v>60</v>
      </c>
      <c r="P991">
        <v>180</v>
      </c>
    </row>
    <row r="992" spans="1:16" ht="12.75">
      <c r="A992" t="s">
        <v>1338</v>
      </c>
      <c r="B992" s="10">
        <v>51.805161369126495</v>
      </c>
      <c r="C992" s="1">
        <v>2.1694892064457285</v>
      </c>
      <c r="D992" s="1">
        <v>14.199211231430247</v>
      </c>
      <c r="E992" s="1">
        <v>9.735046481747412</v>
      </c>
      <c r="F992" s="1">
        <v>0.15</v>
      </c>
      <c r="G992" s="1">
        <v>6.998333333333332</v>
      </c>
      <c r="H992" s="1">
        <v>11.279424152290302</v>
      </c>
      <c r="I992" s="1">
        <v>2.1992281948518775</v>
      </c>
      <c r="J992" s="1">
        <v>0.3173333333333333</v>
      </c>
      <c r="K992" s="1">
        <v>0.20205831903945115</v>
      </c>
      <c r="L992" s="1">
        <v>0.019343493552168814</v>
      </c>
      <c r="M992" s="1">
        <v>0.015606936416184975</v>
      </c>
      <c r="N992" s="18">
        <f t="shared" si="15"/>
        <v>99.09023605156658</v>
      </c>
      <c r="O992">
        <v>80</v>
      </c>
      <c r="P992">
        <v>160</v>
      </c>
    </row>
    <row r="993" spans="1:16" ht="12.75">
      <c r="A993" t="s">
        <v>1339</v>
      </c>
      <c r="B993" s="10">
        <v>51.07047202818192</v>
      </c>
      <c r="C993" s="1">
        <v>2.103960170264518</v>
      </c>
      <c r="D993" s="1">
        <v>13.745130721544877</v>
      </c>
      <c r="E993" s="1">
        <v>10.709557856549013</v>
      </c>
      <c r="F993" s="1">
        <v>0.15466666666666665</v>
      </c>
      <c r="G993" s="1">
        <v>7.4639999999999995</v>
      </c>
      <c r="H993" s="1">
        <v>11.12330755502677</v>
      </c>
      <c r="I993" s="1">
        <v>2.203449985538983</v>
      </c>
      <c r="J993" s="1">
        <v>0.30666666666666664</v>
      </c>
      <c r="K993" s="1">
        <v>0.1941680960548885</v>
      </c>
      <c r="L993" s="1">
        <v>0.02075029308323564</v>
      </c>
      <c r="M993" s="1">
        <v>0.013005780346820811</v>
      </c>
      <c r="N993" s="18">
        <f t="shared" si="15"/>
        <v>99.10913581992438</v>
      </c>
      <c r="O993">
        <v>80</v>
      </c>
      <c r="P993">
        <v>130</v>
      </c>
    </row>
    <row r="994" spans="1:16" ht="12.75">
      <c r="A994" t="s">
        <v>1340</v>
      </c>
      <c r="B994" s="10">
        <v>51.12587050631419</v>
      </c>
      <c r="C994" s="1">
        <v>2.4667604134995442</v>
      </c>
      <c r="D994" s="1">
        <v>14.062452079336643</v>
      </c>
      <c r="E994" s="1">
        <v>10.31357871665029</v>
      </c>
      <c r="F994" s="1">
        <v>0.144</v>
      </c>
      <c r="G994" s="1">
        <v>7.045999999999999</v>
      </c>
      <c r="H994" s="1">
        <v>11.30026174895895</v>
      </c>
      <c r="I994" s="1">
        <v>2.249564929967359</v>
      </c>
      <c r="J994" s="1">
        <v>0.3253333333333333</v>
      </c>
      <c r="K994" s="1">
        <v>0.211663807890223</v>
      </c>
      <c r="L994" s="1">
        <v>0.004572098475967175</v>
      </c>
      <c r="M994" s="1">
        <v>0.02904624277456648</v>
      </c>
      <c r="N994" s="18">
        <f t="shared" si="15"/>
        <v>99.27910387720105</v>
      </c>
      <c r="O994">
        <v>20</v>
      </c>
      <c r="P994">
        <v>290</v>
      </c>
    </row>
    <row r="995" spans="1:16" ht="12.75">
      <c r="A995" t="s">
        <v>1341</v>
      </c>
      <c r="B995" s="10">
        <v>51.54564587930451</v>
      </c>
      <c r="C995" s="1">
        <v>2.205206749771967</v>
      </c>
      <c r="D995" s="1">
        <v>14.135680084980896</v>
      </c>
      <c r="E995" s="1">
        <v>10.615596704708638</v>
      </c>
      <c r="F995" s="1">
        <v>0.171</v>
      </c>
      <c r="G995" s="1">
        <v>7.259</v>
      </c>
      <c r="H995" s="1">
        <v>11.074024985127899</v>
      </c>
      <c r="I995" s="1">
        <v>2.233976779738049</v>
      </c>
      <c r="J995" s="1">
        <v>0.32066666666666666</v>
      </c>
      <c r="K995" s="1">
        <v>0.20720411663807892</v>
      </c>
      <c r="L995" s="1">
        <v>0.03270808909730363</v>
      </c>
      <c r="M995" s="1">
        <v>0.007369942196531794</v>
      </c>
      <c r="N995" s="18">
        <f aca="true" t="shared" si="16" ref="N995:N1047">SUM(B995:M995)</f>
        <v>99.80807999823053</v>
      </c>
      <c r="O995">
        <v>130</v>
      </c>
      <c r="P995">
        <v>70</v>
      </c>
    </row>
    <row r="996" spans="1:16" ht="12.75">
      <c r="A996" t="s">
        <v>1342</v>
      </c>
      <c r="B996" s="10">
        <v>51.70161897547452</v>
      </c>
      <c r="C996" s="1">
        <v>2.2881726968683487</v>
      </c>
      <c r="D996" s="1">
        <v>13.987552201417406</v>
      </c>
      <c r="E996" s="1">
        <v>10.002500188950194</v>
      </c>
      <c r="F996" s="1">
        <v>0.18099999999999997</v>
      </c>
      <c r="G996" s="1">
        <v>7.041</v>
      </c>
      <c r="H996" s="1">
        <v>11.190450922070196</v>
      </c>
      <c r="I996" s="1">
        <v>2.1738974507292483</v>
      </c>
      <c r="J996" s="1">
        <v>0.32866666666666666</v>
      </c>
      <c r="K996" s="1">
        <v>0.21406518010291595</v>
      </c>
      <c r="L996" s="1">
        <v>0.0070339976553341135</v>
      </c>
      <c r="M996" s="1">
        <v>0.019508670520231215</v>
      </c>
      <c r="N996" s="18">
        <f t="shared" si="16"/>
        <v>99.13546695045504</v>
      </c>
      <c r="O996">
        <v>30</v>
      </c>
      <c r="P996">
        <v>200</v>
      </c>
    </row>
    <row r="997" spans="1:16" ht="12.75">
      <c r="A997" t="s">
        <v>1343</v>
      </c>
      <c r="B997" s="10">
        <v>50.77501347814318</v>
      </c>
      <c r="C997" s="1">
        <v>2.806498935846762</v>
      </c>
      <c r="D997" s="1">
        <v>13.741452602539914</v>
      </c>
      <c r="E997" s="1">
        <v>11.570644698057592</v>
      </c>
      <c r="F997" s="1">
        <v>0.165</v>
      </c>
      <c r="G997" s="1">
        <v>6.427666666666667</v>
      </c>
      <c r="H997" s="1">
        <v>10.94370731707317</v>
      </c>
      <c r="I997" s="1">
        <v>2.2495649299673595</v>
      </c>
      <c r="J997" s="1">
        <v>0.4466666666666667</v>
      </c>
      <c r="K997" s="1">
        <v>0.286106346483705</v>
      </c>
      <c r="L997" s="1">
        <v>0.024970691676436108</v>
      </c>
      <c r="M997" s="1">
        <v>0.014739884393063585</v>
      </c>
      <c r="N997" s="18">
        <f t="shared" si="16"/>
        <v>99.45203221751451</v>
      </c>
      <c r="O997">
        <v>100</v>
      </c>
      <c r="P997">
        <v>150</v>
      </c>
    </row>
    <row r="998" spans="2:14" ht="12.75">
      <c r="B998" s="142"/>
      <c r="N998" s="18"/>
    </row>
    <row r="999" spans="1:16" ht="12.75">
      <c r="A999" t="s">
        <v>1344</v>
      </c>
      <c r="B999" s="10">
        <v>52.09715875874123</v>
      </c>
      <c r="C999" s="1">
        <v>2.0874447246281473</v>
      </c>
      <c r="D999" s="1">
        <v>14.047666666666666</v>
      </c>
      <c r="E999" s="1">
        <v>10.959666666666665</v>
      </c>
      <c r="F999" s="1">
        <v>0.18379415055138248</v>
      </c>
      <c r="G999" s="1">
        <v>6.505</v>
      </c>
      <c r="H999" s="1">
        <v>10.984655653446437</v>
      </c>
      <c r="I999" s="1">
        <v>2.220666666666667</v>
      </c>
      <c r="J999" s="1">
        <v>0.3133333333333333</v>
      </c>
      <c r="K999" s="1">
        <v>0.17266666666666666</v>
      </c>
      <c r="L999" s="1">
        <v>0.013565217391304346</v>
      </c>
      <c r="M999" s="1">
        <v>0.01</v>
      </c>
      <c r="N999" s="18">
        <f t="shared" si="16"/>
        <v>99.5956185047585</v>
      </c>
      <c r="O999">
        <v>50</v>
      </c>
      <c r="P999">
        <v>100</v>
      </c>
    </row>
    <row r="1000" spans="1:16" ht="12.75">
      <c r="A1000" t="s">
        <v>1345</v>
      </c>
      <c r="B1000" s="10">
        <v>51.717553202422714</v>
      </c>
      <c r="C1000" s="1">
        <v>2.2622154003581483</v>
      </c>
      <c r="D1000" s="1">
        <v>13.808</v>
      </c>
      <c r="E1000" s="1">
        <v>11.108333333333334</v>
      </c>
      <c r="F1000" s="1">
        <v>0.17867987853603964</v>
      </c>
      <c r="G1000" s="1">
        <v>6.519000000000001</v>
      </c>
      <c r="H1000" s="1">
        <v>10.970102497903042</v>
      </c>
      <c r="I1000" s="1">
        <v>2.26</v>
      </c>
      <c r="J1000" s="1">
        <v>0.3433333333333333</v>
      </c>
      <c r="K1000" s="1">
        <v>0.18833333333333332</v>
      </c>
      <c r="L1000" s="1">
        <v>0.006956521739130435</v>
      </c>
      <c r="M1000" s="1">
        <v>0.010333333333333333</v>
      </c>
      <c r="N1000" s="18">
        <f t="shared" si="16"/>
        <v>99.37284083429242</v>
      </c>
      <c r="O1000">
        <v>30</v>
      </c>
      <c r="P1000">
        <v>100</v>
      </c>
    </row>
    <row r="1001" spans="1:16" ht="12.75">
      <c r="A1001" t="s">
        <v>1346</v>
      </c>
      <c r="B1001" s="10">
        <v>52.261085381826184</v>
      </c>
      <c r="C1001" s="1">
        <v>2.1351094543726927</v>
      </c>
      <c r="D1001" s="1">
        <v>14.026333333333334</v>
      </c>
      <c r="E1001" s="1">
        <v>10.662333333333333</v>
      </c>
      <c r="F1001" s="1">
        <v>0.1630174204890523</v>
      </c>
      <c r="G1001" s="1">
        <v>6.758666666666667</v>
      </c>
      <c r="H1001" s="1">
        <v>10.906928572703313</v>
      </c>
      <c r="I1001" s="1">
        <v>2.2383333333333333</v>
      </c>
      <c r="J1001" s="1">
        <v>0.30666666666666664</v>
      </c>
      <c r="K1001" s="1">
        <v>0.19066666666666668</v>
      </c>
      <c r="L1001" s="1">
        <v>0.007304347826086956</v>
      </c>
      <c r="M1001" s="1">
        <v>0.006000000000000001</v>
      </c>
      <c r="N1001" s="18">
        <f t="shared" si="16"/>
        <v>99.66244517721735</v>
      </c>
      <c r="O1001">
        <v>30</v>
      </c>
      <c r="P1001">
        <v>60</v>
      </c>
    </row>
    <row r="1002" spans="1:16" ht="12.75">
      <c r="A1002" t="s">
        <v>1347</v>
      </c>
      <c r="B1002" s="10">
        <v>52.12595155035159</v>
      </c>
      <c r="C1002" s="1">
        <v>2.281822168621862</v>
      </c>
      <c r="D1002" s="1">
        <v>13.648666666666665</v>
      </c>
      <c r="E1002" s="1">
        <v>11.319666666666668</v>
      </c>
      <c r="F1002" s="1">
        <v>0.16014064248042195</v>
      </c>
      <c r="G1002" s="1">
        <v>6.399666666666666</v>
      </c>
      <c r="H1002" s="1">
        <v>10.872199451520215</v>
      </c>
      <c r="I1002" s="1">
        <v>2.2663333333333333</v>
      </c>
      <c r="J1002" s="1">
        <v>0.32633333333333336</v>
      </c>
      <c r="K1002" s="1">
        <v>0.19433333333333333</v>
      </c>
      <c r="L1002" s="1">
        <v>0.011130434782608696</v>
      </c>
      <c r="M1002" s="1">
        <v>0.005666666666666667</v>
      </c>
      <c r="N1002" s="18">
        <f t="shared" si="16"/>
        <v>99.61191091442338</v>
      </c>
      <c r="O1002">
        <v>40</v>
      </c>
      <c r="P1002">
        <v>60</v>
      </c>
    </row>
    <row r="1003" spans="1:16" ht="12.75">
      <c r="A1003" t="s">
        <v>1348</v>
      </c>
      <c r="B1003" s="10">
        <v>52.28924708879367</v>
      </c>
      <c r="C1003" s="1">
        <v>2.120911449767935</v>
      </c>
      <c r="D1003" s="1">
        <v>14.061333333333332</v>
      </c>
      <c r="E1003" s="1">
        <v>10.799333333333335</v>
      </c>
      <c r="F1003" s="1">
        <v>0.17708166853124505</v>
      </c>
      <c r="G1003" s="1">
        <v>6.820333333333334</v>
      </c>
      <c r="H1003" s="1">
        <v>10.811010047530944</v>
      </c>
      <c r="I1003" s="1">
        <v>2.2263333333333333</v>
      </c>
      <c r="J1003" s="1">
        <v>0.2973333333333333</v>
      </c>
      <c r="K1003" s="1">
        <v>0.16866666666666666</v>
      </c>
      <c r="L1003" s="1">
        <v>0.010782608695652174</v>
      </c>
      <c r="M1003" s="1">
        <v>0.007333333333333334</v>
      </c>
      <c r="N1003" s="18">
        <f t="shared" si="16"/>
        <v>99.78969952998611</v>
      </c>
      <c r="O1003">
        <v>40</v>
      </c>
      <c r="P1003">
        <v>70</v>
      </c>
    </row>
    <row r="1004" spans="1:16" ht="12.75">
      <c r="A1004" t="s">
        <v>1349</v>
      </c>
      <c r="B1004" s="10">
        <v>52.450734044843735</v>
      </c>
      <c r="C1004" s="1">
        <v>2.1946058546212037</v>
      </c>
      <c r="D1004" s="1">
        <v>13.954333333333333</v>
      </c>
      <c r="E1004" s="1">
        <v>10.622</v>
      </c>
      <c r="F1004" s="1">
        <v>0.15662458046987374</v>
      </c>
      <c r="G1004" s="1">
        <v>6.564</v>
      </c>
      <c r="H1004" s="1">
        <v>10.851692732345432</v>
      </c>
      <c r="I1004" s="1">
        <v>2.2356666666666665</v>
      </c>
      <c r="J1004" s="1">
        <v>0.319</v>
      </c>
      <c r="K1004" s="1">
        <v>0.19899999999999998</v>
      </c>
      <c r="L1004" s="1">
        <v>0.0038260869565217392</v>
      </c>
      <c r="M1004" s="1">
        <v>0.0036666666666666666</v>
      </c>
      <c r="N1004" s="18">
        <f t="shared" si="16"/>
        <v>99.55514996590341</v>
      </c>
      <c r="O1004">
        <v>20</v>
      </c>
      <c r="P1004">
        <v>40</v>
      </c>
    </row>
    <row r="1005" spans="1:16" ht="12.75">
      <c r="A1005" t="s">
        <v>1350</v>
      </c>
      <c r="B1005" s="10">
        <v>52.46626914086243</v>
      </c>
      <c r="C1005" s="1">
        <v>2.1736468954427512</v>
      </c>
      <c r="D1005" s="1">
        <v>13.886000000000001</v>
      </c>
      <c r="E1005" s="1">
        <v>10.81</v>
      </c>
      <c r="F1005" s="1">
        <v>0.16525491449576477</v>
      </c>
      <c r="G1005" s="1">
        <v>6.485666666666667</v>
      </c>
      <c r="H1005" s="1">
        <v>10.942649954491642</v>
      </c>
      <c r="I1005" s="1">
        <v>2.153</v>
      </c>
      <c r="J1005" s="1">
        <v>0.3076666666666667</v>
      </c>
      <c r="K1005" s="1">
        <v>0.18833333333333332</v>
      </c>
      <c r="L1005" s="1">
        <v>0.005913043478260868</v>
      </c>
      <c r="M1005" s="1">
        <v>0.011000000000000001</v>
      </c>
      <c r="N1005" s="18">
        <f t="shared" si="16"/>
        <v>99.59540061543751</v>
      </c>
      <c r="O1005">
        <v>20</v>
      </c>
      <c r="P1005">
        <v>110</v>
      </c>
    </row>
    <row r="1006" spans="1:16" ht="12.75">
      <c r="A1006" t="s">
        <v>1351</v>
      </c>
      <c r="B1006" s="10">
        <v>52.196361449152576</v>
      </c>
      <c r="C1006" s="1">
        <v>2.3041333187150532</v>
      </c>
      <c r="D1006" s="1">
        <v>13.716333333333333</v>
      </c>
      <c r="E1006" s="1">
        <v>11.103</v>
      </c>
      <c r="F1006" s="1">
        <v>0.14991209844973633</v>
      </c>
      <c r="G1006" s="1">
        <v>6.314666666666667</v>
      </c>
      <c r="H1006" s="1">
        <v>10.953895574684266</v>
      </c>
      <c r="I1006" s="1">
        <v>2.203</v>
      </c>
      <c r="J1006" s="1">
        <v>0.325</v>
      </c>
      <c r="K1006" s="1">
        <v>0.17433333333333334</v>
      </c>
      <c r="L1006" s="1">
        <v>0.010782608695652174</v>
      </c>
      <c r="M1006" s="1">
        <v>0.0033333333333333335</v>
      </c>
      <c r="N1006" s="18">
        <f t="shared" si="16"/>
        <v>99.45475171636394</v>
      </c>
      <c r="O1006">
        <v>40</v>
      </c>
      <c r="P1006">
        <v>30</v>
      </c>
    </row>
    <row r="1007" spans="1:16" ht="12.75">
      <c r="A1007" t="s">
        <v>1352</v>
      </c>
      <c r="B1007" s="10">
        <v>52.22355554873546</v>
      </c>
      <c r="C1007" s="1">
        <v>2.097586156488689</v>
      </c>
      <c r="D1007" s="1">
        <v>14.100333333333333</v>
      </c>
      <c r="E1007" s="1">
        <v>10.973333333333334</v>
      </c>
      <c r="F1007" s="1">
        <v>0.14447818443343458</v>
      </c>
      <c r="G1007" s="1">
        <v>6.644333333333333</v>
      </c>
      <c r="H1007" s="1">
        <v>10.923135495922091</v>
      </c>
      <c r="I1007" s="1">
        <v>2.195</v>
      </c>
      <c r="J1007" s="1">
        <v>0.302</v>
      </c>
      <c r="K1007" s="1">
        <v>0.19066666666666668</v>
      </c>
      <c r="L1007" s="1">
        <v>0.0017391304347826085</v>
      </c>
      <c r="M1007" s="1">
        <v>0.006000000000000001</v>
      </c>
      <c r="N1007" s="18">
        <f t="shared" si="16"/>
        <v>99.80216118268115</v>
      </c>
      <c r="O1007">
        <v>10</v>
      </c>
      <c r="P1007">
        <v>60</v>
      </c>
    </row>
    <row r="1008" spans="1:16" ht="12.75">
      <c r="A1008" t="s">
        <v>1353</v>
      </c>
      <c r="B1008" s="10">
        <v>52.11376822249677</v>
      </c>
      <c r="C1008" s="1">
        <v>2.1875068523188244</v>
      </c>
      <c r="D1008" s="1">
        <v>13.777000000000001</v>
      </c>
      <c r="E1008" s="1">
        <v>11.270333333333333</v>
      </c>
      <c r="F1008" s="1">
        <v>0.1524692344574077</v>
      </c>
      <c r="G1008" s="1">
        <v>6.407999999999999</v>
      </c>
      <c r="H1008" s="1">
        <v>10.911228368659314</v>
      </c>
      <c r="I1008" s="1">
        <v>2.197</v>
      </c>
      <c r="J1008" s="1">
        <v>0.3413333333333333</v>
      </c>
      <c r="K1008" s="1">
        <v>0.18299999999999997</v>
      </c>
      <c r="L1008" s="1">
        <v>0.0017391304347826088</v>
      </c>
      <c r="M1008" s="1">
        <v>0.007666666666666666</v>
      </c>
      <c r="N1008" s="18">
        <f t="shared" si="16"/>
        <v>99.55104514170044</v>
      </c>
      <c r="O1008">
        <v>10</v>
      </c>
      <c r="P1008">
        <v>80</v>
      </c>
    </row>
    <row r="1009" spans="1:16" ht="12.75">
      <c r="A1009" t="s">
        <v>1354</v>
      </c>
      <c r="B1009" s="10">
        <v>52.20476335640508</v>
      </c>
      <c r="C1009" s="1">
        <v>2.229762818404415</v>
      </c>
      <c r="D1009" s="1">
        <v>13.809</v>
      </c>
      <c r="E1009" s="1">
        <v>10.915333333333331</v>
      </c>
      <c r="F1009" s="1">
        <v>0.1633370624900112</v>
      </c>
      <c r="G1009" s="1">
        <v>6.483666666666667</v>
      </c>
      <c r="H1009" s="1">
        <v>10.982009625165821</v>
      </c>
      <c r="I1009" s="1">
        <v>2.1923333333333335</v>
      </c>
      <c r="J1009" s="1">
        <v>0.321</v>
      </c>
      <c r="K1009" s="1">
        <v>0.21033333333333334</v>
      </c>
      <c r="L1009" s="1">
        <v>0.007304347826086956</v>
      </c>
      <c r="M1009" s="1">
        <v>0.008333333333333333</v>
      </c>
      <c r="N1009" s="18">
        <f t="shared" si="16"/>
        <v>99.52717721029144</v>
      </c>
      <c r="O1009">
        <v>30</v>
      </c>
      <c r="P1009">
        <v>80</v>
      </c>
    </row>
    <row r="1010" spans="1:16" ht="12.75">
      <c r="A1010" t="s">
        <v>1650</v>
      </c>
      <c r="B1010" s="10">
        <v>52.66158889689582</v>
      </c>
      <c r="C1010" s="1">
        <v>2.2699904981178967</v>
      </c>
      <c r="D1010" s="1">
        <v>14.16</v>
      </c>
      <c r="E1010" s="1">
        <v>9.567333333333332</v>
      </c>
      <c r="F1010" s="1">
        <v>0.1463960364391881</v>
      </c>
      <c r="G1010" s="1">
        <v>6.668666666666667</v>
      </c>
      <c r="H1010" s="1">
        <v>11.04518355036555</v>
      </c>
      <c r="I1010" s="1">
        <v>2.2696666666666663</v>
      </c>
      <c r="J1010" s="1">
        <v>0.38233333333333336</v>
      </c>
      <c r="K1010" s="1">
        <v>0.21833333333333335</v>
      </c>
      <c r="L1010" s="1">
        <v>0.017043478260869563</v>
      </c>
      <c r="M1010" s="1">
        <v>0.009</v>
      </c>
      <c r="N1010" s="18">
        <f t="shared" si="16"/>
        <v>99.41553579341267</v>
      </c>
      <c r="O1010">
        <v>70</v>
      </c>
      <c r="P1010">
        <v>90</v>
      </c>
    </row>
    <row r="1011" spans="1:16" ht="12.75">
      <c r="A1011" t="s">
        <v>1651</v>
      </c>
      <c r="B1011" s="10">
        <v>52.83928443811706</v>
      </c>
      <c r="C1011" s="1">
        <v>2.251397873040237</v>
      </c>
      <c r="D1011" s="1">
        <v>14.123</v>
      </c>
      <c r="E1011" s="1">
        <v>9.602666666666666</v>
      </c>
      <c r="F1011" s="1">
        <v>0.15278887645836667</v>
      </c>
      <c r="G1011" s="1">
        <v>6.619666666666667</v>
      </c>
      <c r="H1011" s="1">
        <v>11.062382734189562</v>
      </c>
      <c r="I1011" s="1">
        <v>2.3003333333333336</v>
      </c>
      <c r="J1011" s="1">
        <v>0.3993333333333333</v>
      </c>
      <c r="K1011" s="1">
        <v>0.217</v>
      </c>
      <c r="L1011" s="1">
        <v>0.017739130434782608</v>
      </c>
      <c r="M1011" s="1">
        <v>0.004666666666666667</v>
      </c>
      <c r="N1011" s="18">
        <f t="shared" si="16"/>
        <v>99.59025971890665</v>
      </c>
      <c r="O1011">
        <v>70</v>
      </c>
      <c r="P1011">
        <v>50</v>
      </c>
    </row>
    <row r="1012" spans="1:16" ht="12.75">
      <c r="A1012" t="s">
        <v>1652</v>
      </c>
      <c r="B1012" s="10">
        <v>52.16732489953555</v>
      </c>
      <c r="C1012" s="1">
        <v>2.276413404962906</v>
      </c>
      <c r="D1012" s="1">
        <v>13.883000000000001</v>
      </c>
      <c r="E1012" s="1">
        <v>10.640666666666666</v>
      </c>
      <c r="F1012" s="1">
        <v>0.14927281444781845</v>
      </c>
      <c r="G1012" s="1">
        <v>6.576333333333333</v>
      </c>
      <c r="H1012" s="1">
        <v>11.012108196857838</v>
      </c>
      <c r="I1012" s="1">
        <v>2.1966666666666668</v>
      </c>
      <c r="J1012" s="1">
        <v>0.33899999999999997</v>
      </c>
      <c r="K1012" s="1">
        <v>0.19066666666666668</v>
      </c>
      <c r="L1012" s="1">
        <v>0.0041739130434782605</v>
      </c>
      <c r="M1012" s="1">
        <v>0.007333333333333333</v>
      </c>
      <c r="N1012" s="18">
        <f t="shared" si="16"/>
        <v>99.44295989551426</v>
      </c>
      <c r="O1012">
        <v>20</v>
      </c>
      <c r="P1012">
        <v>70</v>
      </c>
    </row>
    <row r="1013" spans="1:16" ht="12.75">
      <c r="A1013" t="s">
        <v>1653</v>
      </c>
      <c r="B1013" s="10">
        <v>52.46261441007699</v>
      </c>
      <c r="C1013" s="1">
        <v>2.1641815590395788</v>
      </c>
      <c r="D1013" s="1">
        <v>13.879</v>
      </c>
      <c r="E1013" s="1">
        <v>10.694</v>
      </c>
      <c r="F1013" s="1">
        <v>0.16557455649672367</v>
      </c>
      <c r="G1013" s="1">
        <v>6.437</v>
      </c>
      <c r="H1013" s="1">
        <v>10.954887835289496</v>
      </c>
      <c r="I1013" s="1">
        <v>2.229</v>
      </c>
      <c r="J1013" s="1">
        <v>0.342</v>
      </c>
      <c r="K1013" s="1">
        <v>0.19599999999999998</v>
      </c>
      <c r="L1013" s="1">
        <v>0.014956521739130433</v>
      </c>
      <c r="M1013" s="1">
        <v>0.006999999999999999</v>
      </c>
      <c r="N1013" s="18">
        <f t="shared" si="16"/>
        <v>99.54621488264192</v>
      </c>
      <c r="O1013">
        <v>60</v>
      </c>
      <c r="P1013">
        <v>70</v>
      </c>
    </row>
    <row r="1014" spans="1:16" ht="12.75">
      <c r="A1014" t="s">
        <v>1654</v>
      </c>
      <c r="B1014" s="10">
        <v>52.17594036280578</v>
      </c>
      <c r="C1014" s="1">
        <v>2.114488542922925</v>
      </c>
      <c r="D1014" s="1">
        <v>14.020999999999999</v>
      </c>
      <c r="E1014" s="1">
        <v>10.815</v>
      </c>
      <c r="F1014" s="1">
        <v>0.18507271855521815</v>
      </c>
      <c r="G1014" s="1">
        <v>6.602333333333333</v>
      </c>
      <c r="H1014" s="1">
        <v>10.951580299938724</v>
      </c>
      <c r="I1014" s="1">
        <v>2.2293333333333334</v>
      </c>
      <c r="J1014" s="1">
        <v>0.31266666666666665</v>
      </c>
      <c r="K1014" s="1">
        <v>0.17899999999999996</v>
      </c>
      <c r="L1014" s="1">
        <v>0.01008695652173913</v>
      </c>
      <c r="M1014" s="1">
        <v>0.01</v>
      </c>
      <c r="N1014" s="18">
        <f t="shared" si="16"/>
        <v>99.60650221407772</v>
      </c>
      <c r="O1014">
        <v>40</v>
      </c>
      <c r="P1014">
        <v>100</v>
      </c>
    </row>
    <row r="1015" spans="1:16" ht="12.75">
      <c r="A1015" t="s">
        <v>1655</v>
      </c>
      <c r="B1015" s="10">
        <v>52.20326957928288</v>
      </c>
      <c r="C1015" s="1">
        <v>2.0901491064576256</v>
      </c>
      <c r="D1015" s="1">
        <v>13.953333333333333</v>
      </c>
      <c r="E1015" s="1">
        <v>10.877</v>
      </c>
      <c r="F1015" s="1">
        <v>0.1754834585264504</v>
      </c>
      <c r="G1015" s="1">
        <v>6.648666666666666</v>
      </c>
      <c r="H1015" s="1">
        <v>10.906597819168233</v>
      </c>
      <c r="I1015" s="1">
        <v>2.2213333333333334</v>
      </c>
      <c r="J1015" s="1">
        <v>0.303</v>
      </c>
      <c r="K1015" s="1">
        <v>0.17899999999999996</v>
      </c>
      <c r="L1015" s="1">
        <v>0.015304347826086957</v>
      </c>
      <c r="M1015" s="1">
        <v>0.006666666666666665</v>
      </c>
      <c r="N1015" s="18">
        <f t="shared" si="16"/>
        <v>99.57980431126127</v>
      </c>
      <c r="O1015">
        <v>60</v>
      </c>
      <c r="P1015">
        <v>70</v>
      </c>
    </row>
    <row r="1016" spans="1:16" ht="12.75">
      <c r="A1016" t="s">
        <v>1656</v>
      </c>
      <c r="B1016" s="10">
        <v>52.90784210157347</v>
      </c>
      <c r="C1016" s="1">
        <v>2.2953440777692506</v>
      </c>
      <c r="D1016" s="1">
        <v>14.113666666666667</v>
      </c>
      <c r="E1016" s="1">
        <v>9.825666666666665</v>
      </c>
      <c r="F1016" s="1">
        <v>0.14703532044110598</v>
      </c>
      <c r="G1016" s="1">
        <v>6.5809999999999995</v>
      </c>
      <c r="H1016" s="1">
        <v>10.978371336279972</v>
      </c>
      <c r="I1016" s="1">
        <v>2.420666666666667</v>
      </c>
      <c r="J1016" s="1">
        <v>0.3133333333333333</v>
      </c>
      <c r="K1016" s="1">
        <v>0.20833333333333334</v>
      </c>
      <c r="L1016" s="1">
        <v>0.009391304347826085</v>
      </c>
      <c r="M1016" s="1">
        <v>0.008</v>
      </c>
      <c r="N1016" s="18">
        <f t="shared" si="16"/>
        <v>99.8086508070783</v>
      </c>
      <c r="O1016">
        <v>40</v>
      </c>
      <c r="P1016">
        <v>80</v>
      </c>
    </row>
    <row r="1017" spans="1:16" ht="12.75">
      <c r="A1017" t="s">
        <v>1657</v>
      </c>
      <c r="B1017" s="10">
        <v>52.52078697366752</v>
      </c>
      <c r="C1017" s="1">
        <v>2.265595877644995</v>
      </c>
      <c r="D1017" s="1">
        <v>13.845999999999998</v>
      </c>
      <c r="E1017" s="1">
        <v>10.900666666666666</v>
      </c>
      <c r="F1017" s="1">
        <v>0.15950135847850408</v>
      </c>
      <c r="G1017" s="1">
        <v>6.434333333333332</v>
      </c>
      <c r="H1017" s="1">
        <v>10.82655546367957</v>
      </c>
      <c r="I1017" s="1">
        <v>2.247666666666667</v>
      </c>
      <c r="J1017" s="1">
        <v>0.31633333333333336</v>
      </c>
      <c r="K1017" s="1">
        <v>0.20133333333333336</v>
      </c>
      <c r="L1017" s="1">
        <v>0.012869565217391304</v>
      </c>
      <c r="M1017" s="1">
        <v>0.006333333333333333</v>
      </c>
      <c r="N1017" s="18">
        <f t="shared" si="16"/>
        <v>99.73797590535463</v>
      </c>
      <c r="O1017">
        <v>50</v>
      </c>
      <c r="P1017">
        <v>60</v>
      </c>
    </row>
    <row r="1018" spans="1:16" ht="12.75">
      <c r="A1018" t="s">
        <v>1658</v>
      </c>
      <c r="B1018" s="10">
        <v>51.86001680963224</v>
      </c>
      <c r="C1018" s="1">
        <v>2.2723568322186893</v>
      </c>
      <c r="D1018" s="1">
        <v>13.675333333333333</v>
      </c>
      <c r="E1018" s="1">
        <v>11.156666666666666</v>
      </c>
      <c r="F1018" s="1">
        <v>0.1646156304938469</v>
      </c>
      <c r="G1018" s="1">
        <v>6.492333333333334</v>
      </c>
      <c r="H1018" s="1">
        <v>11.014754225138455</v>
      </c>
      <c r="I1018" s="1">
        <v>2.2093333333333334</v>
      </c>
      <c r="J1018" s="1">
        <v>0.3443333333333333</v>
      </c>
      <c r="K1018" s="1">
        <v>0.21</v>
      </c>
      <c r="L1018" s="1">
        <v>0.011130434782608696</v>
      </c>
      <c r="M1018" s="1">
        <v>0.006999999999999999</v>
      </c>
      <c r="N1018" s="18">
        <f t="shared" si="16"/>
        <v>99.41787393226585</v>
      </c>
      <c r="O1018">
        <v>40</v>
      </c>
      <c r="P1018">
        <v>70</v>
      </c>
    </row>
    <row r="1019" spans="1:16" ht="12.75">
      <c r="A1019" t="s">
        <v>1659</v>
      </c>
      <c r="B1019" s="10">
        <v>51.98603241086111</v>
      </c>
      <c r="C1019" s="1">
        <v>2.260525161714724</v>
      </c>
      <c r="D1019" s="1">
        <v>13.783666666666667</v>
      </c>
      <c r="E1019" s="1">
        <v>11.126666666666665</v>
      </c>
      <c r="F1019" s="1">
        <v>0.17132811251398436</v>
      </c>
      <c r="G1019" s="1">
        <v>6.566</v>
      </c>
      <c r="H1019" s="1">
        <v>11.018061760489227</v>
      </c>
      <c r="I1019" s="1">
        <v>2.232666666666667</v>
      </c>
      <c r="J1019" s="1">
        <v>0.3396666666666666</v>
      </c>
      <c r="K1019" s="1">
        <v>0.20633333333333334</v>
      </c>
      <c r="L1019" s="1">
        <v>0.008347826086956523</v>
      </c>
      <c r="M1019" s="1">
        <v>0.009333333333333334</v>
      </c>
      <c r="N1019" s="18">
        <f t="shared" si="16"/>
        <v>99.70862860499935</v>
      </c>
      <c r="O1019">
        <v>30</v>
      </c>
      <c r="P1019">
        <v>90</v>
      </c>
    </row>
    <row r="1020" spans="1:16" ht="12.75">
      <c r="A1020" t="s">
        <v>1660</v>
      </c>
      <c r="B1020" s="10">
        <v>52.19655111021855</v>
      </c>
      <c r="C1020" s="1">
        <v>2.1449128385045504</v>
      </c>
      <c r="D1020" s="1">
        <v>13.882666666666665</v>
      </c>
      <c r="E1020" s="1">
        <v>10.98</v>
      </c>
      <c r="F1020" s="1">
        <v>0.15534601246603805</v>
      </c>
      <c r="G1020" s="1">
        <v>6.616333333333333</v>
      </c>
      <c r="H1020" s="1">
        <v>10.95323406761411</v>
      </c>
      <c r="I1020" s="1">
        <v>2.192</v>
      </c>
      <c r="J1020" s="1">
        <v>0.299</v>
      </c>
      <c r="K1020" s="1">
        <v>0.17766666666666664</v>
      </c>
      <c r="L1020" s="1">
        <v>0.009043478260869564</v>
      </c>
      <c r="M1020" s="1">
        <v>0.0036666666666666666</v>
      </c>
      <c r="N1020" s="18">
        <f t="shared" si="16"/>
        <v>99.61042084039745</v>
      </c>
      <c r="O1020">
        <v>40</v>
      </c>
      <c r="P1020">
        <v>40</v>
      </c>
    </row>
    <row r="1021" spans="1:16" ht="12.75">
      <c r="A1021" t="s">
        <v>1661</v>
      </c>
      <c r="B1021" s="10">
        <v>52.08122267513751</v>
      </c>
      <c r="C1021" s="1">
        <v>2.1107700179073934</v>
      </c>
      <c r="D1021" s="1">
        <v>14.03</v>
      </c>
      <c r="E1021" s="1">
        <v>10.752</v>
      </c>
      <c r="F1021" s="1">
        <v>0.13744606041233817</v>
      </c>
      <c r="G1021" s="1">
        <v>6.635666666666666</v>
      </c>
      <c r="H1021" s="1">
        <v>11.125556659389291</v>
      </c>
      <c r="I1021" s="1">
        <v>2.2123333333333335</v>
      </c>
      <c r="J1021" s="1">
        <v>0.3153333333333333</v>
      </c>
      <c r="K1021" s="1">
        <v>0.18666666666666668</v>
      </c>
      <c r="L1021" s="1">
        <v>0.012173913043478262</v>
      </c>
      <c r="M1021" s="1">
        <v>0.004</v>
      </c>
      <c r="N1021" s="18">
        <f t="shared" si="16"/>
        <v>99.60316932589001</v>
      </c>
      <c r="O1021">
        <v>50</v>
      </c>
      <c r="P1021">
        <v>40</v>
      </c>
    </row>
    <row r="1022" spans="1:16" ht="12.75">
      <c r="A1022" t="s">
        <v>1662</v>
      </c>
      <c r="B1022" s="10">
        <v>52.636671925735875</v>
      </c>
      <c r="C1022" s="1">
        <v>2.1506596498921904</v>
      </c>
      <c r="D1022" s="1">
        <v>14.314666666666668</v>
      </c>
      <c r="E1022" s="1">
        <v>9.627333333333333</v>
      </c>
      <c r="F1022" s="1">
        <v>0.1355282084065846</v>
      </c>
      <c r="G1022" s="1">
        <v>6.905</v>
      </c>
      <c r="H1022" s="1">
        <v>11.178477225001634</v>
      </c>
      <c r="I1022" s="1">
        <v>2.2283333333333335</v>
      </c>
      <c r="J1022" s="1">
        <v>0.311</v>
      </c>
      <c r="K1022" s="1">
        <v>0.19833333333333333</v>
      </c>
      <c r="L1022" s="1">
        <v>0.019130434782608695</v>
      </c>
      <c r="M1022" s="1">
        <v>0.005</v>
      </c>
      <c r="N1022" s="18">
        <f t="shared" si="16"/>
        <v>99.71013411048557</v>
      </c>
      <c r="O1022">
        <v>80</v>
      </c>
      <c r="P1022">
        <v>50</v>
      </c>
    </row>
    <row r="1023" spans="1:16" ht="12.75">
      <c r="A1023" t="s">
        <v>1663</v>
      </c>
      <c r="B1023" s="10">
        <v>52.30991036264283</v>
      </c>
      <c r="C1023" s="1">
        <v>2.3210357051492894</v>
      </c>
      <c r="D1023" s="1">
        <v>13.725</v>
      </c>
      <c r="E1023" s="1">
        <v>11.078666666666665</v>
      </c>
      <c r="F1023" s="1">
        <v>0.17548345852645042</v>
      </c>
      <c r="G1023" s="1">
        <v>6.408333333333334</v>
      </c>
      <c r="H1023" s="1">
        <v>10.829532245495265</v>
      </c>
      <c r="I1023" s="1">
        <v>2.265333333333333</v>
      </c>
      <c r="J1023" s="1">
        <v>0.3376666666666667</v>
      </c>
      <c r="K1023" s="1">
        <v>0.20166666666666666</v>
      </c>
      <c r="L1023" s="1">
        <v>0.0006956521739130434</v>
      </c>
      <c r="M1023" s="1">
        <v>0.009666666666666665</v>
      </c>
      <c r="N1023" s="18">
        <f t="shared" si="16"/>
        <v>99.66299075732107</v>
      </c>
      <c r="O1023">
        <v>0</v>
      </c>
      <c r="P1023">
        <v>100</v>
      </c>
    </row>
    <row r="1024" spans="1:14" ht="12.75">
      <c r="A1024"/>
      <c r="B1024" s="10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8"/>
    </row>
    <row r="1025" spans="1:16" ht="12.75">
      <c r="A1025" t="s">
        <v>1664</v>
      </c>
      <c r="B1025" s="10">
        <v>51.118286190855606</v>
      </c>
      <c r="C1025" s="1">
        <v>2.595006080875646</v>
      </c>
      <c r="D1025" s="1">
        <v>13.935389786437938</v>
      </c>
      <c r="E1025" s="1">
        <v>11.243122968785428</v>
      </c>
      <c r="F1025" s="1">
        <v>0.15766666666666665</v>
      </c>
      <c r="G1025" s="1">
        <v>6.577333333333333</v>
      </c>
      <c r="H1025" s="1">
        <v>11.374681737061271</v>
      </c>
      <c r="I1025" s="1">
        <v>2.3427690782134447</v>
      </c>
      <c r="J1025" s="1">
        <v>0.4073333333333333</v>
      </c>
      <c r="K1025" s="1">
        <v>0.244253859348199</v>
      </c>
      <c r="L1025" s="1">
        <v>0.026729191090269635</v>
      </c>
      <c r="M1025" s="1">
        <v>0.010404624277456651</v>
      </c>
      <c r="N1025" s="18">
        <f t="shared" si="16"/>
        <v>100.03297685027859</v>
      </c>
      <c r="O1025">
        <v>110</v>
      </c>
      <c r="P1025">
        <v>100</v>
      </c>
    </row>
    <row r="1026" spans="1:16" ht="12.75">
      <c r="A1026" t="s">
        <v>1665</v>
      </c>
      <c r="B1026" s="10">
        <v>48.02652350652157</v>
      </c>
      <c r="C1026" s="1">
        <v>3.382198236546063</v>
      </c>
      <c r="D1026" s="1">
        <v>13.404068777448353</v>
      </c>
      <c r="E1026" s="1">
        <v>12.955564961076263</v>
      </c>
      <c r="F1026" s="1">
        <v>0.15966666666666665</v>
      </c>
      <c r="G1026" s="1">
        <v>6.104666666666667</v>
      </c>
      <c r="H1026" s="1">
        <v>11.482508030933966</v>
      </c>
      <c r="I1026" s="1">
        <v>2.5639259595917863</v>
      </c>
      <c r="J1026" s="1">
        <v>0.6153333333333334</v>
      </c>
      <c r="K1026" s="1">
        <v>0.3543739279588336</v>
      </c>
      <c r="L1026" s="1">
        <v>0.05732708089097303</v>
      </c>
      <c r="M1026" s="1">
        <v>0.015606936416184975</v>
      </c>
      <c r="N1026" s="18">
        <f t="shared" si="16"/>
        <v>99.12176408405068</v>
      </c>
      <c r="O1026">
        <v>230</v>
      </c>
      <c r="P1026">
        <v>160</v>
      </c>
    </row>
    <row r="1027" spans="1:16" ht="12.75">
      <c r="A1027" t="s">
        <v>1666</v>
      </c>
      <c r="B1027" s="10">
        <v>50.90658486370731</v>
      </c>
      <c r="C1027" s="1">
        <v>2.322484037701429</v>
      </c>
      <c r="D1027" s="1">
        <v>13.988220950327397</v>
      </c>
      <c r="E1027" s="1">
        <v>10.889090771672587</v>
      </c>
      <c r="F1027" s="1">
        <v>0.19066666666666668</v>
      </c>
      <c r="G1027" s="1">
        <v>6.653</v>
      </c>
      <c r="H1027" s="1">
        <v>11.217572873289706</v>
      </c>
      <c r="I1027" s="1">
        <v>2.263529314547783</v>
      </c>
      <c r="J1027" s="1">
        <v>0.35766666666666663</v>
      </c>
      <c r="K1027" s="1">
        <v>0.23224699828473414</v>
      </c>
      <c r="L1027" s="1">
        <v>0.01899179366940211</v>
      </c>
      <c r="M1027" s="1">
        <v>0.021676300578034685</v>
      </c>
      <c r="N1027" s="18">
        <f t="shared" si="16"/>
        <v>99.06173123711173</v>
      </c>
      <c r="O1027">
        <v>80</v>
      </c>
      <c r="P1027">
        <v>220</v>
      </c>
    </row>
    <row r="1028" spans="1:16" ht="12.75">
      <c r="A1028" t="s">
        <v>1667</v>
      </c>
      <c r="B1028" s="10">
        <v>51.43847620434625</v>
      </c>
      <c r="C1028" s="1">
        <v>2.3033596837944663</v>
      </c>
      <c r="D1028" s="1">
        <v>13.759174448654733</v>
      </c>
      <c r="E1028" s="1">
        <v>11.251176781800318</v>
      </c>
      <c r="F1028" s="1">
        <v>0.18633333333333332</v>
      </c>
      <c r="G1028" s="1">
        <v>6.480999999999999</v>
      </c>
      <c r="H1028" s="1">
        <v>10.88450208209399</v>
      </c>
      <c r="I1028" s="1">
        <v>2.225533198363839</v>
      </c>
      <c r="J1028" s="1">
        <v>0.3473333333333333</v>
      </c>
      <c r="K1028" s="1">
        <v>0.21303602058319038</v>
      </c>
      <c r="L1028" s="1">
        <v>0.015123094958968348</v>
      </c>
      <c r="M1028" s="1">
        <v>0.003901734104046244</v>
      </c>
      <c r="N1028" s="18">
        <f t="shared" si="16"/>
        <v>99.10894991536647</v>
      </c>
      <c r="O1028">
        <v>60</v>
      </c>
      <c r="P1028">
        <v>40</v>
      </c>
    </row>
    <row r="1029" spans="1:16" ht="12.75">
      <c r="A1029" t="s">
        <v>1668</v>
      </c>
      <c r="B1029" s="10">
        <v>48.12511960748316</v>
      </c>
      <c r="C1029" s="1">
        <v>3.1476436606871387</v>
      </c>
      <c r="D1029" s="1">
        <v>13.910311702313193</v>
      </c>
      <c r="E1029" s="1">
        <v>11.864608873101053</v>
      </c>
      <c r="F1029" s="1">
        <v>0.15933333333333333</v>
      </c>
      <c r="G1029" s="1">
        <v>6.490333333333333</v>
      </c>
      <c r="H1029" s="1">
        <v>11.685591909577631</v>
      </c>
      <c r="I1029" s="1">
        <v>2.4866347147047883</v>
      </c>
      <c r="J1029" s="1">
        <v>0.5616666666666666</v>
      </c>
      <c r="K1029" s="1">
        <v>0.2785591766723842</v>
      </c>
      <c r="L1029" s="1">
        <v>0.031652989449003514</v>
      </c>
      <c r="M1029" s="1">
        <v>0.013439306358381505</v>
      </c>
      <c r="N1029" s="18">
        <f t="shared" si="16"/>
        <v>98.75489527368008</v>
      </c>
      <c r="O1029">
        <v>130</v>
      </c>
      <c r="P1029">
        <v>130</v>
      </c>
    </row>
    <row r="1030" spans="1:16" ht="12.75">
      <c r="A1030" t="s">
        <v>1669</v>
      </c>
      <c r="B1030" s="10">
        <v>47.83493710298082</v>
      </c>
      <c r="C1030" s="1">
        <v>4.279636667680145</v>
      </c>
      <c r="D1030" s="1">
        <v>12.190289505810727</v>
      </c>
      <c r="E1030" s="1">
        <v>15.178081777643413</v>
      </c>
      <c r="F1030" s="1">
        <v>0.20166666666666666</v>
      </c>
      <c r="G1030" s="1">
        <v>5.233333333333333</v>
      </c>
      <c r="H1030" s="1">
        <v>10.340078524687685</v>
      </c>
      <c r="I1030" s="1">
        <v>2.3739453786720652</v>
      </c>
      <c r="J1030" s="1">
        <v>0.613</v>
      </c>
      <c r="K1030" s="1">
        <v>0.3454545454545454</v>
      </c>
      <c r="L1030" s="1">
        <v>0.06787807737397421</v>
      </c>
      <c r="M1030" s="1">
        <v>0.012572254335260118</v>
      </c>
      <c r="N1030" s="18">
        <f t="shared" si="16"/>
        <v>98.67087383463863</v>
      </c>
      <c r="O1030">
        <v>270</v>
      </c>
      <c r="P1030">
        <v>130</v>
      </c>
    </row>
    <row r="1031" spans="1:16" ht="12.75">
      <c r="A1031" t="s">
        <v>1670</v>
      </c>
      <c r="B1031" s="10">
        <v>50.593979165675236</v>
      </c>
      <c r="C1031" s="1">
        <v>2.2791730009121314</v>
      </c>
      <c r="D1031" s="1">
        <v>13.625090292201099</v>
      </c>
      <c r="E1031" s="1">
        <v>10.514924042022523</v>
      </c>
      <c r="F1031" s="1">
        <v>0.156</v>
      </c>
      <c r="G1031" s="1">
        <v>7.233</v>
      </c>
      <c r="H1031" s="1">
        <v>11.423964306960142</v>
      </c>
      <c r="I1031" s="1">
        <v>2.114467627980002</v>
      </c>
      <c r="J1031" s="1">
        <v>0.357</v>
      </c>
      <c r="K1031" s="1">
        <v>0.18010291595197256</v>
      </c>
      <c r="L1031" s="1">
        <v>0.01652989449003517</v>
      </c>
      <c r="M1031" s="1">
        <v>0.009104046242774569</v>
      </c>
      <c r="N1031" s="18">
        <f t="shared" si="16"/>
        <v>98.50333529243593</v>
      </c>
      <c r="O1031">
        <v>70</v>
      </c>
      <c r="P1031">
        <v>90</v>
      </c>
    </row>
    <row r="1032" spans="1:16" ht="12.75">
      <c r="A1032" t="s">
        <v>1671</v>
      </c>
      <c r="B1032" s="10">
        <v>50.20553031305733</v>
      </c>
      <c r="C1032" s="1">
        <v>2.398137731833384</v>
      </c>
      <c r="D1032" s="1">
        <v>13.94107415217288</v>
      </c>
      <c r="E1032" s="1">
        <v>11.086744766079661</v>
      </c>
      <c r="F1032" s="1">
        <v>0.1476666666666667</v>
      </c>
      <c r="G1032" s="1">
        <v>6.762666666666667</v>
      </c>
      <c r="H1032" s="1">
        <v>11.359136228435453</v>
      </c>
      <c r="I1032" s="1">
        <v>2.240796595463372</v>
      </c>
      <c r="J1032" s="1">
        <v>0.39433333333333337</v>
      </c>
      <c r="K1032" s="1">
        <v>0.20926243567753</v>
      </c>
      <c r="L1032" s="1">
        <v>0.031652989449003514</v>
      </c>
      <c r="M1032" s="1">
        <v>0.013439306358381505</v>
      </c>
      <c r="N1032" s="18">
        <f t="shared" si="16"/>
        <v>98.79044118519364</v>
      </c>
      <c r="O1032">
        <v>130</v>
      </c>
      <c r="P1032">
        <v>130</v>
      </c>
    </row>
    <row r="1033" spans="1:16" ht="12.75">
      <c r="A1033" t="s">
        <v>1672</v>
      </c>
      <c r="B1033" s="10">
        <v>47.90484470633821</v>
      </c>
      <c r="C1033" s="1">
        <v>3.4134159318941926</v>
      </c>
      <c r="D1033" s="1">
        <v>13.727408875430058</v>
      </c>
      <c r="E1033" s="1">
        <v>12.199848839845819</v>
      </c>
      <c r="F1033" s="1">
        <v>0.18699999999999997</v>
      </c>
      <c r="G1033" s="1">
        <v>6.163666666666667</v>
      </c>
      <c r="H1033" s="1">
        <v>11.451417013682331</v>
      </c>
      <c r="I1033" s="1">
        <v>2.6113399165392717</v>
      </c>
      <c r="J1033" s="1">
        <v>0.6563333333333333</v>
      </c>
      <c r="K1033" s="1">
        <v>0.32384219554030874</v>
      </c>
      <c r="L1033" s="1">
        <v>0.0488862837045721</v>
      </c>
      <c r="M1033" s="1">
        <v>0.01734104046242775</v>
      </c>
      <c r="N1033" s="18">
        <f t="shared" si="16"/>
        <v>98.70534480343719</v>
      </c>
      <c r="O1033">
        <v>200</v>
      </c>
      <c r="P1033">
        <v>170</v>
      </c>
    </row>
    <row r="1034" spans="1:16" ht="12.75">
      <c r="A1034" t="s">
        <v>1673</v>
      </c>
      <c r="B1034" s="10">
        <v>47.25325308259204</v>
      </c>
      <c r="C1034" s="1">
        <v>3.9522727272727267</v>
      </c>
      <c r="D1034" s="1">
        <v>13.08841929193157</v>
      </c>
      <c r="E1034" s="1">
        <v>13.525707807421965</v>
      </c>
      <c r="F1034" s="1">
        <v>0.20133333333333334</v>
      </c>
      <c r="G1034" s="1">
        <v>5.6513333333333335</v>
      </c>
      <c r="H1034" s="1">
        <v>11.069063652587744</v>
      </c>
      <c r="I1034" s="1">
        <v>2.7168846837168945</v>
      </c>
      <c r="J1034" s="1">
        <v>0.7203333333333334</v>
      </c>
      <c r="K1034" s="1">
        <v>0.385934819897084</v>
      </c>
      <c r="L1034" s="1">
        <v>0.053810082063305974</v>
      </c>
      <c r="M1034" s="1">
        <v>0.013872832369942198</v>
      </c>
      <c r="N1034" s="18">
        <f t="shared" si="16"/>
        <v>98.63221897985329</v>
      </c>
      <c r="O1034">
        <v>220</v>
      </c>
      <c r="P1034">
        <v>140</v>
      </c>
    </row>
    <row r="1035" spans="1:16" ht="12.75">
      <c r="A1035" t="s">
        <v>1674</v>
      </c>
      <c r="B1035" s="10">
        <v>47.31161933633853</v>
      </c>
      <c r="C1035" s="1">
        <v>4.145484949832776</v>
      </c>
      <c r="D1035" s="1">
        <v>13.029903762307166</v>
      </c>
      <c r="E1035" s="1">
        <v>13.698529211699798</v>
      </c>
      <c r="F1035" s="1">
        <v>0.161</v>
      </c>
      <c r="G1035" s="1">
        <v>5.619</v>
      </c>
      <c r="H1035" s="1">
        <v>11.023750148720998</v>
      </c>
      <c r="I1035" s="1">
        <v>2.725328265091104</v>
      </c>
      <c r="J1035" s="1">
        <v>0.7293333333333333</v>
      </c>
      <c r="K1035" s="1">
        <v>0.3849056603773584</v>
      </c>
      <c r="L1035" s="1">
        <v>0.054161781946072685</v>
      </c>
      <c r="M1035" s="1">
        <v>0.01734104046242775</v>
      </c>
      <c r="N1035" s="18">
        <f t="shared" si="16"/>
        <v>98.90035749010956</v>
      </c>
      <c r="O1035">
        <v>220</v>
      </c>
      <c r="P1035">
        <v>170</v>
      </c>
    </row>
    <row r="1036" spans="1:16" ht="12.75">
      <c r="A1036" t="s">
        <v>1675</v>
      </c>
      <c r="B1036" s="10">
        <v>48.22668348405899</v>
      </c>
      <c r="C1036" s="1">
        <v>3.1737990270598964</v>
      </c>
      <c r="D1036" s="1">
        <v>13.845443058043854</v>
      </c>
      <c r="E1036" s="1">
        <v>11.944475852165368</v>
      </c>
      <c r="F1036" s="1">
        <v>0.16733333333333333</v>
      </c>
      <c r="G1036" s="1">
        <v>6.464666666666666</v>
      </c>
      <c r="H1036" s="1">
        <v>11.759019631171919</v>
      </c>
      <c r="I1036" s="1">
        <v>2.5317753997438333</v>
      </c>
      <c r="J1036" s="1">
        <v>0.5586666666666668</v>
      </c>
      <c r="K1036" s="1">
        <v>0.2871355060034305</v>
      </c>
      <c r="L1036" s="1">
        <v>0.042907385697538096</v>
      </c>
      <c r="M1036" s="1">
        <v>0.01040462427745665</v>
      </c>
      <c r="N1036" s="18">
        <f t="shared" si="16"/>
        <v>99.01231063488895</v>
      </c>
      <c r="O1036">
        <v>170</v>
      </c>
      <c r="P1036">
        <v>100</v>
      </c>
    </row>
    <row r="1037" spans="1:16" ht="12.75">
      <c r="A1037" t="s">
        <v>1676</v>
      </c>
      <c r="B1037" s="10">
        <v>51.44704977834292</v>
      </c>
      <c r="C1037" s="1">
        <v>2.155427181514138</v>
      </c>
      <c r="D1037" s="1">
        <v>13.925692927243034</v>
      </c>
      <c r="E1037" s="1">
        <v>10.723987604867359</v>
      </c>
      <c r="F1037" s="1">
        <v>0.168</v>
      </c>
      <c r="G1037" s="1">
        <v>6.791333333333334</v>
      </c>
      <c r="H1037" s="1">
        <v>11.012173706127305</v>
      </c>
      <c r="I1037" s="1">
        <v>2.1826657852332354</v>
      </c>
      <c r="J1037" s="1">
        <v>0.3173333333333333</v>
      </c>
      <c r="K1037" s="1">
        <v>0.19382504288164668</v>
      </c>
      <c r="L1037" s="1">
        <v>0.00914419695193435</v>
      </c>
      <c r="M1037" s="1">
        <v>0.003034682080924856</v>
      </c>
      <c r="N1037" s="18">
        <f t="shared" si="16"/>
        <v>98.92966757190916</v>
      </c>
      <c r="O1037">
        <v>40</v>
      </c>
      <c r="P1037">
        <v>30</v>
      </c>
    </row>
    <row r="1038" spans="1:16" ht="12.75">
      <c r="A1038" t="s">
        <v>1677</v>
      </c>
      <c r="B1038" s="10">
        <v>51.86814416271734</v>
      </c>
      <c r="C1038" s="1">
        <v>2.2389556096077836</v>
      </c>
      <c r="D1038" s="1">
        <v>13.749811963914828</v>
      </c>
      <c r="E1038" s="1">
        <v>10.818619907792305</v>
      </c>
      <c r="F1038" s="1">
        <v>0.148</v>
      </c>
      <c r="G1038" s="1">
        <v>6.39</v>
      </c>
      <c r="H1038" s="1">
        <v>10.751538370017846</v>
      </c>
      <c r="I1038" s="1">
        <v>2.233327273478494</v>
      </c>
      <c r="J1038" s="1">
        <v>0.3363333333333334</v>
      </c>
      <c r="K1038" s="1">
        <v>0.20445969125214405</v>
      </c>
      <c r="L1038" s="1">
        <v>0.04431418522860492</v>
      </c>
      <c r="M1038" s="1">
        <v>0.007369942196531794</v>
      </c>
      <c r="N1038" s="18">
        <f t="shared" si="16"/>
        <v>98.7908744395392</v>
      </c>
      <c r="O1038">
        <v>180</v>
      </c>
      <c r="P1038">
        <v>70</v>
      </c>
    </row>
    <row r="1039" spans="1:16" ht="12.75">
      <c r="A1039" t="s">
        <v>1678</v>
      </c>
      <c r="B1039" s="10">
        <v>51.89353513186129</v>
      </c>
      <c r="C1039" s="1">
        <v>2.2400805716023107</v>
      </c>
      <c r="D1039" s="1">
        <v>14.31958603522902</v>
      </c>
      <c r="E1039" s="1">
        <v>9.953506159776282</v>
      </c>
      <c r="F1039" s="1">
        <v>0.15933333333333333</v>
      </c>
      <c r="G1039" s="1">
        <v>6.961333333333333</v>
      </c>
      <c r="H1039" s="1">
        <v>11.283723973825103</v>
      </c>
      <c r="I1039" s="1">
        <v>2.199228194851878</v>
      </c>
      <c r="J1039" s="1">
        <v>0.314</v>
      </c>
      <c r="K1039" s="1">
        <v>0.1718696397941681</v>
      </c>
      <c r="L1039" s="1">
        <v>0.03200468933177022</v>
      </c>
      <c r="M1039" s="1">
        <v>0.01170520231213873</v>
      </c>
      <c r="N1039" s="18">
        <f t="shared" si="16"/>
        <v>99.53990626525064</v>
      </c>
      <c r="O1039">
        <v>130</v>
      </c>
      <c r="P1039">
        <v>120</v>
      </c>
    </row>
    <row r="1040" spans="1:16" ht="12.75">
      <c r="A1040" t="s">
        <v>1679</v>
      </c>
      <c r="B1040" s="10">
        <v>47.96551923000687</v>
      </c>
      <c r="C1040" s="1">
        <v>3.6912815445424143</v>
      </c>
      <c r="D1040" s="1">
        <v>13.46927179617269</v>
      </c>
      <c r="E1040" s="1">
        <v>12.485759201874387</v>
      </c>
      <c r="F1040" s="1">
        <v>0.17800000000000002</v>
      </c>
      <c r="G1040" s="1">
        <v>6.119666666666666</v>
      </c>
      <c r="H1040" s="1">
        <v>11.500038072575848</v>
      </c>
      <c r="I1040" s="1">
        <v>2.588931950584638</v>
      </c>
      <c r="J1040" s="1">
        <v>0.5993333333333334</v>
      </c>
      <c r="K1040" s="1">
        <v>0.32521440823327613</v>
      </c>
      <c r="L1040" s="1">
        <v>0.047479484173505275</v>
      </c>
      <c r="M1040" s="1">
        <v>0.006069364161849712</v>
      </c>
      <c r="N1040" s="18">
        <f t="shared" si="16"/>
        <v>98.97656505232547</v>
      </c>
      <c r="O1040">
        <v>190</v>
      </c>
      <c r="P1040">
        <v>60</v>
      </c>
    </row>
    <row r="1041" spans="1:16" ht="12.75">
      <c r="A1041" t="s">
        <v>1680</v>
      </c>
      <c r="B1041" s="10">
        <v>48.26427530850588</v>
      </c>
      <c r="C1041" s="1">
        <v>3.2528276071754334</v>
      </c>
      <c r="D1041" s="1">
        <v>13.863164904158673</v>
      </c>
      <c r="E1041" s="1">
        <v>12.100854054871135</v>
      </c>
      <c r="F1041" s="1">
        <v>0.17200000000000001</v>
      </c>
      <c r="G1041" s="1">
        <v>6.374666666666666</v>
      </c>
      <c r="H1041" s="1">
        <v>11.752073765615703</v>
      </c>
      <c r="I1041" s="1">
        <v>2.512290211957195</v>
      </c>
      <c r="J1041" s="1">
        <v>0.5596666666666668</v>
      </c>
      <c r="K1041" s="1">
        <v>0.28885077186963976</v>
      </c>
      <c r="L1041" s="1">
        <v>0.03763188745603751</v>
      </c>
      <c r="M1041" s="1">
        <v>0.01040462427745665</v>
      </c>
      <c r="N1041" s="18">
        <f t="shared" si="16"/>
        <v>99.18870646922049</v>
      </c>
      <c r="O1041">
        <v>150</v>
      </c>
      <c r="P1041">
        <v>100</v>
      </c>
    </row>
    <row r="1042" spans="1:16" ht="12.75">
      <c r="A1042" t="s">
        <v>1681</v>
      </c>
      <c r="B1042" s="10">
        <v>51.86253836433491</v>
      </c>
      <c r="C1042" s="1">
        <v>2.249642748555792</v>
      </c>
      <c r="D1042" s="1">
        <v>13.605696573811299</v>
      </c>
      <c r="E1042" s="1">
        <v>11.16191368755196</v>
      </c>
      <c r="F1042" s="1">
        <v>0.16566666666666666</v>
      </c>
      <c r="G1042" s="1">
        <v>6.441333333333333</v>
      </c>
      <c r="H1042" s="1">
        <v>10.78825223081499</v>
      </c>
      <c r="I1042" s="1">
        <v>2.2131925794323015</v>
      </c>
      <c r="J1042" s="1">
        <v>0.331</v>
      </c>
      <c r="K1042" s="1">
        <v>0.20102915951972555</v>
      </c>
      <c r="L1042" s="1">
        <v>0.005275498241500586</v>
      </c>
      <c r="M1042" s="1">
        <v>0.0004335260115606937</v>
      </c>
      <c r="N1042" s="18">
        <f t="shared" si="16"/>
        <v>99.02597436827403</v>
      </c>
      <c r="O1042">
        <v>20</v>
      </c>
      <c r="P1042">
        <v>0</v>
      </c>
    </row>
    <row r="1043" spans="1:16" ht="12.75">
      <c r="A1043" t="s">
        <v>1682</v>
      </c>
      <c r="B1043" s="10">
        <v>51.159505296608785</v>
      </c>
      <c r="C1043" s="1">
        <v>2.3643888719975674</v>
      </c>
      <c r="D1043" s="1">
        <v>13.927030425063021</v>
      </c>
      <c r="E1043" s="1">
        <v>11.165269442974832</v>
      </c>
      <c r="F1043" s="1">
        <v>0.15966666666666665</v>
      </c>
      <c r="G1043" s="1">
        <v>6.764</v>
      </c>
      <c r="H1043" s="1">
        <v>11.192435455086256</v>
      </c>
      <c r="I1043" s="1">
        <v>2.259957030120233</v>
      </c>
      <c r="J1043" s="1">
        <v>0.38766666666666666</v>
      </c>
      <c r="K1043" s="1">
        <v>0.22195540308747855</v>
      </c>
      <c r="L1043" s="1">
        <v>0.00035169988276670573</v>
      </c>
      <c r="M1043" s="1">
        <v>0.005635838150289019</v>
      </c>
      <c r="N1043" s="18">
        <f t="shared" si="16"/>
        <v>99.60786279630454</v>
      </c>
      <c r="O1043">
        <v>0</v>
      </c>
      <c r="P1043">
        <v>60</v>
      </c>
    </row>
    <row r="1044" spans="1:16" ht="12.75">
      <c r="A1044" t="s">
        <v>1683</v>
      </c>
      <c r="B1044" s="10">
        <v>48.42321618029011</v>
      </c>
      <c r="C1044" s="1">
        <v>3.5284432958346</v>
      </c>
      <c r="D1044" s="1">
        <v>13.017531907472295</v>
      </c>
      <c r="E1044" s="1">
        <v>14.335451590960623</v>
      </c>
      <c r="F1044" s="1">
        <v>0.18099999999999997</v>
      </c>
      <c r="G1044" s="1">
        <v>5.8116666666666665</v>
      </c>
      <c r="H1044" s="1">
        <v>11.135214753123142</v>
      </c>
      <c r="I1044" s="1">
        <v>2.286262033632194</v>
      </c>
      <c r="J1044" s="1">
        <v>0.5353333333333333</v>
      </c>
      <c r="K1044" s="1">
        <v>0.31183533447684386</v>
      </c>
      <c r="L1044" s="1">
        <v>0.07631887456037514</v>
      </c>
      <c r="M1044" s="1">
        <v>0.013872832369942198</v>
      </c>
      <c r="N1044" s="18">
        <f t="shared" si="16"/>
        <v>99.6561468027201</v>
      </c>
      <c r="O1044">
        <v>310</v>
      </c>
      <c r="P1044">
        <v>140</v>
      </c>
    </row>
    <row r="1045" spans="1:16" ht="12.75">
      <c r="A1045" t="s">
        <v>1684</v>
      </c>
      <c r="B1045" s="10">
        <v>48.961372825003544</v>
      </c>
      <c r="C1045" s="1">
        <v>2.851216175129218</v>
      </c>
      <c r="D1045" s="1">
        <v>14.06144895597165</v>
      </c>
      <c r="E1045" s="1">
        <v>11.332050487491498</v>
      </c>
      <c r="F1045" s="1">
        <v>0.15633333333333332</v>
      </c>
      <c r="G1045" s="1">
        <v>6.353666666666666</v>
      </c>
      <c r="H1045" s="1">
        <v>11.780187983343247</v>
      </c>
      <c r="I1045" s="1">
        <v>2.5538586125686895</v>
      </c>
      <c r="J1045" s="1">
        <v>0.6353333333333334</v>
      </c>
      <c r="K1045" s="1">
        <v>0.30737564322469973</v>
      </c>
      <c r="L1045" s="1">
        <v>0.013716295427901523</v>
      </c>
      <c r="M1045" s="1">
        <v>0.01777456647398844</v>
      </c>
      <c r="N1045" s="18">
        <f t="shared" si="16"/>
        <v>99.02433487796779</v>
      </c>
      <c r="O1045">
        <v>50</v>
      </c>
      <c r="P1045">
        <v>180</v>
      </c>
    </row>
    <row r="1046" spans="1:16" ht="12.75">
      <c r="A1046" t="s">
        <v>1685</v>
      </c>
      <c r="B1046" s="10">
        <v>51.67688751202262</v>
      </c>
      <c r="C1046" s="1">
        <v>2.136584068105807</v>
      </c>
      <c r="D1046" s="1">
        <v>14.022995893647042</v>
      </c>
      <c r="E1046" s="1">
        <v>10.828016022976344</v>
      </c>
      <c r="F1046" s="1">
        <v>0.1426666666666667</v>
      </c>
      <c r="G1046" s="1">
        <v>6.956666666666667</v>
      </c>
      <c r="H1046" s="1">
        <v>10.876563950029743</v>
      </c>
      <c r="I1046" s="1">
        <v>2.1868875759203403</v>
      </c>
      <c r="J1046" s="1">
        <v>0.321</v>
      </c>
      <c r="K1046" s="1">
        <v>0.18559176672384217</v>
      </c>
      <c r="L1046" s="1">
        <v>0.003516998827667058</v>
      </c>
      <c r="M1046" s="1">
        <v>0.013005780346820811</v>
      </c>
      <c r="N1046" s="18">
        <f t="shared" si="16"/>
        <v>99.35038290193354</v>
      </c>
      <c r="O1046">
        <v>10</v>
      </c>
      <c r="P1046">
        <v>130</v>
      </c>
    </row>
    <row r="1047" spans="1:16" ht="12.75">
      <c r="A1047" s="63" t="s">
        <v>1686</v>
      </c>
      <c r="B1047" s="73">
        <v>50.750941520383314</v>
      </c>
      <c r="C1047" s="64">
        <v>2.557601094557616</v>
      </c>
      <c r="D1047" s="64">
        <v>13.668558971350658</v>
      </c>
      <c r="E1047" s="64">
        <v>11.713599879071879</v>
      </c>
      <c r="F1047" s="64">
        <v>0.18966666666666665</v>
      </c>
      <c r="G1047" s="64">
        <v>6.450333333333333</v>
      </c>
      <c r="H1047" s="64">
        <v>10.794205829863175</v>
      </c>
      <c r="I1047" s="64">
        <v>2.32653142172458</v>
      </c>
      <c r="J1047" s="64">
        <v>0.38566666666666666</v>
      </c>
      <c r="K1047" s="64">
        <v>0.23293310463121783</v>
      </c>
      <c r="L1047" s="64">
        <v>0.03868698710433763</v>
      </c>
      <c r="M1047" s="64">
        <v>0.019508670520231215</v>
      </c>
      <c r="N1047" s="46">
        <f t="shared" si="16"/>
        <v>99.12823414587368</v>
      </c>
      <c r="O1047" s="63">
        <v>150</v>
      </c>
      <c r="P1047" s="63">
        <v>200</v>
      </c>
    </row>
    <row r="1048" spans="1:14" ht="12.75">
      <c r="A1048"/>
      <c r="B1048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1" ySplit="1" topLeftCell="B7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11.00390625" defaultRowHeight="12"/>
  <cols>
    <col min="1" max="1" width="14.625" style="77" customWidth="1"/>
    <col min="2" max="2" width="7.625" style="77" customWidth="1"/>
    <col min="3" max="4" width="7.375" style="89" customWidth="1"/>
    <col min="5" max="6" width="7.375" style="77" customWidth="1"/>
    <col min="7" max="7" width="7.375" style="89" customWidth="1"/>
    <col min="8" max="9" width="7.375" style="77" customWidth="1"/>
    <col min="10" max="10" width="6.875" style="78" customWidth="1"/>
    <col min="11" max="11" width="6.875" style="77" customWidth="1"/>
    <col min="12" max="13" width="7.125" style="77" customWidth="1"/>
    <col min="14" max="16" width="7.00390625" style="77" customWidth="1"/>
    <col min="17" max="16384" width="10.875" style="77" customWidth="1"/>
  </cols>
  <sheetData>
    <row r="1" spans="1:16" ht="16.5">
      <c r="A1" s="140" t="s">
        <v>1067</v>
      </c>
      <c r="B1" s="94" t="s">
        <v>1375</v>
      </c>
      <c r="C1" s="94" t="s">
        <v>1376</v>
      </c>
      <c r="D1" s="95" t="s">
        <v>1377</v>
      </c>
      <c r="E1" s="95" t="s">
        <v>274</v>
      </c>
      <c r="F1" s="94" t="s">
        <v>275</v>
      </c>
      <c r="G1" s="94" t="s">
        <v>276</v>
      </c>
      <c r="H1" s="95" t="s">
        <v>136</v>
      </c>
      <c r="I1" s="94" t="s">
        <v>1378</v>
      </c>
      <c r="J1" s="94" t="s">
        <v>1379</v>
      </c>
      <c r="K1" s="96" t="s">
        <v>1380</v>
      </c>
      <c r="L1" s="97" t="s">
        <v>1381</v>
      </c>
      <c r="M1" s="97" t="s">
        <v>315</v>
      </c>
      <c r="N1" s="98" t="s">
        <v>759</v>
      </c>
      <c r="O1" s="99" t="s">
        <v>839</v>
      </c>
      <c r="P1" s="100" t="s">
        <v>470</v>
      </c>
    </row>
    <row r="2" spans="1:14" ht="12.75">
      <c r="A2" s="101" t="s">
        <v>39</v>
      </c>
      <c r="B2" s="101"/>
      <c r="C2" s="102"/>
      <c r="D2" s="103"/>
      <c r="E2" s="103"/>
      <c r="F2" s="102"/>
      <c r="G2" s="102"/>
      <c r="H2" s="103"/>
      <c r="I2" s="102"/>
      <c r="J2" s="102"/>
      <c r="K2" s="104"/>
      <c r="L2" s="105"/>
      <c r="M2" s="105"/>
      <c r="N2" s="106"/>
    </row>
    <row r="3" spans="1:16" s="113" customFormat="1" ht="12.75">
      <c r="A3" s="108" t="s">
        <v>104</v>
      </c>
      <c r="B3" s="106">
        <v>47.6671</v>
      </c>
      <c r="C3" s="85">
        <v>3.41</v>
      </c>
      <c r="D3" s="109">
        <v>14.3</v>
      </c>
      <c r="E3" s="109">
        <v>12.4</v>
      </c>
      <c r="F3" s="85">
        <v>0.16</v>
      </c>
      <c r="G3" s="85">
        <v>5.78</v>
      </c>
      <c r="H3" s="109">
        <v>11.1</v>
      </c>
      <c r="I3" s="85">
        <v>2.61</v>
      </c>
      <c r="J3" s="85">
        <v>0.56</v>
      </c>
      <c r="K3" s="85">
        <v>0.33</v>
      </c>
      <c r="L3" s="110">
        <v>0.32908863920099873</v>
      </c>
      <c r="M3" s="111">
        <v>0.044</v>
      </c>
      <c r="N3" s="112">
        <f>SUM(B3:M3)</f>
        <v>98.690188639201</v>
      </c>
      <c r="O3" s="113">
        <v>1320</v>
      </c>
      <c r="P3" s="113">
        <v>440</v>
      </c>
    </row>
    <row r="4" spans="1:16" s="113" customFormat="1" ht="12.75">
      <c r="A4" s="108" t="s">
        <v>105</v>
      </c>
      <c r="B4" s="106">
        <v>48.6581</v>
      </c>
      <c r="C4" s="85">
        <v>3</v>
      </c>
      <c r="D4" s="109">
        <v>14.3</v>
      </c>
      <c r="E4" s="109">
        <v>12.1</v>
      </c>
      <c r="F4" s="85">
        <v>0.18</v>
      </c>
      <c r="G4" s="85">
        <v>6.01</v>
      </c>
      <c r="H4" s="109">
        <v>11</v>
      </c>
      <c r="I4" s="85">
        <v>2.37</v>
      </c>
      <c r="J4" s="85">
        <v>0.48</v>
      </c>
      <c r="K4" s="85">
        <v>0.29</v>
      </c>
      <c r="L4" s="110">
        <v>0.2818976279650437</v>
      </c>
      <c r="M4" s="111">
        <v>0.024</v>
      </c>
      <c r="N4" s="112">
        <f aca="true" t="shared" si="0" ref="N4:N67">SUM(B4:M4)</f>
        <v>98.69399762796506</v>
      </c>
      <c r="O4" s="113">
        <v>1130</v>
      </c>
      <c r="P4" s="113">
        <v>240</v>
      </c>
    </row>
    <row r="5" spans="1:16" s="113" customFormat="1" ht="12.75">
      <c r="A5" s="108" t="s">
        <v>598</v>
      </c>
      <c r="B5" s="106">
        <v>47.4689</v>
      </c>
      <c r="C5" s="85">
        <v>3.13</v>
      </c>
      <c r="D5" s="109">
        <v>14.3</v>
      </c>
      <c r="E5" s="109">
        <v>11.7</v>
      </c>
      <c r="F5" s="85">
        <v>0.16</v>
      </c>
      <c r="G5" s="85">
        <v>6.3</v>
      </c>
      <c r="H5" s="109">
        <v>11.7</v>
      </c>
      <c r="I5" s="85">
        <v>2.49</v>
      </c>
      <c r="J5" s="85">
        <v>0.59</v>
      </c>
      <c r="K5" s="85">
        <v>0.29</v>
      </c>
      <c r="L5" s="110">
        <v>0.2958801498127341</v>
      </c>
      <c r="M5" s="111">
        <v>0.038</v>
      </c>
      <c r="N5" s="112">
        <f t="shared" si="0"/>
        <v>98.46278014981273</v>
      </c>
      <c r="O5" s="113">
        <v>1190</v>
      </c>
      <c r="P5" s="113">
        <v>380</v>
      </c>
    </row>
    <row r="6" spans="1:16" s="113" customFormat="1" ht="12.75">
      <c r="A6" s="108" t="s">
        <v>640</v>
      </c>
      <c r="B6" s="106">
        <v>48.559</v>
      </c>
      <c r="C6" s="85">
        <v>2.77</v>
      </c>
      <c r="D6" s="109">
        <v>14.3</v>
      </c>
      <c r="E6" s="109">
        <v>11.3</v>
      </c>
      <c r="F6" s="85">
        <v>0.16</v>
      </c>
      <c r="G6" s="85">
        <v>6.22</v>
      </c>
      <c r="H6" s="109">
        <v>11.5</v>
      </c>
      <c r="I6" s="85">
        <v>2.28</v>
      </c>
      <c r="J6" s="85">
        <v>0.48</v>
      </c>
      <c r="K6" s="85">
        <v>0.25</v>
      </c>
      <c r="L6" s="110">
        <v>0.26591760299625467</v>
      </c>
      <c r="M6" s="111">
        <v>0.03</v>
      </c>
      <c r="N6" s="112">
        <f t="shared" si="0"/>
        <v>98.11491760299626</v>
      </c>
      <c r="O6" s="113">
        <v>1070</v>
      </c>
      <c r="P6" s="113">
        <v>300</v>
      </c>
    </row>
    <row r="7" spans="1:16" ht="12.75">
      <c r="A7" s="114" t="s">
        <v>260</v>
      </c>
      <c r="B7" s="115">
        <v>49.3642866</v>
      </c>
      <c r="C7" s="78">
        <v>2.9564</v>
      </c>
      <c r="D7" s="89">
        <v>14.2432</v>
      </c>
      <c r="E7" s="89">
        <v>11.5914</v>
      </c>
      <c r="F7" s="78">
        <v>0.1784</v>
      </c>
      <c r="G7" s="78">
        <v>5.9136</v>
      </c>
      <c r="H7" s="89">
        <v>10.8926</v>
      </c>
      <c r="I7" s="78">
        <v>2.3778</v>
      </c>
      <c r="J7" s="78">
        <v>0.533</v>
      </c>
      <c r="K7" s="78">
        <v>0.284</v>
      </c>
      <c r="L7" s="79">
        <v>0.332</v>
      </c>
      <c r="M7" s="79">
        <v>0.0154</v>
      </c>
      <c r="N7" s="112">
        <f t="shared" si="0"/>
        <v>98.6820866</v>
      </c>
      <c r="O7" s="77">
        <v>1330</v>
      </c>
      <c r="P7" s="77">
        <v>150</v>
      </c>
    </row>
    <row r="8" spans="1:16" ht="12.75">
      <c r="A8" s="114" t="s">
        <v>261</v>
      </c>
      <c r="B8" s="115">
        <v>51.2388622</v>
      </c>
      <c r="C8" s="78">
        <v>3.1532</v>
      </c>
      <c r="D8" s="89">
        <v>13.481</v>
      </c>
      <c r="E8" s="89">
        <v>12.1214</v>
      </c>
      <c r="F8" s="78">
        <v>0.172</v>
      </c>
      <c r="G8" s="78">
        <v>5.5742</v>
      </c>
      <c r="H8" s="89">
        <v>10.2614</v>
      </c>
      <c r="I8" s="78">
        <v>2.5126</v>
      </c>
      <c r="J8" s="78">
        <v>0.6112</v>
      </c>
      <c r="K8" s="78">
        <v>0.3258</v>
      </c>
      <c r="L8" s="79">
        <v>0.0248</v>
      </c>
      <c r="M8" s="79">
        <v>0.014</v>
      </c>
      <c r="N8" s="112">
        <f t="shared" si="0"/>
        <v>99.49046219999998</v>
      </c>
      <c r="O8" s="77">
        <v>100</v>
      </c>
      <c r="P8" s="77">
        <v>140</v>
      </c>
    </row>
    <row r="9" spans="1:16" ht="12.75">
      <c r="A9" s="107" t="s">
        <v>281</v>
      </c>
      <c r="B9" s="106">
        <v>48.438890799999996</v>
      </c>
      <c r="C9" s="85">
        <v>2.712</v>
      </c>
      <c r="D9" s="109">
        <v>14.752199999999998</v>
      </c>
      <c r="E9" s="116">
        <v>11.4188</v>
      </c>
      <c r="F9" s="87">
        <v>0.1774</v>
      </c>
      <c r="G9" s="87">
        <v>5.7734000000000005</v>
      </c>
      <c r="H9" s="116">
        <v>11.1454</v>
      </c>
      <c r="I9" s="87">
        <v>2.4083999999999994</v>
      </c>
      <c r="J9" s="87">
        <v>0.5114</v>
      </c>
      <c r="K9" s="87">
        <v>0.2522</v>
      </c>
      <c r="L9" s="111">
        <v>0.31980000000000003</v>
      </c>
      <c r="M9" s="111">
        <v>0.0592</v>
      </c>
      <c r="N9" s="112">
        <f t="shared" si="0"/>
        <v>97.9690908</v>
      </c>
      <c r="O9" s="77">
        <v>1280</v>
      </c>
      <c r="P9" s="77">
        <v>590</v>
      </c>
    </row>
    <row r="10" spans="1:16" ht="12.75">
      <c r="A10" s="107" t="s">
        <v>242</v>
      </c>
      <c r="B10" s="106">
        <v>51.39980059999999</v>
      </c>
      <c r="C10" s="85">
        <v>2.4264</v>
      </c>
      <c r="D10" s="109">
        <v>14.244</v>
      </c>
      <c r="E10" s="116">
        <v>10.9638</v>
      </c>
      <c r="F10" s="87">
        <v>0.16760000000000003</v>
      </c>
      <c r="G10" s="87">
        <v>6.3232</v>
      </c>
      <c r="H10" s="116">
        <v>10.834799999999998</v>
      </c>
      <c r="I10" s="87">
        <v>2.3344</v>
      </c>
      <c r="J10" s="87">
        <v>0.37720000000000004</v>
      </c>
      <c r="K10" s="87">
        <v>0.23700000000000002</v>
      </c>
      <c r="L10" s="111">
        <v>0.104</v>
      </c>
      <c r="M10" s="111">
        <v>0.0142</v>
      </c>
      <c r="N10" s="112">
        <f t="shared" si="0"/>
        <v>99.4264006</v>
      </c>
      <c r="O10" s="77">
        <v>420</v>
      </c>
      <c r="P10" s="77">
        <v>140</v>
      </c>
    </row>
    <row r="11" spans="1:16" ht="12.75">
      <c r="A11" s="107" t="s">
        <v>243</v>
      </c>
      <c r="B11" s="106">
        <v>51.542504599999994</v>
      </c>
      <c r="C11" s="85">
        <v>2.3665999999999996</v>
      </c>
      <c r="D11" s="109">
        <v>14.2794</v>
      </c>
      <c r="E11" s="116">
        <v>11.0722</v>
      </c>
      <c r="F11" s="87">
        <v>0.1762</v>
      </c>
      <c r="G11" s="87">
        <v>6.4422</v>
      </c>
      <c r="H11" s="116">
        <v>10.915600000000001</v>
      </c>
      <c r="I11" s="87">
        <v>2.3468</v>
      </c>
      <c r="J11" s="87">
        <v>0.37760000000000005</v>
      </c>
      <c r="K11" s="87">
        <v>0.2238</v>
      </c>
      <c r="L11" s="111">
        <v>0.1066</v>
      </c>
      <c r="M11" s="111">
        <v>0.0092</v>
      </c>
      <c r="N11" s="112">
        <f t="shared" si="0"/>
        <v>99.85870459999998</v>
      </c>
      <c r="O11" s="77">
        <v>430</v>
      </c>
      <c r="P11" s="77">
        <v>90</v>
      </c>
    </row>
    <row r="12" spans="1:16" ht="12.75">
      <c r="A12" s="107" t="s">
        <v>131</v>
      </c>
      <c r="B12" s="106">
        <v>48.399250800000004</v>
      </c>
      <c r="C12" s="85">
        <v>2.6398</v>
      </c>
      <c r="D12" s="109">
        <v>14.6674</v>
      </c>
      <c r="E12" s="116">
        <v>11.2714</v>
      </c>
      <c r="F12" s="87">
        <v>0.16799999999999998</v>
      </c>
      <c r="G12" s="87">
        <v>5.9838</v>
      </c>
      <c r="H12" s="116">
        <v>11.412799999999999</v>
      </c>
      <c r="I12" s="87">
        <v>2.3396</v>
      </c>
      <c r="J12" s="87">
        <v>0.504</v>
      </c>
      <c r="K12" s="87">
        <v>0.25379999999999997</v>
      </c>
      <c r="L12" s="111">
        <v>0.28240000000000004</v>
      </c>
      <c r="M12" s="111">
        <v>0.0608</v>
      </c>
      <c r="N12" s="112">
        <f t="shared" si="0"/>
        <v>97.98305080000002</v>
      </c>
      <c r="O12" s="77">
        <v>1130</v>
      </c>
      <c r="P12" s="77">
        <v>610</v>
      </c>
    </row>
    <row r="13" spans="1:16" ht="12.75">
      <c r="A13" s="107" t="s">
        <v>132</v>
      </c>
      <c r="B13" s="106">
        <v>48.4174852</v>
      </c>
      <c r="C13" s="118">
        <v>2.6444</v>
      </c>
      <c r="D13" s="106">
        <v>14.613800000000001</v>
      </c>
      <c r="E13" s="119">
        <v>11.136999999999999</v>
      </c>
      <c r="F13" s="120">
        <v>0.1532</v>
      </c>
      <c r="G13" s="120">
        <v>6.070400000000001</v>
      </c>
      <c r="H13" s="119">
        <v>11.4898</v>
      </c>
      <c r="I13" s="120">
        <v>2.334</v>
      </c>
      <c r="J13" s="120">
        <v>0.5104</v>
      </c>
      <c r="K13" s="120">
        <v>0.24820000000000003</v>
      </c>
      <c r="L13" s="121">
        <v>0.2904</v>
      </c>
      <c r="M13" s="121">
        <v>0.0624</v>
      </c>
      <c r="N13" s="112">
        <f t="shared" si="0"/>
        <v>97.97148520000002</v>
      </c>
      <c r="O13" s="77">
        <v>1160</v>
      </c>
      <c r="P13" s="77">
        <v>620</v>
      </c>
    </row>
    <row r="14" spans="2:14" ht="12.75">
      <c r="B14" s="115"/>
      <c r="C14" s="77"/>
      <c r="E14" s="89"/>
      <c r="G14" s="77"/>
      <c r="H14" s="89"/>
      <c r="J14" s="77"/>
      <c r="K14" s="78"/>
      <c r="N14" s="112"/>
    </row>
    <row r="15" spans="1:14" ht="12.75">
      <c r="A15" s="122" t="s">
        <v>40</v>
      </c>
      <c r="B15" s="123"/>
      <c r="C15" s="122"/>
      <c r="D15" s="124"/>
      <c r="E15" s="124"/>
      <c r="F15" s="124"/>
      <c r="G15" s="78"/>
      <c r="H15" s="78"/>
      <c r="I15" s="78"/>
      <c r="K15" s="78"/>
      <c r="L15" s="78"/>
      <c r="M15" s="79"/>
      <c r="N15" s="112"/>
    </row>
    <row r="16" spans="1:16" ht="12.75">
      <c r="A16" s="77" t="s">
        <v>41</v>
      </c>
      <c r="B16" s="115">
        <v>48.312639238304996</v>
      </c>
      <c r="C16" s="78">
        <v>4.058285714285714</v>
      </c>
      <c r="D16" s="78">
        <v>13.544428571428568</v>
      </c>
      <c r="E16" s="78">
        <v>14.00542857142857</v>
      </c>
      <c r="F16" s="78">
        <v>0.22321428571428573</v>
      </c>
      <c r="G16" s="78">
        <v>5.003142857142857</v>
      </c>
      <c r="H16" s="78">
        <v>10.141214285714286</v>
      </c>
      <c r="I16" s="78">
        <v>3.024285714285714</v>
      </c>
      <c r="J16" s="78">
        <v>0.7775</v>
      </c>
      <c r="K16" s="79">
        <v>0.43535714285714294</v>
      </c>
      <c r="L16" s="79">
        <v>0.4659285714285714</v>
      </c>
      <c r="M16" s="79">
        <v>0.08157142857142856</v>
      </c>
      <c r="N16" s="112">
        <f t="shared" si="0"/>
        <v>100.07299638116214</v>
      </c>
      <c r="O16" s="77">
        <v>1870</v>
      </c>
      <c r="P16" s="77">
        <v>820</v>
      </c>
    </row>
    <row r="17" spans="1:16" ht="12.75">
      <c r="A17" s="77" t="s">
        <v>42</v>
      </c>
      <c r="B17" s="115">
        <v>47.81075916827142</v>
      </c>
      <c r="C17" s="78">
        <v>4.055571428571429</v>
      </c>
      <c r="D17" s="78">
        <v>13.432357142857143</v>
      </c>
      <c r="E17" s="78">
        <v>13.731428571428575</v>
      </c>
      <c r="F17" s="78">
        <v>0.20700000000000002</v>
      </c>
      <c r="G17" s="78">
        <v>4.973714285714285</v>
      </c>
      <c r="H17" s="78">
        <v>10.020928571428572</v>
      </c>
      <c r="I17" s="78">
        <v>2.919214285714286</v>
      </c>
      <c r="J17" s="78">
        <v>0.7537857142857144</v>
      </c>
      <c r="K17" s="79">
        <v>0.4327142857142857</v>
      </c>
      <c r="L17" s="79">
        <v>0.46</v>
      </c>
      <c r="M17" s="79">
        <v>0.07771428571428571</v>
      </c>
      <c r="N17" s="112">
        <f t="shared" si="0"/>
        <v>98.87518773969997</v>
      </c>
      <c r="O17" s="77">
        <v>1840</v>
      </c>
      <c r="P17" s="77">
        <v>780</v>
      </c>
    </row>
    <row r="18" spans="1:16" ht="12.75">
      <c r="A18" s="77" t="s">
        <v>43</v>
      </c>
      <c r="B18" s="115">
        <v>47.85040203226142</v>
      </c>
      <c r="C18" s="78">
        <v>4.086071428571429</v>
      </c>
      <c r="D18" s="78">
        <v>13.407714285714286</v>
      </c>
      <c r="E18" s="78">
        <v>13.901357142857142</v>
      </c>
      <c r="F18" s="78">
        <v>0.21</v>
      </c>
      <c r="G18" s="78">
        <v>4.9918571428571425</v>
      </c>
      <c r="H18" s="78">
        <v>10.004142857142856</v>
      </c>
      <c r="I18" s="78">
        <v>2.9198571428571425</v>
      </c>
      <c r="J18" s="78">
        <v>0.764</v>
      </c>
      <c r="K18" s="79">
        <v>0.41771428571428565</v>
      </c>
      <c r="L18" s="79">
        <v>0.461357142857143</v>
      </c>
      <c r="M18" s="79">
        <v>0.07807142857142856</v>
      </c>
      <c r="N18" s="112">
        <f t="shared" si="0"/>
        <v>99.09254488940425</v>
      </c>
      <c r="O18" s="77">
        <v>1850</v>
      </c>
      <c r="P18" s="77">
        <v>780</v>
      </c>
    </row>
    <row r="19" spans="1:16" ht="12.75">
      <c r="A19" s="77" t="s">
        <v>44</v>
      </c>
      <c r="B19" s="115">
        <v>48.25158901812143</v>
      </c>
      <c r="C19" s="78">
        <v>4.025428571428571</v>
      </c>
      <c r="D19" s="78">
        <v>13.565785714285715</v>
      </c>
      <c r="E19" s="78">
        <v>13.839071428571428</v>
      </c>
      <c r="F19" s="78">
        <v>0.19528571428571428</v>
      </c>
      <c r="G19" s="78">
        <v>5.041785714285714</v>
      </c>
      <c r="H19" s="78">
        <v>10.023785714285713</v>
      </c>
      <c r="I19" s="78">
        <v>2.9878571428571425</v>
      </c>
      <c r="J19" s="78">
        <v>0.7612857142857143</v>
      </c>
      <c r="K19" s="79">
        <v>0.4170714285714286</v>
      </c>
      <c r="L19" s="79">
        <v>0.45035714285714284</v>
      </c>
      <c r="M19" s="79">
        <v>0.0775</v>
      </c>
      <c r="N19" s="112">
        <f t="shared" si="0"/>
        <v>99.6368033038357</v>
      </c>
      <c r="O19" s="77">
        <v>1800</v>
      </c>
      <c r="P19" s="77">
        <v>780</v>
      </c>
    </row>
    <row r="20" spans="1:16" ht="12.75">
      <c r="A20" s="77" t="s">
        <v>45</v>
      </c>
      <c r="B20" s="115">
        <v>48.30160869832428</v>
      </c>
      <c r="C20" s="78">
        <v>4.0975</v>
      </c>
      <c r="D20" s="78">
        <v>13.530142857142858</v>
      </c>
      <c r="E20" s="78">
        <v>13.959500000000002</v>
      </c>
      <c r="F20" s="78">
        <v>0.21285714285714288</v>
      </c>
      <c r="G20" s="78">
        <v>4.9455</v>
      </c>
      <c r="H20" s="78">
        <v>9.935714285714285</v>
      </c>
      <c r="I20" s="78">
        <v>2.936142857142858</v>
      </c>
      <c r="J20" s="78">
        <v>0.7765714285714287</v>
      </c>
      <c r="K20" s="79">
        <v>0.42200000000000004</v>
      </c>
      <c r="L20" s="79">
        <v>0.4600714285714286</v>
      </c>
      <c r="M20" s="79">
        <v>0.08342857142857142</v>
      </c>
      <c r="N20" s="112">
        <f t="shared" si="0"/>
        <v>99.66103726975285</v>
      </c>
      <c r="O20" s="77">
        <v>1840</v>
      </c>
      <c r="P20" s="77">
        <v>830</v>
      </c>
    </row>
    <row r="21" spans="1:16" ht="12.75">
      <c r="A21" s="77" t="s">
        <v>46</v>
      </c>
      <c r="B21" s="115">
        <v>48.083717643705</v>
      </c>
      <c r="C21" s="78">
        <v>4.081857142857142</v>
      </c>
      <c r="D21" s="78">
        <v>13.52942857142857</v>
      </c>
      <c r="E21" s="78">
        <v>14.185500000000001</v>
      </c>
      <c r="F21" s="78">
        <v>0.20864285714285716</v>
      </c>
      <c r="G21" s="78">
        <v>5.018071428571429</v>
      </c>
      <c r="H21" s="78">
        <v>10.100714285714286</v>
      </c>
      <c r="I21" s="78">
        <v>2.8901428571428567</v>
      </c>
      <c r="J21" s="78">
        <v>0.7659285714285715</v>
      </c>
      <c r="K21" s="79">
        <v>0.41678571428571426</v>
      </c>
      <c r="L21" s="79">
        <v>0.4525714285714285</v>
      </c>
      <c r="M21" s="79">
        <v>0.07885714285714285</v>
      </c>
      <c r="N21" s="112">
        <f t="shared" si="0"/>
        <v>99.81221764370503</v>
      </c>
      <c r="O21" s="77">
        <v>1810</v>
      </c>
      <c r="P21" s="77">
        <v>790</v>
      </c>
    </row>
    <row r="22" spans="1:16" ht="12.75">
      <c r="A22" s="77" t="s">
        <v>47</v>
      </c>
      <c r="B22" s="115">
        <v>46.92164968269999</v>
      </c>
      <c r="C22" s="78">
        <v>4.521928571428571</v>
      </c>
      <c r="D22" s="78">
        <v>13.978214285714284</v>
      </c>
      <c r="E22" s="78">
        <v>14.801357142857142</v>
      </c>
      <c r="F22" s="78">
        <v>0.2255</v>
      </c>
      <c r="G22" s="78">
        <v>5.389142857142857</v>
      </c>
      <c r="H22" s="78">
        <v>10.506785714285714</v>
      </c>
      <c r="I22" s="78">
        <v>2.2625</v>
      </c>
      <c r="J22" s="78">
        <v>0.8364999999999999</v>
      </c>
      <c r="K22" s="79">
        <v>0.3925</v>
      </c>
      <c r="L22" s="79">
        <v>0.462</v>
      </c>
      <c r="M22" s="79">
        <v>0.029071428571428574</v>
      </c>
      <c r="N22" s="112">
        <f t="shared" si="0"/>
        <v>100.3271496827</v>
      </c>
      <c r="O22" s="77">
        <v>1850</v>
      </c>
      <c r="P22" s="77">
        <v>290</v>
      </c>
    </row>
    <row r="23" spans="1:16" ht="12.75">
      <c r="A23" s="77" t="s">
        <v>48</v>
      </c>
      <c r="B23" s="115">
        <v>46.35935323112785</v>
      </c>
      <c r="C23" s="78">
        <v>4.526214285714286</v>
      </c>
      <c r="D23" s="78">
        <v>13.798499999999999</v>
      </c>
      <c r="E23" s="78">
        <v>14.775857142857145</v>
      </c>
      <c r="F23" s="78">
        <v>0.21692857142857142</v>
      </c>
      <c r="G23" s="78">
        <v>5.315071428571429</v>
      </c>
      <c r="H23" s="78">
        <v>10.481785714285712</v>
      </c>
      <c r="I23" s="78">
        <v>2.8449285714285715</v>
      </c>
      <c r="J23" s="78">
        <v>0.6895714285714286</v>
      </c>
      <c r="K23" s="79">
        <v>0.39435714285714285</v>
      </c>
      <c r="L23" s="79">
        <v>0.44728571428571434</v>
      </c>
      <c r="M23" s="79">
        <v>0.03200000000000001</v>
      </c>
      <c r="N23" s="112">
        <f t="shared" si="0"/>
        <v>99.88185323112783</v>
      </c>
      <c r="O23" s="77">
        <v>1790</v>
      </c>
      <c r="P23" s="77">
        <v>320</v>
      </c>
    </row>
    <row r="24" spans="1:16" ht="12.75">
      <c r="A24" s="77" t="s">
        <v>49</v>
      </c>
      <c r="B24" s="115">
        <v>47.473908174228555</v>
      </c>
      <c r="C24" s="78">
        <v>3.4786428571428574</v>
      </c>
      <c r="D24" s="78">
        <v>13.908642857142855</v>
      </c>
      <c r="E24" s="78">
        <v>13.000285714285715</v>
      </c>
      <c r="F24" s="78">
        <v>0.19935714285714284</v>
      </c>
      <c r="G24" s="78">
        <v>5.763071428571428</v>
      </c>
      <c r="H24" s="78">
        <v>10.965785714285715</v>
      </c>
      <c r="I24" s="78">
        <v>2.718642857142857</v>
      </c>
      <c r="J24" s="78">
        <v>0.6438571428571429</v>
      </c>
      <c r="K24" s="79">
        <v>0.35285714285714287</v>
      </c>
      <c r="L24" s="79">
        <v>0.36907142857142855</v>
      </c>
      <c r="M24" s="79">
        <v>0.06064285714285716</v>
      </c>
      <c r="N24" s="112">
        <f t="shared" si="0"/>
        <v>98.93476531708568</v>
      </c>
      <c r="O24" s="77">
        <v>1480</v>
      </c>
      <c r="P24" s="77">
        <v>610</v>
      </c>
    </row>
    <row r="25" spans="1:16" ht="12.75">
      <c r="A25" s="77" t="s">
        <v>50</v>
      </c>
      <c r="B25" s="115">
        <v>47.34497592001714</v>
      </c>
      <c r="C25" s="78">
        <v>3.604</v>
      </c>
      <c r="D25" s="78">
        <v>14.025142857142859</v>
      </c>
      <c r="E25" s="78">
        <v>12.898357142857142</v>
      </c>
      <c r="F25" s="78">
        <v>0.18228571428571433</v>
      </c>
      <c r="G25" s="78">
        <v>5.865785714285713</v>
      </c>
      <c r="H25" s="78">
        <v>11.140285714285712</v>
      </c>
      <c r="I25" s="78">
        <v>2.7401428571428568</v>
      </c>
      <c r="J25" s="78">
        <v>0.6580714285714286</v>
      </c>
      <c r="K25" s="79">
        <v>0.3635</v>
      </c>
      <c r="L25" s="79">
        <v>0.3433571428571428</v>
      </c>
      <c r="M25" s="79">
        <v>0.06071428571428571</v>
      </c>
      <c r="N25" s="112">
        <f t="shared" si="0"/>
        <v>99.22661877715998</v>
      </c>
      <c r="O25" s="77">
        <v>1380</v>
      </c>
      <c r="P25" s="77">
        <v>610</v>
      </c>
    </row>
    <row r="26" spans="1:16" ht="12.75">
      <c r="A26" s="125" t="s">
        <v>51</v>
      </c>
      <c r="B26" s="126">
        <v>48.061303620781544</v>
      </c>
      <c r="C26" s="127">
        <v>3.634846153846154</v>
      </c>
      <c r="D26" s="127">
        <v>14.14976923076923</v>
      </c>
      <c r="E26" s="127">
        <v>12.930461538461536</v>
      </c>
      <c r="F26" s="127">
        <v>0.18576923076923077</v>
      </c>
      <c r="G26" s="127">
        <v>5.611769230769231</v>
      </c>
      <c r="H26" s="127">
        <v>11.215538461538463</v>
      </c>
      <c r="I26" s="127">
        <v>2.5620000000000003</v>
      </c>
      <c r="J26" s="127">
        <v>0.6696153846153846</v>
      </c>
      <c r="K26" s="128">
        <v>0.35884615384615387</v>
      </c>
      <c r="L26" s="128">
        <v>0.33715384615384625</v>
      </c>
      <c r="M26" s="128">
        <v>0.059615384615384626</v>
      </c>
      <c r="N26" s="112">
        <f t="shared" si="0"/>
        <v>99.77668823616614</v>
      </c>
      <c r="O26" s="77">
        <v>1350</v>
      </c>
      <c r="P26" s="77">
        <v>600</v>
      </c>
    </row>
    <row r="27" spans="2:14" ht="12.75">
      <c r="B27" s="115"/>
      <c r="C27" s="78"/>
      <c r="D27" s="78"/>
      <c r="E27" s="78"/>
      <c r="F27" s="78"/>
      <c r="G27" s="78"/>
      <c r="H27" s="78"/>
      <c r="I27" s="78"/>
      <c r="K27" s="79"/>
      <c r="L27" s="79"/>
      <c r="M27" s="79"/>
      <c r="N27" s="112"/>
    </row>
    <row r="28" spans="1:14" ht="12.75">
      <c r="A28" s="129" t="s">
        <v>52</v>
      </c>
      <c r="B28" s="130"/>
      <c r="C28" s="77"/>
      <c r="E28" s="89"/>
      <c r="G28" s="77"/>
      <c r="H28" s="89"/>
      <c r="J28" s="77"/>
      <c r="K28" s="78"/>
      <c r="N28" s="112"/>
    </row>
    <row r="29" spans="1:16" ht="12.75">
      <c r="A29" s="77" t="s">
        <v>1387</v>
      </c>
      <c r="B29" s="115">
        <v>47.24946428571429</v>
      </c>
      <c r="C29" s="78">
        <v>3.964224566604332</v>
      </c>
      <c r="D29" s="78">
        <v>13.819357142857143</v>
      </c>
      <c r="E29" s="78">
        <v>13.674706985637473</v>
      </c>
      <c r="F29" s="78">
        <v>0.21571428571428572</v>
      </c>
      <c r="G29" s="78">
        <v>5.341285714285713</v>
      </c>
      <c r="H29" s="78">
        <v>10.833571428571428</v>
      </c>
      <c r="I29" s="78">
        <v>2.8739999999999997</v>
      </c>
      <c r="J29" s="78">
        <v>0.7677857142857143</v>
      </c>
      <c r="K29" s="78">
        <v>0.4244285714285713</v>
      </c>
      <c r="L29" s="78">
        <v>0.41450422084091093</v>
      </c>
      <c r="M29" s="79">
        <v>0.07521428571428572</v>
      </c>
      <c r="N29" s="112">
        <f t="shared" si="0"/>
        <v>99.65425720165415</v>
      </c>
      <c r="O29" s="77">
        <v>1660</v>
      </c>
      <c r="P29" s="77">
        <v>750</v>
      </c>
    </row>
    <row r="30" spans="1:16" ht="12.75">
      <c r="A30" s="77" t="s">
        <v>1386</v>
      </c>
      <c r="B30" s="115">
        <v>46.82679806666667</v>
      </c>
      <c r="C30" s="78">
        <v>4.405780126893375</v>
      </c>
      <c r="D30" s="78">
        <v>14.126333333333333</v>
      </c>
      <c r="E30" s="78">
        <v>13.274662416669889</v>
      </c>
      <c r="F30" s="78">
        <v>0.1835333333333333</v>
      </c>
      <c r="G30" s="78">
        <v>4.898200000000001</v>
      </c>
      <c r="H30" s="78">
        <v>10.431666666666667</v>
      </c>
      <c r="I30" s="78">
        <v>3.261933333333333</v>
      </c>
      <c r="J30" s="78">
        <v>0.9268</v>
      </c>
      <c r="K30" s="78">
        <v>0.48493333333333327</v>
      </c>
      <c r="L30" s="78">
        <v>0.3822724681740451</v>
      </c>
      <c r="M30" s="79">
        <v>0.07486666666666665</v>
      </c>
      <c r="N30" s="112">
        <f t="shared" si="0"/>
        <v>99.27777974507065</v>
      </c>
      <c r="O30" s="77">
        <v>1530</v>
      </c>
      <c r="P30" s="77">
        <v>750</v>
      </c>
    </row>
    <row r="31" spans="1:16" ht="12.75">
      <c r="A31" s="77" t="s">
        <v>1385</v>
      </c>
      <c r="B31" s="115">
        <v>44.64567313333334</v>
      </c>
      <c r="C31" s="78">
        <v>5.3551970754881895</v>
      </c>
      <c r="D31" s="78">
        <v>13.241066666666667</v>
      </c>
      <c r="E31" s="78">
        <v>14.60572922259616</v>
      </c>
      <c r="F31" s="78">
        <v>0.17986666666666667</v>
      </c>
      <c r="G31" s="78">
        <v>5.856066666666667</v>
      </c>
      <c r="H31" s="78">
        <v>11.740333333333334</v>
      </c>
      <c r="I31" s="78">
        <v>2.494866666666667</v>
      </c>
      <c r="J31" s="78">
        <v>0.5546</v>
      </c>
      <c r="K31" s="78">
        <v>0.28493333333333337</v>
      </c>
      <c r="L31" s="78">
        <v>0.47068212046361374</v>
      </c>
      <c r="M31" s="79">
        <v>0.028666666666666677</v>
      </c>
      <c r="N31" s="112">
        <f t="shared" si="0"/>
        <v>99.4576815518813</v>
      </c>
      <c r="O31" s="77">
        <v>1880</v>
      </c>
      <c r="P31" s="77">
        <v>290</v>
      </c>
    </row>
    <row r="32" spans="1:16" s="125" customFormat="1" ht="12.75">
      <c r="A32" s="125" t="s">
        <v>1384</v>
      </c>
      <c r="B32" s="126">
        <v>46.70402818181818</v>
      </c>
      <c r="C32" s="127">
        <v>4.393528849218999</v>
      </c>
      <c r="D32" s="127">
        <v>14.113272727272728</v>
      </c>
      <c r="E32" s="127">
        <v>13.297019380294767</v>
      </c>
      <c r="F32" s="127">
        <v>0.19945454545454544</v>
      </c>
      <c r="G32" s="127">
        <v>4.936090909090908</v>
      </c>
      <c r="H32" s="127">
        <v>10.380454545454544</v>
      </c>
      <c r="I32" s="127">
        <v>3.2762727272727274</v>
      </c>
      <c r="J32" s="127">
        <v>0.9353636363636363</v>
      </c>
      <c r="K32" s="127">
        <v>0.48690909090909096</v>
      </c>
      <c r="L32" s="127">
        <v>0.38143644309329267</v>
      </c>
      <c r="M32" s="128">
        <v>0.0799090909090909</v>
      </c>
      <c r="N32" s="112">
        <f t="shared" si="0"/>
        <v>99.18374012715252</v>
      </c>
      <c r="O32" s="125">
        <v>1530</v>
      </c>
      <c r="P32" s="125">
        <v>800</v>
      </c>
    </row>
    <row r="33" spans="1:14" ht="12.75">
      <c r="A33" s="107"/>
      <c r="B33" s="106"/>
      <c r="N33" s="112"/>
    </row>
    <row r="34" spans="1:14" s="125" customFormat="1" ht="12.75">
      <c r="A34" s="129" t="s">
        <v>67</v>
      </c>
      <c r="B34" s="130"/>
      <c r="C34" s="112"/>
      <c r="D34" s="112"/>
      <c r="G34" s="112"/>
      <c r="J34" s="127"/>
      <c r="N34" s="112"/>
    </row>
    <row r="35" spans="1:16" ht="12.75">
      <c r="A35" s="77" t="s">
        <v>1388</v>
      </c>
      <c r="B35" s="115">
        <v>47.15846449951298</v>
      </c>
      <c r="C35" s="78">
        <v>4.407921636464809</v>
      </c>
      <c r="D35" s="78">
        <v>14.614333333333335</v>
      </c>
      <c r="E35" s="78">
        <v>12.913052766980792</v>
      </c>
      <c r="F35" s="78">
        <v>0.20333333333333337</v>
      </c>
      <c r="G35" s="78">
        <v>4.972</v>
      </c>
      <c r="H35" s="78">
        <v>9.626666666666667</v>
      </c>
      <c r="I35" s="78">
        <v>3.5589376410016356</v>
      </c>
      <c r="J35" s="78">
        <v>1.0416666666666667</v>
      </c>
      <c r="K35" s="78">
        <v>0.5508032547465053</v>
      </c>
      <c r="L35" s="78">
        <v>0.159</v>
      </c>
      <c r="M35" s="78">
        <v>0.07366666666666666</v>
      </c>
      <c r="N35" s="112">
        <f t="shared" si="0"/>
        <v>99.27984646537341</v>
      </c>
      <c r="O35" s="77">
        <v>640</v>
      </c>
      <c r="P35" s="77">
        <v>740</v>
      </c>
    </row>
    <row r="36" spans="1:16" ht="12.75">
      <c r="A36" s="77" t="s">
        <v>1389</v>
      </c>
      <c r="B36" s="115">
        <v>43.37573161997829</v>
      </c>
      <c r="C36" s="78">
        <v>5.493872934459148</v>
      </c>
      <c r="D36" s="78">
        <v>15.76</v>
      </c>
      <c r="E36" s="78">
        <v>14.576764631861531</v>
      </c>
      <c r="F36" s="78">
        <v>0.2</v>
      </c>
      <c r="G36" s="78">
        <v>5.471333333333334</v>
      </c>
      <c r="H36" s="78">
        <v>9.560333333333334</v>
      </c>
      <c r="I36" s="78">
        <v>3.8791859467938394</v>
      </c>
      <c r="J36" s="78">
        <v>1.204</v>
      </c>
      <c r="K36" s="78">
        <v>0.6387440016691006</v>
      </c>
      <c r="L36" s="78">
        <v>0.262</v>
      </c>
      <c r="M36" s="78">
        <v>0.046000000000000006</v>
      </c>
      <c r="N36" s="112">
        <f t="shared" si="0"/>
        <v>100.46796580142858</v>
      </c>
      <c r="O36" s="77">
        <v>1050</v>
      </c>
      <c r="P36" s="77">
        <v>460</v>
      </c>
    </row>
    <row r="37" spans="1:16" ht="12.75">
      <c r="A37" s="77" t="s">
        <v>1390</v>
      </c>
      <c r="B37" s="115">
        <v>52.27364530238537</v>
      </c>
      <c r="C37" s="78">
        <v>2.1705598432245417</v>
      </c>
      <c r="D37" s="78">
        <v>14.004</v>
      </c>
      <c r="E37" s="78">
        <v>10.898388747518249</v>
      </c>
      <c r="F37" s="78">
        <v>0.162</v>
      </c>
      <c r="G37" s="78">
        <v>6.678666666666667</v>
      </c>
      <c r="H37" s="78">
        <v>10.826666666666668</v>
      </c>
      <c r="I37" s="78">
        <v>2.3270834720846088</v>
      </c>
      <c r="J37" s="78">
        <v>0.3176666666666667</v>
      </c>
      <c r="K37" s="78">
        <v>0.17181306071354055</v>
      </c>
      <c r="L37" s="78">
        <v>0.005</v>
      </c>
      <c r="M37" s="78">
        <v>0.004666666666666666</v>
      </c>
      <c r="N37" s="112">
        <f t="shared" si="0"/>
        <v>99.840157092593</v>
      </c>
      <c r="O37" s="77">
        <v>20</v>
      </c>
      <c r="P37" s="77">
        <v>50</v>
      </c>
    </row>
    <row r="38" spans="1:16" ht="12.75">
      <c r="A38" s="77" t="s">
        <v>1391</v>
      </c>
      <c r="B38" s="115">
        <v>47.05304882249976</v>
      </c>
      <c r="C38" s="78">
        <v>4.542196912878329</v>
      </c>
      <c r="D38" s="78">
        <v>14.613</v>
      </c>
      <c r="E38" s="78">
        <v>13.068332541036332</v>
      </c>
      <c r="F38" s="78">
        <v>0.16833333333333333</v>
      </c>
      <c r="G38" s="78">
        <v>5.077333333333334</v>
      </c>
      <c r="H38" s="78">
        <v>9.706333333333333</v>
      </c>
      <c r="I38" s="78">
        <v>3.5387047036315358</v>
      </c>
      <c r="J38" s="78">
        <v>1.0286666666666668</v>
      </c>
      <c r="K38" s="78">
        <v>0.526079699561861</v>
      </c>
      <c r="L38" s="78">
        <v>0.18666666666666668</v>
      </c>
      <c r="M38" s="78">
        <v>0.068</v>
      </c>
      <c r="N38" s="112">
        <f t="shared" si="0"/>
        <v>99.57669601294114</v>
      </c>
      <c r="O38" s="77">
        <v>750</v>
      </c>
      <c r="P38" s="77">
        <v>680</v>
      </c>
    </row>
    <row r="39" spans="1:16" ht="12.75">
      <c r="A39" s="77" t="s">
        <v>1392</v>
      </c>
      <c r="B39" s="115">
        <v>45.290966527917014</v>
      </c>
      <c r="C39" s="78">
        <v>5.484473665110202</v>
      </c>
      <c r="D39" s="78">
        <v>16.544333333333334</v>
      </c>
      <c r="E39" s="78">
        <v>13.828508151338056</v>
      </c>
      <c r="F39" s="78">
        <v>0.16266666666666665</v>
      </c>
      <c r="G39" s="78">
        <v>5.091666666666667</v>
      </c>
      <c r="H39" s="78">
        <v>5.1930000000000005</v>
      </c>
      <c r="I39" s="78">
        <v>4.815982717021328</v>
      </c>
      <c r="J39" s="78">
        <v>2.343</v>
      </c>
      <c r="K39" s="78">
        <v>0.7038389317755058</v>
      </c>
      <c r="L39" s="78">
        <v>0.13</v>
      </c>
      <c r="M39" s="78">
        <v>0.042</v>
      </c>
      <c r="N39" s="112">
        <f t="shared" si="0"/>
        <v>99.63043665982877</v>
      </c>
      <c r="O39" s="77">
        <v>520</v>
      </c>
      <c r="P39" s="77">
        <v>420</v>
      </c>
    </row>
    <row r="40" spans="1:16" ht="12.75">
      <c r="A40" s="77" t="s">
        <v>1393</v>
      </c>
      <c r="B40" s="115">
        <v>43.178656827407806</v>
      </c>
      <c r="C40" s="78">
        <v>4.90809704110517</v>
      </c>
      <c r="D40" s="78">
        <v>13.513333333333335</v>
      </c>
      <c r="E40" s="78">
        <v>15.152193730600382</v>
      </c>
      <c r="F40" s="78">
        <v>0.17866666666666667</v>
      </c>
      <c r="G40" s="78">
        <v>8.244333333333334</v>
      </c>
      <c r="H40" s="78">
        <v>8.758333333333333</v>
      </c>
      <c r="I40" s="78">
        <v>3.868863813029474</v>
      </c>
      <c r="J40" s="78">
        <v>1.247</v>
      </c>
      <c r="K40" s="78">
        <v>0.6716044231170456</v>
      </c>
      <c r="L40" s="78">
        <v>0.09766666666666668</v>
      </c>
      <c r="M40" s="78">
        <v>0.034</v>
      </c>
      <c r="N40" s="112">
        <f t="shared" si="0"/>
        <v>99.85274916859322</v>
      </c>
      <c r="O40" s="77">
        <v>390</v>
      </c>
      <c r="P40" s="77">
        <v>340</v>
      </c>
    </row>
    <row r="41" spans="1:16" ht="12.75">
      <c r="A41" s="77" t="s">
        <v>1394</v>
      </c>
      <c r="B41" s="115">
        <v>43.012582821433554</v>
      </c>
      <c r="C41" s="78">
        <v>5.31192993491883</v>
      </c>
      <c r="D41" s="78">
        <v>15.538666666666666</v>
      </c>
      <c r="E41" s="78">
        <v>14.16654791532676</v>
      </c>
      <c r="F41" s="78">
        <v>0.17633333333333331</v>
      </c>
      <c r="G41" s="78">
        <v>5.436</v>
      </c>
      <c r="H41" s="78">
        <v>9.385</v>
      </c>
      <c r="I41" s="78">
        <v>4.049562707914188</v>
      </c>
      <c r="J41" s="78">
        <v>1.2156666666666667</v>
      </c>
      <c r="K41" s="78">
        <v>0.6199666179845608</v>
      </c>
      <c r="L41" s="78">
        <v>0.27566666666666667</v>
      </c>
      <c r="M41" s="78">
        <v>0.03866666666666666</v>
      </c>
      <c r="N41" s="112">
        <f t="shared" si="0"/>
        <v>99.22658999757789</v>
      </c>
      <c r="O41" s="77">
        <v>1100</v>
      </c>
      <c r="P41" s="77">
        <v>390</v>
      </c>
    </row>
    <row r="42" spans="1:16" ht="12.75">
      <c r="A42" s="77" t="s">
        <v>1395</v>
      </c>
      <c r="B42" s="115">
        <v>52.00137390949526</v>
      </c>
      <c r="C42" s="78">
        <v>2.2766373115912226</v>
      </c>
      <c r="D42" s="78">
        <v>13.899666666666667</v>
      </c>
      <c r="E42" s="78">
        <v>11.269537205335425</v>
      </c>
      <c r="F42" s="78">
        <v>0.15</v>
      </c>
      <c r="G42" s="78">
        <v>6.498666666666666</v>
      </c>
      <c r="H42" s="78">
        <v>10.912666666666667</v>
      </c>
      <c r="I42" s="78">
        <v>2.361503585129597</v>
      </c>
      <c r="J42" s="78">
        <v>0.34400000000000003</v>
      </c>
      <c r="K42" s="78">
        <v>0.20091800542457747</v>
      </c>
      <c r="L42" s="78">
        <v>0.0003333333333333333</v>
      </c>
      <c r="M42" s="78">
        <v>0.006666666666666667</v>
      </c>
      <c r="N42" s="112">
        <f t="shared" si="0"/>
        <v>99.92197001697608</v>
      </c>
      <c r="O42" s="77">
        <v>0</v>
      </c>
      <c r="P42" s="77">
        <v>70</v>
      </c>
    </row>
    <row r="43" spans="1:16" ht="12.75">
      <c r="A43" s="77" t="s">
        <v>1396</v>
      </c>
      <c r="B43" s="115">
        <v>46.69361236219731</v>
      </c>
      <c r="C43" s="78">
        <v>4.47069532818813</v>
      </c>
      <c r="D43" s="78">
        <v>14.659</v>
      </c>
      <c r="E43" s="78">
        <v>12.94483711305613</v>
      </c>
      <c r="F43" s="78">
        <v>0.18033333333333332</v>
      </c>
      <c r="G43" s="78">
        <v>5.125666666666667</v>
      </c>
      <c r="H43" s="78">
        <v>9.697999999999999</v>
      </c>
      <c r="I43" s="78">
        <v>3.5245811256192625</v>
      </c>
      <c r="J43" s="78">
        <v>1.038</v>
      </c>
      <c r="K43" s="78">
        <v>0.5420404756937199</v>
      </c>
      <c r="L43" s="78">
        <v>0.17266666666666666</v>
      </c>
      <c r="M43" s="78">
        <v>0.054</v>
      </c>
      <c r="N43" s="112">
        <f t="shared" si="0"/>
        <v>99.10343307142121</v>
      </c>
      <c r="O43" s="77">
        <v>690</v>
      </c>
      <c r="P43" s="77">
        <v>540</v>
      </c>
    </row>
    <row r="44" spans="1:16" ht="12.75">
      <c r="A44" s="77" t="s">
        <v>1397</v>
      </c>
      <c r="B44" s="115">
        <v>47.42609243187276</v>
      </c>
      <c r="C44" s="78">
        <v>4.461296058839184</v>
      </c>
      <c r="D44" s="78">
        <v>14.600666666666669</v>
      </c>
      <c r="E44" s="78">
        <v>13.060386454517499</v>
      </c>
      <c r="F44" s="78">
        <v>0.18</v>
      </c>
      <c r="G44" s="78">
        <v>4.901</v>
      </c>
      <c r="H44" s="78">
        <v>9.558333333333335</v>
      </c>
      <c r="I44" s="78">
        <v>3.585561741226819</v>
      </c>
      <c r="J44" s="78">
        <v>1.0406666666666666</v>
      </c>
      <c r="K44" s="78">
        <v>0.5367202169831002</v>
      </c>
      <c r="L44" s="78">
        <v>0.16933333333333334</v>
      </c>
      <c r="M44" s="78">
        <v>0.07766666666666668</v>
      </c>
      <c r="N44" s="112">
        <f t="shared" si="0"/>
        <v>99.59772357010604</v>
      </c>
      <c r="O44" s="77">
        <v>680</v>
      </c>
      <c r="P44" s="77">
        <v>780</v>
      </c>
    </row>
    <row r="45" spans="1:16" ht="12.75">
      <c r="A45" s="77" t="s">
        <v>1398</v>
      </c>
      <c r="B45" s="115">
        <v>52.19124365918488</v>
      </c>
      <c r="C45" s="78">
        <v>2.2262840829361523</v>
      </c>
      <c r="D45" s="78">
        <v>13.911000000000001</v>
      </c>
      <c r="E45" s="78">
        <v>11.027843740387576</v>
      </c>
      <c r="F45" s="78">
        <v>0.14600000000000002</v>
      </c>
      <c r="G45" s="78">
        <v>6.522666666666667</v>
      </c>
      <c r="H45" s="78">
        <v>11.021</v>
      </c>
      <c r="I45" s="78">
        <v>2.2934355592336093</v>
      </c>
      <c r="J45" s="78">
        <v>0.342</v>
      </c>
      <c r="K45" s="78">
        <v>0.17713331942416022</v>
      </c>
      <c r="L45" s="78">
        <v>0.0016666666666666668</v>
      </c>
      <c r="M45" s="78">
        <v>0.003666666666666667</v>
      </c>
      <c r="N45" s="112">
        <f t="shared" si="0"/>
        <v>99.86394036116637</v>
      </c>
      <c r="O45" s="77">
        <v>10</v>
      </c>
      <c r="P45" s="77">
        <v>40</v>
      </c>
    </row>
    <row r="46" spans="1:16" ht="12.75">
      <c r="A46" s="77" t="s">
        <v>1399</v>
      </c>
      <c r="B46" s="115">
        <v>42.952034131080566</v>
      </c>
      <c r="C46" s="78">
        <v>5.365304357293204</v>
      </c>
      <c r="D46" s="78">
        <v>15.365666666666668</v>
      </c>
      <c r="E46" s="78">
        <v>14.814485053549964</v>
      </c>
      <c r="F46" s="78">
        <v>0.19833333333333333</v>
      </c>
      <c r="G46" s="78">
        <v>5.909666666666666</v>
      </c>
      <c r="H46" s="78">
        <v>9.331333333333333</v>
      </c>
      <c r="I46" s="78">
        <v>3.9109924597741887</v>
      </c>
      <c r="J46" s="78">
        <v>1.1733333333333333</v>
      </c>
      <c r="K46" s="78">
        <v>0.6431253911954933</v>
      </c>
      <c r="L46" s="78">
        <v>0.2773333333333334</v>
      </c>
      <c r="M46" s="78">
        <v>0.059666666666666666</v>
      </c>
      <c r="N46" s="112">
        <f t="shared" si="0"/>
        <v>100.00127472622677</v>
      </c>
      <c r="O46" s="77">
        <v>1110</v>
      </c>
      <c r="P46" s="77">
        <v>600</v>
      </c>
    </row>
    <row r="47" spans="1:16" ht="12.75">
      <c r="A47" s="77" t="s">
        <v>1400</v>
      </c>
      <c r="B47" s="115">
        <v>43.95011288350294</v>
      </c>
      <c r="C47" s="78">
        <v>5.525091936225292</v>
      </c>
      <c r="D47" s="78">
        <v>16.166666666666668</v>
      </c>
      <c r="E47" s="78">
        <v>14.581730935935802</v>
      </c>
      <c r="F47" s="78">
        <v>0.18266666666666667</v>
      </c>
      <c r="G47" s="78">
        <v>5.4013333333333335</v>
      </c>
      <c r="H47" s="78">
        <v>9.719666666666667</v>
      </c>
      <c r="I47" s="78">
        <v>3.2001385823097053</v>
      </c>
      <c r="J47" s="78">
        <v>1.2010000000000003</v>
      </c>
      <c r="K47" s="78">
        <v>0.6487586063008552</v>
      </c>
      <c r="L47" s="78">
        <v>0.21666666666666667</v>
      </c>
      <c r="M47" s="78">
        <v>0.03633333333333333</v>
      </c>
      <c r="N47" s="112">
        <f t="shared" si="0"/>
        <v>100.83016627760794</v>
      </c>
      <c r="O47" s="77">
        <v>870</v>
      </c>
      <c r="P47" s="77">
        <v>360</v>
      </c>
    </row>
    <row r="48" spans="1:16" ht="12.75">
      <c r="A48" s="77" t="s">
        <v>1401</v>
      </c>
      <c r="B48" s="115">
        <v>47.030909103443456</v>
      </c>
      <c r="C48" s="78">
        <v>4.489829555077057</v>
      </c>
      <c r="D48" s="78">
        <v>14.551</v>
      </c>
      <c r="E48" s="78">
        <v>13.068001454098045</v>
      </c>
      <c r="F48" s="78">
        <v>0.18033333333333335</v>
      </c>
      <c r="G48" s="78">
        <v>5.0616666666666665</v>
      </c>
      <c r="H48" s="78">
        <v>9.574666666666666</v>
      </c>
      <c r="I48" s="78">
        <v>3.5253048430060647</v>
      </c>
      <c r="J48" s="78">
        <v>1.023</v>
      </c>
      <c r="K48" s="78">
        <v>0.5126225745879406</v>
      </c>
      <c r="L48" s="78">
        <v>0.16766666666666666</v>
      </c>
      <c r="M48" s="78">
        <v>0.06533333333333334</v>
      </c>
      <c r="N48" s="112">
        <f t="shared" si="0"/>
        <v>99.25033419687922</v>
      </c>
      <c r="O48" s="77">
        <v>670</v>
      </c>
      <c r="P48" s="77">
        <v>650</v>
      </c>
    </row>
    <row r="49" spans="1:16" ht="12.75">
      <c r="A49" s="77" t="s">
        <v>1402</v>
      </c>
      <c r="B49" s="115">
        <v>43.313502733731745</v>
      </c>
      <c r="C49" s="78">
        <v>5.289774514310598</v>
      </c>
      <c r="D49" s="78">
        <v>15.664</v>
      </c>
      <c r="E49" s="78">
        <v>14.15661530717822</v>
      </c>
      <c r="F49" s="78">
        <v>0.17633333333333334</v>
      </c>
      <c r="G49" s="78">
        <v>5.371666666666666</v>
      </c>
      <c r="H49" s="78">
        <v>9.505</v>
      </c>
      <c r="I49" s="78">
        <v>4.033713880693062</v>
      </c>
      <c r="J49" s="78">
        <v>1.2380000000000002</v>
      </c>
      <c r="K49" s="78">
        <v>0.627790527853119</v>
      </c>
      <c r="L49" s="78">
        <v>0.26933333333333337</v>
      </c>
      <c r="M49" s="78">
        <v>0.03366666666666667</v>
      </c>
      <c r="N49" s="112">
        <f t="shared" si="0"/>
        <v>99.67939696376673</v>
      </c>
      <c r="O49" s="77">
        <v>1080</v>
      </c>
      <c r="P49" s="77">
        <v>340</v>
      </c>
    </row>
    <row r="50" spans="1:16" ht="12.75">
      <c r="A50" s="77" t="s">
        <v>1403</v>
      </c>
      <c r="B50" s="115">
        <v>52.365661433401314</v>
      </c>
      <c r="C50" s="78">
        <v>2.1648531439769676</v>
      </c>
      <c r="D50" s="78">
        <v>13.835666666666668</v>
      </c>
      <c r="E50" s="78">
        <v>11.099027432118794</v>
      </c>
      <c r="F50" s="78">
        <v>0.19</v>
      </c>
      <c r="G50" s="78">
        <v>6.555</v>
      </c>
      <c r="H50" s="78">
        <v>10.787666666666667</v>
      </c>
      <c r="I50" s="78">
        <v>2.238593327160035</v>
      </c>
      <c r="J50" s="78">
        <v>0.32</v>
      </c>
      <c r="K50" s="78">
        <v>0.19372000834550382</v>
      </c>
      <c r="L50" s="78">
        <v>0.01</v>
      </c>
      <c r="M50" s="78">
        <v>0.002</v>
      </c>
      <c r="N50" s="112">
        <f t="shared" si="0"/>
        <v>99.76218867833595</v>
      </c>
      <c r="O50" s="77">
        <v>40</v>
      </c>
      <c r="P50" s="77">
        <v>20</v>
      </c>
    </row>
    <row r="51" spans="1:16" ht="12.75">
      <c r="A51" s="77" t="s">
        <v>1404</v>
      </c>
      <c r="B51" s="115">
        <v>53.54652818783963</v>
      </c>
      <c r="C51" s="78">
        <v>1.6015683594222532</v>
      </c>
      <c r="D51" s="78">
        <v>19.358333333333334</v>
      </c>
      <c r="E51" s="78">
        <v>9.133364279522388</v>
      </c>
      <c r="F51" s="78">
        <v>0.19566666666666666</v>
      </c>
      <c r="G51" s="78">
        <v>1.7656666666666665</v>
      </c>
      <c r="H51" s="78">
        <v>3.68</v>
      </c>
      <c r="I51" s="78">
        <v>5.209188618925682</v>
      </c>
      <c r="J51" s="78">
        <v>2.9903333333333335</v>
      </c>
      <c r="K51" s="78">
        <v>0.9764239515960774</v>
      </c>
      <c r="L51" s="78">
        <v>0.15333333333333332</v>
      </c>
      <c r="M51" s="78">
        <v>0.12633333333333333</v>
      </c>
      <c r="N51" s="112">
        <f t="shared" si="0"/>
        <v>98.7367400639727</v>
      </c>
      <c r="O51" s="77">
        <v>610</v>
      </c>
      <c r="P51" s="77">
        <v>1260</v>
      </c>
    </row>
    <row r="52" spans="1:16" ht="12.75">
      <c r="A52" s="77" t="s">
        <v>1405</v>
      </c>
      <c r="B52" s="115">
        <v>42.84526848213773</v>
      </c>
      <c r="C52" s="78">
        <v>5.393502165340043</v>
      </c>
      <c r="D52" s="78">
        <v>15.545</v>
      </c>
      <c r="E52" s="78">
        <v>14.232103129107136</v>
      </c>
      <c r="F52" s="78">
        <v>0.18600000000000003</v>
      </c>
      <c r="G52" s="78">
        <v>5.395333333333333</v>
      </c>
      <c r="H52" s="78">
        <v>9.388666666666666</v>
      </c>
      <c r="I52" s="78">
        <v>4.011145182447189</v>
      </c>
      <c r="J52" s="78">
        <v>1.2133333333333334</v>
      </c>
      <c r="K52" s="78">
        <v>0.612768620905487</v>
      </c>
      <c r="L52" s="78">
        <v>0.21033333333333334</v>
      </c>
      <c r="M52" s="78">
        <v>0.036000000000000004</v>
      </c>
      <c r="N52" s="112">
        <f t="shared" si="0"/>
        <v>99.06945424660428</v>
      </c>
      <c r="O52" s="77">
        <v>840</v>
      </c>
      <c r="P52" s="77">
        <v>360</v>
      </c>
    </row>
    <row r="53" spans="1:16" ht="12.75">
      <c r="A53" s="77" t="s">
        <v>1406</v>
      </c>
      <c r="B53" s="115">
        <v>42.78672310123943</v>
      </c>
      <c r="C53" s="78">
        <v>5.44284832942201</v>
      </c>
      <c r="D53" s="78">
        <v>15.423333333333332</v>
      </c>
      <c r="E53" s="78">
        <v>14.73369984060849</v>
      </c>
      <c r="F53" s="78">
        <v>0.19200000000000003</v>
      </c>
      <c r="G53" s="78">
        <v>5.644000000000001</v>
      </c>
      <c r="H53" s="78">
        <v>9.321666666666665</v>
      </c>
      <c r="I53" s="78">
        <v>3.935997794479945</v>
      </c>
      <c r="J53" s="78">
        <v>1.1863333333333335</v>
      </c>
      <c r="K53" s="78">
        <v>0.6146463592739411</v>
      </c>
      <c r="L53" s="78">
        <v>0.26833333333333337</v>
      </c>
      <c r="M53" s="78">
        <v>0.03566666666666667</v>
      </c>
      <c r="N53" s="112">
        <f t="shared" si="0"/>
        <v>99.58524875835717</v>
      </c>
      <c r="O53" s="77">
        <v>1070</v>
      </c>
      <c r="P53" s="77">
        <v>360</v>
      </c>
    </row>
    <row r="54" spans="1:16" ht="12.75">
      <c r="A54" s="77" t="s">
        <v>1407</v>
      </c>
      <c r="B54" s="115">
        <v>42.91518387554109</v>
      </c>
      <c r="C54" s="78">
        <v>5.237407156509326</v>
      </c>
      <c r="D54" s="78">
        <v>15.662333333333331</v>
      </c>
      <c r="E54" s="78">
        <v>14.124499874164599</v>
      </c>
      <c r="F54" s="78">
        <v>0.162</v>
      </c>
      <c r="G54" s="78">
        <v>5.178333333333334</v>
      </c>
      <c r="H54" s="78">
        <v>9.478</v>
      </c>
      <c r="I54" s="78">
        <v>3.9801289222216525</v>
      </c>
      <c r="J54" s="78">
        <v>1.2056666666666667</v>
      </c>
      <c r="K54" s="78">
        <v>0.6309200918005423</v>
      </c>
      <c r="L54" s="78">
        <v>0.22366666666666668</v>
      </c>
      <c r="M54" s="78">
        <v>0.03966666666666666</v>
      </c>
      <c r="N54" s="112">
        <f t="shared" si="0"/>
        <v>98.83780658690388</v>
      </c>
      <c r="O54" s="77">
        <v>900</v>
      </c>
      <c r="P54" s="77">
        <v>400</v>
      </c>
    </row>
    <row r="55" spans="1:16" ht="12.75">
      <c r="A55" s="77" t="s">
        <v>1408</v>
      </c>
      <c r="B55" s="115">
        <v>43.44189525576279</v>
      </c>
      <c r="C55" s="78">
        <v>5.4683606319405795</v>
      </c>
      <c r="D55" s="78">
        <v>15.860333333333335</v>
      </c>
      <c r="E55" s="78">
        <v>13.971206621738773</v>
      </c>
      <c r="F55" s="78">
        <v>0.20200000000000004</v>
      </c>
      <c r="G55" s="78">
        <v>4.967</v>
      </c>
      <c r="H55" s="78">
        <v>9.624333333333334</v>
      </c>
      <c r="I55" s="78">
        <v>4.090182578924028</v>
      </c>
      <c r="J55" s="78">
        <v>1.257</v>
      </c>
      <c r="K55" s="78">
        <v>0.6043187982474441</v>
      </c>
      <c r="L55" s="78">
        <v>0.19966666666666666</v>
      </c>
      <c r="M55" s="78">
        <v>0.04633333333333334</v>
      </c>
      <c r="N55" s="112">
        <f t="shared" si="0"/>
        <v>99.7326305532803</v>
      </c>
      <c r="O55" s="77">
        <v>800</v>
      </c>
      <c r="P55" s="77">
        <v>460</v>
      </c>
    </row>
    <row r="56" spans="1:16" ht="12.75">
      <c r="A56" s="77" t="s">
        <v>1409</v>
      </c>
      <c r="B56" s="115">
        <v>52.011570272440125</v>
      </c>
      <c r="C56" s="78">
        <v>2.2309837176106257</v>
      </c>
      <c r="D56" s="78">
        <v>13.772333333333334</v>
      </c>
      <c r="E56" s="78">
        <v>10.715628757585081</v>
      </c>
      <c r="F56" s="78">
        <v>0.15466666666666667</v>
      </c>
      <c r="G56" s="78">
        <v>6.210333333333334</v>
      </c>
      <c r="H56" s="78">
        <v>10.737333333333334</v>
      </c>
      <c r="I56" s="78">
        <v>2.298558951006885</v>
      </c>
      <c r="J56" s="78">
        <v>0.3363333333333333</v>
      </c>
      <c r="K56" s="78">
        <v>0.2243897350302524</v>
      </c>
      <c r="L56" s="78">
        <v>0.025666666666666667</v>
      </c>
      <c r="M56" s="78">
        <v>0.013333333333333334</v>
      </c>
      <c r="N56" s="112">
        <f t="shared" si="0"/>
        <v>98.73113143367299</v>
      </c>
      <c r="O56" s="77">
        <v>100</v>
      </c>
      <c r="P56" s="77">
        <v>130</v>
      </c>
    </row>
    <row r="57" spans="1:16" ht="12.75">
      <c r="A57" s="77" t="s">
        <v>1410</v>
      </c>
      <c r="B57" s="115">
        <v>42.892058803319976</v>
      </c>
      <c r="C57" s="78">
        <v>5.407936757554496</v>
      </c>
      <c r="D57" s="78">
        <v>15.553333333333333</v>
      </c>
      <c r="E57" s="78">
        <v>13.975179664998189</v>
      </c>
      <c r="F57" s="78">
        <v>0.19466666666666665</v>
      </c>
      <c r="G57" s="78">
        <v>5.337666666666667</v>
      </c>
      <c r="H57" s="78">
        <v>9.336333333333334</v>
      </c>
      <c r="I57" s="78">
        <v>4.031184171961347</v>
      </c>
      <c r="J57" s="78">
        <v>1.205</v>
      </c>
      <c r="K57" s="78">
        <v>0.6312330481952846</v>
      </c>
      <c r="L57" s="78">
        <v>0.26766666666666666</v>
      </c>
      <c r="M57" s="78">
        <v>0.04133333333333333</v>
      </c>
      <c r="N57" s="112">
        <f t="shared" si="0"/>
        <v>98.87359244602928</v>
      </c>
      <c r="O57" s="77">
        <v>1070</v>
      </c>
      <c r="P57" s="77">
        <v>410</v>
      </c>
    </row>
    <row r="58" spans="1:16" ht="12.75">
      <c r="A58" s="77" t="s">
        <v>1411</v>
      </c>
      <c r="B58" s="115">
        <v>42.79690661335339</v>
      </c>
      <c r="C58" s="78">
        <v>5.321329204267776</v>
      </c>
      <c r="D58" s="78">
        <v>15.252</v>
      </c>
      <c r="E58" s="78">
        <v>14.746281144263312</v>
      </c>
      <c r="F58" s="78">
        <v>0.207</v>
      </c>
      <c r="G58" s="78">
        <v>5.906333333333333</v>
      </c>
      <c r="H58" s="78">
        <v>9.219333333333333</v>
      </c>
      <c r="I58" s="78">
        <v>3.9347604038230313</v>
      </c>
      <c r="J58" s="78">
        <v>1.207</v>
      </c>
      <c r="K58" s="78">
        <v>0.6290423534320883</v>
      </c>
      <c r="L58" s="78">
        <v>0.30033333333333334</v>
      </c>
      <c r="M58" s="78">
        <v>0.043666666666666666</v>
      </c>
      <c r="N58" s="112">
        <f t="shared" si="0"/>
        <v>99.56398638580626</v>
      </c>
      <c r="O58" s="77">
        <v>1200</v>
      </c>
      <c r="P58" s="77">
        <v>440</v>
      </c>
    </row>
    <row r="59" spans="1:16" ht="12.75">
      <c r="A59" s="77" t="s">
        <v>1412</v>
      </c>
      <c r="B59" s="115">
        <v>42.522148145899955</v>
      </c>
      <c r="C59" s="78">
        <v>5.417000338712408</v>
      </c>
      <c r="D59" s="78">
        <v>15.210666666666667</v>
      </c>
      <c r="E59" s="78">
        <v>14.809849836413976</v>
      </c>
      <c r="F59" s="78">
        <v>0.17</v>
      </c>
      <c r="G59" s="78">
        <v>5.879333333333334</v>
      </c>
      <c r="H59" s="78">
        <v>9.235333333333333</v>
      </c>
      <c r="I59" s="78">
        <v>3.916926891687441</v>
      </c>
      <c r="J59" s="78">
        <v>1.1980000000000002</v>
      </c>
      <c r="K59" s="78">
        <v>0.6174629668266219</v>
      </c>
      <c r="L59" s="78">
        <v>0.21533333333333335</v>
      </c>
      <c r="M59" s="78">
        <v>0.05100000000000001</v>
      </c>
      <c r="N59" s="112">
        <f t="shared" si="0"/>
        <v>99.24305484620706</v>
      </c>
      <c r="O59" s="77">
        <v>860</v>
      </c>
      <c r="P59" s="77">
        <v>510</v>
      </c>
    </row>
    <row r="60" spans="2:14" ht="12.75">
      <c r="B60" s="115"/>
      <c r="C60" s="78"/>
      <c r="D60" s="78"/>
      <c r="E60" s="78"/>
      <c r="F60" s="78"/>
      <c r="G60" s="78"/>
      <c r="H60" s="78"/>
      <c r="I60" s="78"/>
      <c r="K60" s="78"/>
      <c r="L60" s="78"/>
      <c r="M60" s="78"/>
      <c r="N60" s="112"/>
    </row>
    <row r="61" spans="1:16" ht="12.75">
      <c r="A61" s="77" t="s">
        <v>1413</v>
      </c>
      <c r="B61" s="115">
        <v>46.58356021333648</v>
      </c>
      <c r="C61" s="78">
        <v>4.44417596109646</v>
      </c>
      <c r="D61" s="78">
        <v>14.424000000000001</v>
      </c>
      <c r="E61" s="78">
        <v>12.980925589329162</v>
      </c>
      <c r="F61" s="78">
        <v>0.1446666666666667</v>
      </c>
      <c r="G61" s="78">
        <v>5.204666666666667</v>
      </c>
      <c r="H61" s="78">
        <v>9.722</v>
      </c>
      <c r="I61" s="78">
        <v>3.447418704990272</v>
      </c>
      <c r="J61" s="78">
        <v>1.0313333333333332</v>
      </c>
      <c r="K61" s="78">
        <v>0.5558105570623826</v>
      </c>
      <c r="L61" s="78">
        <v>0.1386666666666667</v>
      </c>
      <c r="M61" s="78">
        <v>0.06933333333333334</v>
      </c>
      <c r="N61" s="112">
        <f t="shared" si="0"/>
        <v>98.74655769248143</v>
      </c>
      <c r="O61" s="77">
        <v>560</v>
      </c>
      <c r="P61" s="77">
        <v>690</v>
      </c>
    </row>
    <row r="62" spans="1:16" ht="12.75">
      <c r="A62" s="77" t="s">
        <v>1414</v>
      </c>
      <c r="B62" s="115">
        <v>46.468329587337784</v>
      </c>
      <c r="C62" s="78">
        <v>4.514334793022524</v>
      </c>
      <c r="D62" s="78">
        <v>14.458</v>
      </c>
      <c r="E62" s="78">
        <v>12.926958418388752</v>
      </c>
      <c r="F62" s="78">
        <v>0.17400000000000002</v>
      </c>
      <c r="G62" s="78">
        <v>5.141666666666667</v>
      </c>
      <c r="H62" s="78">
        <v>9.669333333333332</v>
      </c>
      <c r="I62" s="78">
        <v>3.4815987842089946</v>
      </c>
      <c r="J62" s="78">
        <v>1.0170000000000001</v>
      </c>
      <c r="K62" s="78">
        <v>0.5548716878781556</v>
      </c>
      <c r="L62" s="78">
        <v>0.15766666666666665</v>
      </c>
      <c r="M62" s="78">
        <v>0.07533333333333332</v>
      </c>
      <c r="N62" s="112">
        <f t="shared" si="0"/>
        <v>98.63909327083621</v>
      </c>
      <c r="O62" s="77">
        <v>630</v>
      </c>
      <c r="P62" s="77">
        <v>750</v>
      </c>
    </row>
    <row r="63" spans="1:16" ht="12.75">
      <c r="A63" s="77" t="s">
        <v>1415</v>
      </c>
      <c r="B63" s="115">
        <v>47.044654071286686</v>
      </c>
      <c r="C63" s="78">
        <v>3.833894829797014</v>
      </c>
      <c r="D63" s="78">
        <v>14.347</v>
      </c>
      <c r="E63" s="78">
        <v>12.41940214199827</v>
      </c>
      <c r="F63" s="78">
        <v>0.17766666666666664</v>
      </c>
      <c r="G63" s="78">
        <v>5.544666666666667</v>
      </c>
      <c r="H63" s="78">
        <v>10.513666666666666</v>
      </c>
      <c r="I63" s="78">
        <v>3.077587699323727</v>
      </c>
      <c r="J63" s="78">
        <v>0.7973333333333333</v>
      </c>
      <c r="K63" s="78">
        <v>0.4700605049029834</v>
      </c>
      <c r="L63" s="78">
        <v>0.21933333333333335</v>
      </c>
      <c r="M63" s="78">
        <v>0.07133333333333335</v>
      </c>
      <c r="N63" s="112">
        <f t="shared" si="0"/>
        <v>98.51659924730869</v>
      </c>
      <c r="O63" s="77">
        <v>880</v>
      </c>
      <c r="P63" s="77">
        <v>710</v>
      </c>
    </row>
    <row r="64" spans="1:16" ht="12.75">
      <c r="A64" s="77" t="s">
        <v>1416</v>
      </c>
      <c r="B64" s="115">
        <v>46.572645331377515</v>
      </c>
      <c r="C64" s="78">
        <v>4.6660658553698005</v>
      </c>
      <c r="D64" s="78">
        <v>14.229666666666667</v>
      </c>
      <c r="E64" s="78">
        <v>13.239173401191247</v>
      </c>
      <c r="F64" s="78">
        <v>0.17800000000000002</v>
      </c>
      <c r="G64" s="78">
        <v>5.096</v>
      </c>
      <c r="H64" s="78">
        <v>9.823</v>
      </c>
      <c r="I64" s="78">
        <v>3.3993962995499216</v>
      </c>
      <c r="J64" s="78">
        <v>1.0653333333333335</v>
      </c>
      <c r="K64" s="78">
        <v>0.6018151470895053</v>
      </c>
      <c r="L64" s="78">
        <v>0.137</v>
      </c>
      <c r="M64" s="78">
        <v>0.074</v>
      </c>
      <c r="N64" s="112">
        <f t="shared" si="0"/>
        <v>99.08209603457799</v>
      </c>
      <c r="O64" s="77">
        <v>550</v>
      </c>
      <c r="P64" s="77">
        <v>740</v>
      </c>
    </row>
    <row r="65" spans="1:16" ht="12.75">
      <c r="A65" s="77" t="s">
        <v>1417</v>
      </c>
      <c r="B65" s="115">
        <v>52.24926962507938</v>
      </c>
      <c r="C65" s="78">
        <v>2.2642168485229717</v>
      </c>
      <c r="D65" s="78">
        <v>13.61</v>
      </c>
      <c r="E65" s="78">
        <v>11.216232208271585</v>
      </c>
      <c r="F65" s="78">
        <v>0.17200000000000001</v>
      </c>
      <c r="G65" s="78">
        <v>6.3616666666666655</v>
      </c>
      <c r="H65" s="78">
        <v>10.605333333333334</v>
      </c>
      <c r="I65" s="78">
        <v>2.2646277103506947</v>
      </c>
      <c r="J65" s="78">
        <v>0.3426666666666667</v>
      </c>
      <c r="K65" s="78">
        <v>0.2071771333194241</v>
      </c>
      <c r="L65" s="78">
        <v>0.006333333333333334</v>
      </c>
      <c r="M65" s="78">
        <v>0.004</v>
      </c>
      <c r="N65" s="112">
        <f t="shared" si="0"/>
        <v>99.30352352554405</v>
      </c>
      <c r="O65" s="77">
        <v>30</v>
      </c>
      <c r="P65" s="77">
        <v>40</v>
      </c>
    </row>
    <row r="66" spans="1:16" ht="12.75">
      <c r="A66" s="77" t="s">
        <v>1418</v>
      </c>
      <c r="B66" s="115">
        <v>51.952682836036225</v>
      </c>
      <c r="C66" s="78">
        <v>3.093702368567488</v>
      </c>
      <c r="D66" s="78">
        <v>12.791333333333334</v>
      </c>
      <c r="E66" s="78">
        <v>12.979601241576026</v>
      </c>
      <c r="F66" s="78">
        <v>0.18699999999999997</v>
      </c>
      <c r="G66" s="78">
        <v>5.298333333333333</v>
      </c>
      <c r="H66" s="78">
        <v>9.693333333333333</v>
      </c>
      <c r="I66" s="78">
        <v>2.472646531420701</v>
      </c>
      <c r="J66" s="78">
        <v>0.49099999999999994</v>
      </c>
      <c r="K66" s="78">
        <v>0.29574379303150417</v>
      </c>
      <c r="L66" s="78">
        <v>0.0036666666666666666</v>
      </c>
      <c r="M66" s="78">
        <v>0.013333333333333334</v>
      </c>
      <c r="N66" s="112">
        <f t="shared" si="0"/>
        <v>99.27237677063192</v>
      </c>
      <c r="O66" s="77">
        <v>10</v>
      </c>
      <c r="P66" s="77">
        <v>130</v>
      </c>
    </row>
    <row r="67" spans="1:16" ht="12.75">
      <c r="A67" s="77" t="s">
        <v>1187</v>
      </c>
      <c r="B67" s="115">
        <v>46.591432189752204</v>
      </c>
      <c r="C67" s="78">
        <v>4.357904096000774</v>
      </c>
      <c r="D67" s="78">
        <v>14.485666666666667</v>
      </c>
      <c r="E67" s="78">
        <v>12.974966024440038</v>
      </c>
      <c r="F67" s="78">
        <v>0.17533333333333334</v>
      </c>
      <c r="G67" s="78">
        <v>5.222</v>
      </c>
      <c r="H67" s="78">
        <v>9.755666666666665</v>
      </c>
      <c r="I67" s="78">
        <v>3.4983008740710524</v>
      </c>
      <c r="J67" s="78">
        <v>1.0316666666666665</v>
      </c>
      <c r="K67" s="78">
        <v>0.5946171500104317</v>
      </c>
      <c r="L67" s="78">
        <v>0.14400000000000002</v>
      </c>
      <c r="M67" s="78">
        <v>0.07</v>
      </c>
      <c r="N67" s="112">
        <f t="shared" si="0"/>
        <v>98.90155366760781</v>
      </c>
      <c r="O67" s="77">
        <v>580</v>
      </c>
      <c r="P67" s="77">
        <v>700</v>
      </c>
    </row>
    <row r="68" spans="1:16" ht="12.75">
      <c r="A68" s="77" t="s">
        <v>1188</v>
      </c>
      <c r="B68" s="115">
        <v>46.89040303013349</v>
      </c>
      <c r="C68" s="78">
        <v>4.539175719159025</v>
      </c>
      <c r="D68" s="78">
        <v>14.420666666666667</v>
      </c>
      <c r="E68" s="78">
        <v>12.896167333128274</v>
      </c>
      <c r="F68" s="78">
        <v>0.21033333333333334</v>
      </c>
      <c r="G68" s="78">
        <v>5.066</v>
      </c>
      <c r="H68" s="78">
        <v>9.706000000000001</v>
      </c>
      <c r="I68" s="78">
        <v>3.471870393409431</v>
      </c>
      <c r="J68" s="78">
        <v>1.033</v>
      </c>
      <c r="K68" s="78">
        <v>0.5717713331942414</v>
      </c>
      <c r="L68" s="78">
        <v>0.1416666666666667</v>
      </c>
      <c r="M68" s="78">
        <v>0.06266666666666666</v>
      </c>
      <c r="N68" s="112">
        <f aca="true" t="shared" si="1" ref="N68:N112">SUM(B68:M68)</f>
        <v>99.0097211423578</v>
      </c>
      <c r="O68" s="77">
        <v>570</v>
      </c>
      <c r="P68" s="77">
        <v>630</v>
      </c>
    </row>
    <row r="69" spans="1:16" ht="12.75">
      <c r="A69" s="77" t="s">
        <v>1189</v>
      </c>
      <c r="B69" s="115">
        <v>51.923466611031344</v>
      </c>
      <c r="C69" s="78">
        <v>2.285700892749135</v>
      </c>
      <c r="D69" s="78">
        <v>13.909</v>
      </c>
      <c r="E69" s="78">
        <v>10.52061855093538</v>
      </c>
      <c r="F69" s="78">
        <v>0.15233333333333335</v>
      </c>
      <c r="G69" s="78">
        <v>6.718666666666667</v>
      </c>
      <c r="H69" s="78">
        <v>11.095666666666666</v>
      </c>
      <c r="I69" s="78">
        <v>2.285405253959299</v>
      </c>
      <c r="J69" s="78">
        <v>0.367</v>
      </c>
      <c r="K69" s="78">
        <v>0.20154391821406215</v>
      </c>
      <c r="L69" s="78">
        <v>0.010333333333333333</v>
      </c>
      <c r="M69" s="78">
        <v>0.006000000000000001</v>
      </c>
      <c r="N69" s="112">
        <f t="shared" si="1"/>
        <v>99.47573522688923</v>
      </c>
      <c r="O69" s="77">
        <v>40</v>
      </c>
      <c r="P69" s="77">
        <v>60</v>
      </c>
    </row>
    <row r="70" spans="1:16" ht="12.75">
      <c r="A70" s="77" t="s">
        <v>1190</v>
      </c>
      <c r="B70" s="115">
        <v>46.990082803566</v>
      </c>
      <c r="C70" s="78">
        <v>4.5096351583480505</v>
      </c>
      <c r="D70" s="78">
        <v>14.285333333333334</v>
      </c>
      <c r="E70" s="78">
        <v>13.152428623360649</v>
      </c>
      <c r="F70" s="78">
        <v>0.18266666666666667</v>
      </c>
      <c r="G70" s="78">
        <v>5.120666666666668</v>
      </c>
      <c r="H70" s="78">
        <v>9.663</v>
      </c>
      <c r="I70" s="78">
        <v>3.4129951871484736</v>
      </c>
      <c r="J70" s="78">
        <v>1.042</v>
      </c>
      <c r="K70" s="78">
        <v>0.6158981848529104</v>
      </c>
      <c r="L70" s="78">
        <v>0.1376666666666667</v>
      </c>
      <c r="M70" s="78">
        <v>0.07066666666666667</v>
      </c>
      <c r="N70" s="112">
        <f t="shared" si="1"/>
        <v>99.18303995727605</v>
      </c>
      <c r="O70" s="77">
        <v>550</v>
      </c>
      <c r="P70" s="77">
        <v>710</v>
      </c>
    </row>
    <row r="71" spans="1:16" ht="12.75">
      <c r="A71" s="77" t="s">
        <v>1191</v>
      </c>
      <c r="B71" s="115">
        <v>46.78222664396747</v>
      </c>
      <c r="C71" s="78">
        <v>4.488151114121887</v>
      </c>
      <c r="D71" s="78">
        <v>14.457666666666666</v>
      </c>
      <c r="E71" s="78">
        <v>13.076940801431732</v>
      </c>
      <c r="F71" s="78">
        <v>0.19566666666666666</v>
      </c>
      <c r="G71" s="78">
        <v>5.26</v>
      </c>
      <c r="H71" s="78">
        <v>9.695333333333332</v>
      </c>
      <c r="I71" s="78">
        <v>3.507507467532714</v>
      </c>
      <c r="J71" s="78">
        <v>1.0419999999999998</v>
      </c>
      <c r="K71" s="78">
        <v>0.6243480075109534</v>
      </c>
      <c r="L71" s="78">
        <v>0.128</v>
      </c>
      <c r="M71" s="78">
        <v>0.072</v>
      </c>
      <c r="N71" s="112">
        <f t="shared" si="1"/>
        <v>99.32984070123145</v>
      </c>
      <c r="O71" s="77">
        <v>510</v>
      </c>
      <c r="P71" s="77">
        <v>720</v>
      </c>
    </row>
    <row r="72" spans="1:16" ht="12.75">
      <c r="A72" s="77" t="s">
        <v>1192</v>
      </c>
      <c r="B72" s="115">
        <v>46.88995120409378</v>
      </c>
      <c r="C72" s="78">
        <v>4.469016887232962</v>
      </c>
      <c r="D72" s="78">
        <v>14.483333333333333</v>
      </c>
      <c r="E72" s="78">
        <v>12.882923855596886</v>
      </c>
      <c r="F72" s="78">
        <v>0.19666666666666668</v>
      </c>
      <c r="G72" s="78">
        <v>5.078333333333333</v>
      </c>
      <c r="H72" s="78">
        <v>9.658666666666667</v>
      </c>
      <c r="I72" s="78">
        <v>3.518276145942657</v>
      </c>
      <c r="J72" s="78">
        <v>1.0270000000000001</v>
      </c>
      <c r="K72" s="78">
        <v>0.5482996035885666</v>
      </c>
      <c r="L72" s="78">
        <v>0.155</v>
      </c>
      <c r="M72" s="78">
        <v>0.075</v>
      </c>
      <c r="N72" s="112">
        <f t="shared" si="1"/>
        <v>98.98246769645483</v>
      </c>
      <c r="O72" s="77">
        <v>620</v>
      </c>
      <c r="P72" s="77">
        <v>750</v>
      </c>
    </row>
    <row r="73" spans="1:16" ht="12.75">
      <c r="A73" s="77" t="s">
        <v>1193</v>
      </c>
      <c r="B73" s="115">
        <v>46.76284081502203</v>
      </c>
      <c r="C73" s="78">
        <v>4.49452918975153</v>
      </c>
      <c r="D73" s="78">
        <v>14.494333333333332</v>
      </c>
      <c r="E73" s="78">
        <v>12.946161460809266</v>
      </c>
      <c r="F73" s="78">
        <v>0.19066666666666668</v>
      </c>
      <c r="G73" s="78">
        <v>5.179666666666667</v>
      </c>
      <c r="H73" s="78">
        <v>9.767666666666665</v>
      </c>
      <c r="I73" s="78">
        <v>3.496771914814911</v>
      </c>
      <c r="J73" s="78">
        <v>1.03</v>
      </c>
      <c r="K73" s="78">
        <v>0.5761527227206341</v>
      </c>
      <c r="L73" s="78">
        <v>0.131</v>
      </c>
      <c r="M73" s="78">
        <v>0.06933333333333334</v>
      </c>
      <c r="N73" s="112">
        <f t="shared" si="1"/>
        <v>99.13912276978505</v>
      </c>
      <c r="O73" s="77">
        <v>520</v>
      </c>
      <c r="P73" s="77">
        <v>690</v>
      </c>
    </row>
    <row r="74" spans="1:16" ht="12.75">
      <c r="A74" s="77" t="s">
        <v>1194</v>
      </c>
      <c r="B74" s="115">
        <v>46.98713275425514</v>
      </c>
      <c r="C74" s="78">
        <v>4.370995935451091</v>
      </c>
      <c r="D74" s="78">
        <v>14.488666666666667</v>
      </c>
      <c r="E74" s="78">
        <v>12.858423422163815</v>
      </c>
      <c r="F74" s="78">
        <v>0.18833333333333332</v>
      </c>
      <c r="G74" s="78">
        <v>5.064666666666667</v>
      </c>
      <c r="H74" s="78">
        <v>9.637333333333332</v>
      </c>
      <c r="I74" s="78">
        <v>3.4848161896809704</v>
      </c>
      <c r="J74" s="78">
        <v>1.0116666666666667</v>
      </c>
      <c r="K74" s="78">
        <v>0.5880450657208428</v>
      </c>
      <c r="L74" s="78">
        <v>0.14533333333333334</v>
      </c>
      <c r="M74" s="78">
        <v>0.073</v>
      </c>
      <c r="N74" s="112">
        <f t="shared" si="1"/>
        <v>98.89841336727186</v>
      </c>
      <c r="O74" s="77">
        <v>580</v>
      </c>
      <c r="P74" s="77">
        <v>730</v>
      </c>
    </row>
    <row r="75" spans="1:16" ht="12.75">
      <c r="A75" s="77" t="s">
        <v>1195</v>
      </c>
      <c r="B75" s="115">
        <v>52.29098328657623</v>
      </c>
      <c r="C75" s="78">
        <v>2.1997647158444824</v>
      </c>
      <c r="D75" s="78">
        <v>13.923333333333332</v>
      </c>
      <c r="E75" s="78">
        <v>10.883489835295437</v>
      </c>
      <c r="F75" s="78">
        <v>0.1723333333333333</v>
      </c>
      <c r="G75" s="78">
        <v>6.617999999999999</v>
      </c>
      <c r="H75" s="78">
        <v>10.729</v>
      </c>
      <c r="I75" s="78">
        <v>2.2780069121654205</v>
      </c>
      <c r="J75" s="78">
        <v>0.323</v>
      </c>
      <c r="K75" s="78">
        <v>0.19278113916127682</v>
      </c>
      <c r="L75" s="78">
        <v>0.0033333333333333335</v>
      </c>
      <c r="M75" s="78">
        <v>0.008333333333333333</v>
      </c>
      <c r="N75" s="112">
        <f t="shared" si="1"/>
        <v>99.62235922237618</v>
      </c>
      <c r="O75" s="77">
        <v>10</v>
      </c>
      <c r="P75" s="77">
        <v>80</v>
      </c>
    </row>
    <row r="76" spans="1:16" ht="12.75">
      <c r="A76" s="77" t="s">
        <v>1196</v>
      </c>
      <c r="B76" s="115">
        <v>46.732031274008264</v>
      </c>
      <c r="C76" s="78">
        <v>4.481437350301211</v>
      </c>
      <c r="D76" s="78">
        <v>14.433</v>
      </c>
      <c r="E76" s="78">
        <v>12.899147115572836</v>
      </c>
      <c r="F76" s="78">
        <v>0.19</v>
      </c>
      <c r="G76" s="78">
        <v>5.189666666666667</v>
      </c>
      <c r="H76" s="78">
        <v>9.726666666666667</v>
      </c>
      <c r="I76" s="78">
        <v>3.480026083233254</v>
      </c>
      <c r="J76" s="78">
        <v>1.0413333333333332</v>
      </c>
      <c r="K76" s="78">
        <v>0.5767786355101188</v>
      </c>
      <c r="L76" s="78">
        <v>0.12833333333333333</v>
      </c>
      <c r="M76" s="78">
        <v>0.07</v>
      </c>
      <c r="N76" s="112">
        <f t="shared" si="1"/>
        <v>98.94842045862566</v>
      </c>
      <c r="O76" s="77">
        <v>510</v>
      </c>
      <c r="P76" s="77">
        <v>700</v>
      </c>
    </row>
    <row r="77" spans="1:16" ht="12.75">
      <c r="A77" s="77" t="s">
        <v>1197</v>
      </c>
      <c r="B77" s="115">
        <v>53.80635852804401</v>
      </c>
      <c r="C77" s="78">
        <v>1.5743776159485157</v>
      </c>
      <c r="D77" s="78">
        <v>19.349666666666664</v>
      </c>
      <c r="E77" s="78">
        <v>8.979408853219992</v>
      </c>
      <c r="F77" s="78">
        <v>0.17899999999999996</v>
      </c>
      <c r="G77" s="78">
        <v>1.6959999999999997</v>
      </c>
      <c r="H77" s="78">
        <v>3.659333333333333</v>
      </c>
      <c r="I77" s="78">
        <v>5.413751938700634</v>
      </c>
      <c r="J77" s="78">
        <v>2.9903333333333335</v>
      </c>
      <c r="K77" s="78">
        <v>1.033382015439182</v>
      </c>
      <c r="L77" s="78">
        <v>0.135</v>
      </c>
      <c r="M77" s="78">
        <v>0.14233333333333334</v>
      </c>
      <c r="N77" s="112">
        <f t="shared" si="1"/>
        <v>98.95894561801902</v>
      </c>
      <c r="O77" s="77">
        <v>540</v>
      </c>
      <c r="P77" s="77">
        <v>1420</v>
      </c>
    </row>
    <row r="78" spans="1:16" ht="12.75">
      <c r="A78" s="77" t="s">
        <v>1198</v>
      </c>
      <c r="B78" s="115">
        <v>46.817732554969155</v>
      </c>
      <c r="C78" s="78">
        <v>4.453575230445407</v>
      </c>
      <c r="D78" s="78">
        <v>14.451999999999998</v>
      </c>
      <c r="E78" s="78">
        <v>12.961722546908648</v>
      </c>
      <c r="F78" s="78">
        <v>0.158</v>
      </c>
      <c r="G78" s="78">
        <v>5.1786666666666665</v>
      </c>
      <c r="H78" s="78">
        <v>9.754333333333333</v>
      </c>
      <c r="I78" s="78">
        <v>3.4974071769204182</v>
      </c>
      <c r="J78" s="78">
        <v>1.0333333333333332</v>
      </c>
      <c r="K78" s="78">
        <v>0.5777175046943458</v>
      </c>
      <c r="L78" s="78">
        <v>0.15866666666666665</v>
      </c>
      <c r="M78" s="78">
        <v>0.083</v>
      </c>
      <c r="N78" s="112">
        <f t="shared" si="1"/>
        <v>99.12615501393798</v>
      </c>
      <c r="O78" s="77">
        <v>640</v>
      </c>
      <c r="P78" s="77">
        <v>830</v>
      </c>
    </row>
    <row r="79" spans="1:16" ht="12.75">
      <c r="A79" s="77" t="s">
        <v>1199</v>
      </c>
      <c r="B79" s="115">
        <v>46.996652354347184</v>
      </c>
      <c r="C79" s="78">
        <v>4.484122855829482</v>
      </c>
      <c r="D79" s="78">
        <v>14.474666666666666</v>
      </c>
      <c r="E79" s="78">
        <v>12.858423422163815</v>
      </c>
      <c r="F79" s="78">
        <v>0.16966666666666666</v>
      </c>
      <c r="G79" s="78">
        <v>5.146333333333334</v>
      </c>
      <c r="H79" s="78">
        <v>9.694</v>
      </c>
      <c r="I79" s="78">
        <v>3.4418429544142484</v>
      </c>
      <c r="J79" s="78">
        <v>1.0296666666666667</v>
      </c>
      <c r="K79" s="78">
        <v>0.5689547256415605</v>
      </c>
      <c r="L79" s="78">
        <v>0.13833333333333334</v>
      </c>
      <c r="M79" s="78">
        <v>0.07200000000000001</v>
      </c>
      <c r="N79" s="112">
        <f t="shared" si="1"/>
        <v>99.07466297906296</v>
      </c>
      <c r="O79" s="77">
        <v>550</v>
      </c>
      <c r="P79" s="77">
        <v>720</v>
      </c>
    </row>
    <row r="80" spans="1:16" ht="12.75">
      <c r="A80" s="77" t="s">
        <v>1200</v>
      </c>
      <c r="B80" s="115">
        <v>47.018214729452666</v>
      </c>
      <c r="C80" s="78">
        <v>4.365289236203517</v>
      </c>
      <c r="D80" s="78">
        <v>14.433</v>
      </c>
      <c r="E80" s="78">
        <v>12.892525376807143</v>
      </c>
      <c r="F80" s="78">
        <v>0.22699999999999998</v>
      </c>
      <c r="G80" s="78">
        <v>5.096</v>
      </c>
      <c r="H80" s="78">
        <v>9.62</v>
      </c>
      <c r="I80" s="78">
        <v>3.5518130041673603</v>
      </c>
      <c r="J80" s="78">
        <v>1.0283333333333333</v>
      </c>
      <c r="K80" s="78">
        <v>0.5780304610890882</v>
      </c>
      <c r="L80" s="78">
        <v>0.15933333333333333</v>
      </c>
      <c r="M80" s="78">
        <v>0.066</v>
      </c>
      <c r="N80" s="112">
        <f t="shared" si="1"/>
        <v>99.03553947438645</v>
      </c>
      <c r="O80" s="77">
        <v>640</v>
      </c>
      <c r="P80" s="77">
        <v>660</v>
      </c>
    </row>
    <row r="81" spans="1:16" ht="12.75">
      <c r="A81" s="77" t="s">
        <v>1201</v>
      </c>
      <c r="B81" s="115">
        <v>52.0534348845815</v>
      </c>
      <c r="C81" s="78">
        <v>2.258510149275397</v>
      </c>
      <c r="D81" s="78">
        <v>13.612666666666668</v>
      </c>
      <c r="E81" s="78">
        <v>11.249340902100059</v>
      </c>
      <c r="F81" s="78">
        <v>0.17899999999999996</v>
      </c>
      <c r="G81" s="78">
        <v>6.4173333333333344</v>
      </c>
      <c r="H81" s="78">
        <v>10.78</v>
      </c>
      <c r="I81" s="78">
        <v>2.235961845093239</v>
      </c>
      <c r="J81" s="78">
        <v>0.347</v>
      </c>
      <c r="K81" s="78">
        <v>0.22564156060922172</v>
      </c>
      <c r="L81" s="78">
        <v>0.002</v>
      </c>
      <c r="M81" s="78">
        <v>0.012000000000000002</v>
      </c>
      <c r="N81" s="112">
        <f t="shared" si="1"/>
        <v>99.3728893416594</v>
      </c>
      <c r="O81" s="77">
        <v>10</v>
      </c>
      <c r="P81" s="77">
        <v>120</v>
      </c>
    </row>
    <row r="82" spans="1:16" ht="12.75">
      <c r="A82" s="77" t="s">
        <v>1202</v>
      </c>
      <c r="B82" s="115">
        <v>47.17526012606336</v>
      </c>
      <c r="C82" s="78">
        <v>4.48311579125638</v>
      </c>
      <c r="D82" s="78">
        <v>14.461</v>
      </c>
      <c r="E82" s="78">
        <v>12.961060373032078</v>
      </c>
      <c r="F82" s="78">
        <v>0.23033333333333336</v>
      </c>
      <c r="G82" s="78">
        <v>4.998666666666668</v>
      </c>
      <c r="H82" s="78">
        <v>9.631333333333332</v>
      </c>
      <c r="I82" s="78">
        <v>3.499848128743946</v>
      </c>
      <c r="J82" s="78">
        <v>1.0279999999999998</v>
      </c>
      <c r="K82" s="78">
        <v>0.5846025453786772</v>
      </c>
      <c r="L82" s="78">
        <v>0.14433333333333334</v>
      </c>
      <c r="M82" s="78">
        <v>0.07866666666666666</v>
      </c>
      <c r="N82" s="112">
        <f t="shared" si="1"/>
        <v>99.27622029780778</v>
      </c>
      <c r="O82" s="77">
        <v>580</v>
      </c>
      <c r="P82" s="77">
        <v>790</v>
      </c>
    </row>
    <row r="83" spans="1:16" ht="12.75">
      <c r="A83" s="77" t="s">
        <v>1203</v>
      </c>
      <c r="B83" s="115">
        <v>46.93857918086189</v>
      </c>
      <c r="C83" s="78">
        <v>4.392144291486221</v>
      </c>
      <c r="D83" s="78">
        <v>14.388333333333334</v>
      </c>
      <c r="E83" s="78">
        <v>12.870342551942064</v>
      </c>
      <c r="F83" s="78">
        <v>0.17933333333333334</v>
      </c>
      <c r="G83" s="78">
        <v>5.048333333333333</v>
      </c>
      <c r="H83" s="78">
        <v>9.616333333333332</v>
      </c>
      <c r="I83" s="78">
        <v>3.488832870988356</v>
      </c>
      <c r="J83" s="78">
        <v>1.0326666666666666</v>
      </c>
      <c r="K83" s="78">
        <v>0.5889839349050697</v>
      </c>
      <c r="L83" s="78">
        <v>0.14433333333333334</v>
      </c>
      <c r="M83" s="78">
        <v>0.07300000000000001</v>
      </c>
      <c r="N83" s="112">
        <f t="shared" si="1"/>
        <v>98.76121616351693</v>
      </c>
      <c r="O83" s="77">
        <v>580</v>
      </c>
      <c r="P83" s="77">
        <v>730</v>
      </c>
    </row>
    <row r="84" spans="1:16" ht="12.75">
      <c r="A84" s="77" t="s">
        <v>1204</v>
      </c>
      <c r="B84" s="115">
        <v>46.676036546570636</v>
      </c>
      <c r="C84" s="78">
        <v>4.550589117654174</v>
      </c>
      <c r="D84" s="78">
        <v>14.415666666666667</v>
      </c>
      <c r="E84" s="78">
        <v>12.89881602863455</v>
      </c>
      <c r="F84" s="78">
        <v>0.17566666666666667</v>
      </c>
      <c r="G84" s="78">
        <v>5.178</v>
      </c>
      <c r="H84" s="78">
        <v>9.779666666666667</v>
      </c>
      <c r="I84" s="78">
        <v>3.489359723735913</v>
      </c>
      <c r="J84" s="78">
        <v>1.05</v>
      </c>
      <c r="K84" s="78">
        <v>0.5376590861673272</v>
      </c>
      <c r="L84" s="78">
        <v>0.162</v>
      </c>
      <c r="M84" s="78">
        <v>0.07233333333333335</v>
      </c>
      <c r="N84" s="112">
        <f t="shared" si="1"/>
        <v>98.98579383609595</v>
      </c>
      <c r="O84" s="77">
        <v>650</v>
      </c>
      <c r="P84" s="77">
        <v>720</v>
      </c>
    </row>
    <row r="85" spans="1:16" s="125" customFormat="1" ht="12.75">
      <c r="A85" s="77" t="s">
        <v>1205</v>
      </c>
      <c r="B85" s="126">
        <v>46.81413279605261</v>
      </c>
      <c r="C85" s="127">
        <v>4.425377422398568</v>
      </c>
      <c r="D85" s="127">
        <v>14.487666666666668</v>
      </c>
      <c r="E85" s="127">
        <v>12.860409943793522</v>
      </c>
      <c r="F85" s="127">
        <v>0.18066666666666667</v>
      </c>
      <c r="G85" s="127">
        <v>5.123333333333334</v>
      </c>
      <c r="H85" s="127">
        <v>9.659333333333334</v>
      </c>
      <c r="I85" s="127">
        <v>3.430666179994834</v>
      </c>
      <c r="J85" s="127">
        <v>1.0283333333333333</v>
      </c>
      <c r="K85" s="127">
        <v>0.5558105570623825</v>
      </c>
      <c r="L85" s="127">
        <v>0.159</v>
      </c>
      <c r="M85" s="127">
        <v>0.07433333333333332</v>
      </c>
      <c r="N85" s="112">
        <f t="shared" si="1"/>
        <v>98.7990635659686</v>
      </c>
      <c r="O85" s="125">
        <v>640</v>
      </c>
      <c r="P85" s="125">
        <v>740</v>
      </c>
    </row>
    <row r="86" spans="2:14" ht="12.75">
      <c r="B86" s="115"/>
      <c r="C86" s="77"/>
      <c r="E86" s="89"/>
      <c r="G86" s="77"/>
      <c r="H86" s="89"/>
      <c r="J86" s="77"/>
      <c r="K86" s="78"/>
      <c r="N86" s="112"/>
    </row>
    <row r="87" spans="1:16" ht="12.75">
      <c r="A87" s="77" t="s">
        <v>1206</v>
      </c>
      <c r="B87" s="115">
        <v>48.36625049999999</v>
      </c>
      <c r="C87" s="78">
        <v>3.8075</v>
      </c>
      <c r="D87" s="78">
        <v>12.873999999999999</v>
      </c>
      <c r="E87" s="78">
        <v>14.5785</v>
      </c>
      <c r="F87" s="78">
        <v>0.225</v>
      </c>
      <c r="G87" s="78">
        <v>5.2725</v>
      </c>
      <c r="H87" s="78">
        <v>10.674</v>
      </c>
      <c r="I87" s="78">
        <v>2.551</v>
      </c>
      <c r="J87" s="78">
        <v>0.664</v>
      </c>
      <c r="K87" s="78">
        <v>0.39549999999999996</v>
      </c>
      <c r="L87" s="78">
        <v>0.072</v>
      </c>
      <c r="M87" s="78">
        <v>0.02</v>
      </c>
      <c r="N87" s="112">
        <f t="shared" si="1"/>
        <v>99.50025049999998</v>
      </c>
      <c r="O87" s="77">
        <v>290</v>
      </c>
      <c r="P87" s="77">
        <v>200</v>
      </c>
    </row>
    <row r="88" spans="1:16" ht="12.75">
      <c r="A88" s="77" t="s">
        <v>1207</v>
      </c>
      <c r="B88" s="115">
        <v>51.45998733333334</v>
      </c>
      <c r="C88" s="78">
        <v>2.5683333333333334</v>
      </c>
      <c r="D88" s="78">
        <v>13.991999999999999</v>
      </c>
      <c r="E88" s="78">
        <v>11.008000000000001</v>
      </c>
      <c r="F88" s="78">
        <v>0.17066666666666666</v>
      </c>
      <c r="G88" s="78">
        <v>6.390666666666667</v>
      </c>
      <c r="H88" s="78">
        <v>11.192</v>
      </c>
      <c r="I88" s="78">
        <v>2.194</v>
      </c>
      <c r="J88" s="78">
        <v>0.4126666666666667</v>
      </c>
      <c r="K88" s="78">
        <v>0.24266666666666667</v>
      </c>
      <c r="L88" s="78">
        <v>0.035</v>
      </c>
      <c r="M88" s="78">
        <v>0.005</v>
      </c>
      <c r="N88" s="112">
        <f t="shared" si="1"/>
        <v>99.67098733333333</v>
      </c>
      <c r="O88" s="77">
        <v>140</v>
      </c>
      <c r="P88" s="77">
        <v>50</v>
      </c>
    </row>
    <row r="89" spans="1:16" ht="12.75">
      <c r="A89" s="77" t="s">
        <v>1208</v>
      </c>
      <c r="B89" s="115">
        <v>49.255342666666664</v>
      </c>
      <c r="C89" s="78">
        <v>3.5269999999999997</v>
      </c>
      <c r="D89" s="78">
        <v>13.050666666666666</v>
      </c>
      <c r="E89" s="78">
        <v>13.343666666666666</v>
      </c>
      <c r="F89" s="78">
        <v>0.21566666666666667</v>
      </c>
      <c r="G89" s="78">
        <v>5.781</v>
      </c>
      <c r="H89" s="78">
        <v>11.172000000000002</v>
      </c>
      <c r="I89" s="78">
        <v>2.279333333333333</v>
      </c>
      <c r="J89" s="78">
        <v>0.5646666666666667</v>
      </c>
      <c r="K89" s="78">
        <v>0.319</v>
      </c>
      <c r="L89" s="78">
        <v>0.06166666666666667</v>
      </c>
      <c r="M89" s="78">
        <v>0.015333333333333332</v>
      </c>
      <c r="N89" s="112">
        <f t="shared" si="1"/>
        <v>99.58534266666666</v>
      </c>
      <c r="O89" s="77">
        <v>250</v>
      </c>
      <c r="P89" s="77">
        <v>150</v>
      </c>
    </row>
    <row r="90" spans="1:16" ht="12.75">
      <c r="A90" s="77" t="s">
        <v>1209</v>
      </c>
      <c r="B90" s="115">
        <v>50.249646</v>
      </c>
      <c r="C90" s="78">
        <v>2.8063333333333333</v>
      </c>
      <c r="D90" s="78">
        <v>13.847</v>
      </c>
      <c r="E90" s="78">
        <v>11.860333333333335</v>
      </c>
      <c r="F90" s="78">
        <v>0.19066666666666668</v>
      </c>
      <c r="G90" s="78">
        <v>6.126</v>
      </c>
      <c r="H90" s="78">
        <v>10.705</v>
      </c>
      <c r="I90" s="78">
        <v>2.2256666666666667</v>
      </c>
      <c r="J90" s="78">
        <v>0.4876666666666667</v>
      </c>
      <c r="K90" s="78">
        <v>0.2753333333333334</v>
      </c>
      <c r="L90" s="78">
        <v>0.38433333333333336</v>
      </c>
      <c r="M90" s="78">
        <v>0.011333333333333334</v>
      </c>
      <c r="N90" s="112">
        <f t="shared" si="1"/>
        <v>99.16931266666668</v>
      </c>
      <c r="O90" s="77">
        <v>1540</v>
      </c>
      <c r="P90" s="77">
        <v>110</v>
      </c>
    </row>
    <row r="91" spans="1:16" ht="12.75">
      <c r="A91" s="77" t="s">
        <v>845</v>
      </c>
      <c r="B91" s="115">
        <v>49.746218</v>
      </c>
      <c r="C91" s="78">
        <v>3.161</v>
      </c>
      <c r="D91" s="78">
        <v>13.461</v>
      </c>
      <c r="E91" s="78">
        <v>12.724</v>
      </c>
      <c r="F91" s="78">
        <v>0.22</v>
      </c>
      <c r="G91" s="78">
        <v>5.967</v>
      </c>
      <c r="H91" s="78">
        <v>11.251</v>
      </c>
      <c r="I91" s="78">
        <v>2.357</v>
      </c>
      <c r="J91" s="78">
        <v>0.523</v>
      </c>
      <c r="K91" s="78">
        <v>0.332</v>
      </c>
      <c r="L91" s="78">
        <v>0.061</v>
      </c>
      <c r="M91" s="78">
        <v>0.012</v>
      </c>
      <c r="N91" s="112">
        <f t="shared" si="1"/>
        <v>99.815218</v>
      </c>
      <c r="O91" s="77">
        <v>240</v>
      </c>
      <c r="P91" s="77">
        <v>120</v>
      </c>
    </row>
    <row r="92" spans="1:16" ht="12.75">
      <c r="A92" s="77" t="s">
        <v>846</v>
      </c>
      <c r="B92" s="115">
        <v>49.37128966666667</v>
      </c>
      <c r="C92" s="78">
        <v>3.639</v>
      </c>
      <c r="D92" s="78">
        <v>13.143666666666666</v>
      </c>
      <c r="E92" s="78">
        <v>13.445999999999998</v>
      </c>
      <c r="F92" s="78">
        <v>0.19733333333333336</v>
      </c>
      <c r="G92" s="78">
        <v>5.494333333333333</v>
      </c>
      <c r="H92" s="78">
        <v>10.717666666666668</v>
      </c>
      <c r="I92" s="78">
        <v>2.4703333333333335</v>
      </c>
      <c r="J92" s="78">
        <v>0.6693333333333333</v>
      </c>
      <c r="K92" s="78">
        <v>0.3456666666666666</v>
      </c>
      <c r="L92" s="78">
        <v>0.04700000000000001</v>
      </c>
      <c r="M92" s="78">
        <v>0.01966666666666667</v>
      </c>
      <c r="N92" s="112">
        <f t="shared" si="1"/>
        <v>99.56128966666667</v>
      </c>
      <c r="O92" s="77">
        <v>190</v>
      </c>
      <c r="P92" s="77">
        <v>200</v>
      </c>
    </row>
    <row r="93" spans="1:16" ht="12.75">
      <c r="A93" s="77" t="s">
        <v>847</v>
      </c>
      <c r="B93" s="115">
        <v>45.344196</v>
      </c>
      <c r="C93" s="78">
        <v>4.553999999999999</v>
      </c>
      <c r="D93" s="78">
        <v>14.058</v>
      </c>
      <c r="E93" s="78">
        <v>14.025333333333334</v>
      </c>
      <c r="F93" s="78">
        <v>0.20299999999999999</v>
      </c>
      <c r="G93" s="78">
        <v>5.647666666666666</v>
      </c>
      <c r="H93" s="78">
        <v>11.058666666666667</v>
      </c>
      <c r="I93" s="78">
        <v>2.9616666666666664</v>
      </c>
      <c r="J93" s="78">
        <v>0.8106666666666666</v>
      </c>
      <c r="K93" s="78">
        <v>0.48333333333333334</v>
      </c>
      <c r="L93" s="78">
        <v>0.04566666666666667</v>
      </c>
      <c r="M93" s="78">
        <v>0.014666666666666666</v>
      </c>
      <c r="N93" s="112">
        <f t="shared" si="1"/>
        <v>99.20686266666667</v>
      </c>
      <c r="O93" s="77">
        <v>180</v>
      </c>
      <c r="P93" s="77">
        <v>150</v>
      </c>
    </row>
    <row r="94" spans="1:16" ht="12.75">
      <c r="A94" s="77" t="s">
        <v>848</v>
      </c>
      <c r="B94" s="115">
        <v>46.81087599999999</v>
      </c>
      <c r="C94" s="78">
        <v>4.573333333333333</v>
      </c>
      <c r="D94" s="78">
        <v>12.505</v>
      </c>
      <c r="E94" s="78">
        <v>15.705333333333334</v>
      </c>
      <c r="F94" s="78">
        <v>0.22366666666666665</v>
      </c>
      <c r="G94" s="78">
        <v>4.927333333333333</v>
      </c>
      <c r="H94" s="78">
        <v>10.366999999999999</v>
      </c>
      <c r="I94" s="78">
        <v>2.7609999999999997</v>
      </c>
      <c r="J94" s="78">
        <v>0.826</v>
      </c>
      <c r="K94" s="78">
        <v>0.506</v>
      </c>
      <c r="L94" s="78">
        <v>0.04</v>
      </c>
      <c r="M94" s="78">
        <v>0.017666666666666667</v>
      </c>
      <c r="N94" s="112">
        <f t="shared" si="1"/>
        <v>99.26320933333334</v>
      </c>
      <c r="O94" s="77">
        <v>160</v>
      </c>
      <c r="P94" s="77">
        <v>180</v>
      </c>
    </row>
    <row r="95" spans="1:16" ht="12.75">
      <c r="A95" s="77" t="s">
        <v>849</v>
      </c>
      <c r="B95" s="115">
        <v>48.956391</v>
      </c>
      <c r="C95" s="78">
        <v>4.1386666666666665</v>
      </c>
      <c r="D95" s="78">
        <v>12.459666666666665</v>
      </c>
      <c r="E95" s="78">
        <v>14.802333333333332</v>
      </c>
      <c r="F95" s="78">
        <v>0.2</v>
      </c>
      <c r="G95" s="78">
        <v>5.282</v>
      </c>
      <c r="H95" s="78">
        <v>10.244666666666665</v>
      </c>
      <c r="I95" s="78">
        <v>2.4026666666666667</v>
      </c>
      <c r="J95" s="78">
        <v>0.6793333333333335</v>
      </c>
      <c r="K95" s="78">
        <v>0.4263333333333334</v>
      </c>
      <c r="L95" s="78">
        <v>0</v>
      </c>
      <c r="M95" s="78">
        <v>0.017</v>
      </c>
      <c r="N95" s="112">
        <f t="shared" si="1"/>
        <v>99.60905766666666</v>
      </c>
      <c r="O95" s="77">
        <v>0</v>
      </c>
      <c r="P95" s="77">
        <v>170</v>
      </c>
    </row>
    <row r="96" spans="1:16" ht="12.75">
      <c r="A96" s="77" t="s">
        <v>850</v>
      </c>
      <c r="B96" s="115">
        <v>48.272601</v>
      </c>
      <c r="C96" s="78">
        <v>4.07</v>
      </c>
      <c r="D96" s="78">
        <v>12.820333333333332</v>
      </c>
      <c r="E96" s="78">
        <v>14.753333333333336</v>
      </c>
      <c r="F96" s="78">
        <v>0.205</v>
      </c>
      <c r="G96" s="78">
        <v>5.611</v>
      </c>
      <c r="H96" s="78">
        <v>10.947000000000001</v>
      </c>
      <c r="I96" s="78">
        <v>2.326</v>
      </c>
      <c r="J96" s="78">
        <v>0.5763333333333334</v>
      </c>
      <c r="K96" s="78">
        <v>0.3403333333333334</v>
      </c>
      <c r="L96" s="78">
        <v>0.07633333333333335</v>
      </c>
      <c r="M96" s="78">
        <v>0.013333333333333334</v>
      </c>
      <c r="N96" s="112">
        <f t="shared" si="1"/>
        <v>100.01160100000001</v>
      </c>
      <c r="O96" s="77">
        <v>310</v>
      </c>
      <c r="P96" s="77">
        <v>130</v>
      </c>
    </row>
    <row r="97" spans="1:16" ht="12.75">
      <c r="A97" s="77" t="s">
        <v>851</v>
      </c>
      <c r="B97" s="115">
        <v>48.425215</v>
      </c>
      <c r="C97" s="78">
        <v>3.5216666666666665</v>
      </c>
      <c r="D97" s="78">
        <v>13.597</v>
      </c>
      <c r="E97" s="78">
        <v>12.760333333333334</v>
      </c>
      <c r="F97" s="78">
        <v>0.19599999999999998</v>
      </c>
      <c r="G97" s="78">
        <v>5.994</v>
      </c>
      <c r="H97" s="78">
        <v>11.543666666666667</v>
      </c>
      <c r="I97" s="78">
        <v>2.5696666666666665</v>
      </c>
      <c r="J97" s="78">
        <v>0.616</v>
      </c>
      <c r="K97" s="78">
        <v>0.3539999999999999</v>
      </c>
      <c r="L97" s="78">
        <v>0.051333333333333335</v>
      </c>
      <c r="M97" s="78">
        <v>0.013333333333333334</v>
      </c>
      <c r="N97" s="112">
        <f t="shared" si="1"/>
        <v>99.642215</v>
      </c>
      <c r="O97" s="77">
        <v>210</v>
      </c>
      <c r="P97" s="77">
        <v>130</v>
      </c>
    </row>
    <row r="98" spans="1:16" ht="12.75">
      <c r="A98" s="77" t="s">
        <v>852</v>
      </c>
      <c r="B98" s="115">
        <v>50.90238466666666</v>
      </c>
      <c r="C98" s="78">
        <v>2.4743333333333335</v>
      </c>
      <c r="D98" s="78">
        <v>13.365</v>
      </c>
      <c r="E98" s="78">
        <v>11.067</v>
      </c>
      <c r="F98" s="78">
        <v>0.18833333333333332</v>
      </c>
      <c r="G98" s="78">
        <v>7.598333333333333</v>
      </c>
      <c r="H98" s="78">
        <v>10.683333333333332</v>
      </c>
      <c r="I98" s="78">
        <v>2.0973333333333333</v>
      </c>
      <c r="J98" s="78">
        <v>0.38933333333333336</v>
      </c>
      <c r="K98" s="78">
        <v>0.25033333333333335</v>
      </c>
      <c r="L98" s="78">
        <v>0.10833333333333334</v>
      </c>
      <c r="M98" s="78">
        <v>0.008</v>
      </c>
      <c r="N98" s="112">
        <f t="shared" si="1"/>
        <v>99.13205133333334</v>
      </c>
      <c r="O98" s="77">
        <v>430</v>
      </c>
      <c r="P98" s="77">
        <v>80</v>
      </c>
    </row>
    <row r="99" spans="1:16" ht="12.75">
      <c r="A99" s="77" t="s">
        <v>853</v>
      </c>
      <c r="B99" s="115">
        <v>49.064409999999995</v>
      </c>
      <c r="C99" s="78">
        <v>3.708</v>
      </c>
      <c r="D99" s="78">
        <v>13.0175</v>
      </c>
      <c r="E99" s="78">
        <v>13.9345</v>
      </c>
      <c r="F99" s="78">
        <v>0.192</v>
      </c>
      <c r="G99" s="78">
        <v>5.4235</v>
      </c>
      <c r="H99" s="78">
        <v>10.653500000000001</v>
      </c>
      <c r="I99" s="78">
        <v>2.4085</v>
      </c>
      <c r="J99" s="78">
        <v>0.6930000000000001</v>
      </c>
      <c r="K99" s="78">
        <v>0.396</v>
      </c>
      <c r="L99" s="78">
        <v>0.06</v>
      </c>
      <c r="M99" s="78">
        <v>0.02</v>
      </c>
      <c r="N99" s="112">
        <f t="shared" si="1"/>
        <v>99.57090999999998</v>
      </c>
      <c r="O99" s="77">
        <v>240</v>
      </c>
      <c r="P99" s="77">
        <v>200</v>
      </c>
    </row>
    <row r="100" spans="1:16" ht="12.75">
      <c r="A100" s="77" t="s">
        <v>854</v>
      </c>
      <c r="B100" s="115">
        <v>49.08951533333333</v>
      </c>
      <c r="C100" s="78">
        <v>3.5856666666666666</v>
      </c>
      <c r="D100" s="78">
        <v>13.095</v>
      </c>
      <c r="E100" s="78">
        <v>13.662666666666667</v>
      </c>
      <c r="F100" s="78">
        <v>0.18400000000000002</v>
      </c>
      <c r="G100" s="78">
        <v>5.495</v>
      </c>
      <c r="H100" s="78">
        <v>10.731666666666667</v>
      </c>
      <c r="I100" s="78">
        <v>2.438</v>
      </c>
      <c r="J100" s="78">
        <v>0.6869999999999999</v>
      </c>
      <c r="K100" s="78">
        <v>0.35666666666666663</v>
      </c>
      <c r="L100" s="78">
        <v>0.06566666666666666</v>
      </c>
      <c r="M100" s="78">
        <v>0.01933333333333333</v>
      </c>
      <c r="N100" s="112">
        <f t="shared" si="1"/>
        <v>99.41018200000002</v>
      </c>
      <c r="O100" s="77">
        <v>260</v>
      </c>
      <c r="P100" s="77">
        <v>190</v>
      </c>
    </row>
    <row r="101" spans="1:16" ht="12.75">
      <c r="A101" s="77" t="s">
        <v>855</v>
      </c>
      <c r="B101" s="115">
        <v>49.70195333333333</v>
      </c>
      <c r="C101" s="78">
        <v>3.528</v>
      </c>
      <c r="D101" s="78">
        <v>13.095666666666666</v>
      </c>
      <c r="E101" s="78">
        <v>13.518</v>
      </c>
      <c r="F101" s="78">
        <v>0.19566666666666666</v>
      </c>
      <c r="G101" s="78">
        <v>5.674666666666667</v>
      </c>
      <c r="H101" s="78">
        <v>10.943333333333333</v>
      </c>
      <c r="I101" s="78">
        <v>2.3089999999999997</v>
      </c>
      <c r="J101" s="78">
        <v>0.5643333333333334</v>
      </c>
      <c r="K101" s="78">
        <v>0.30433333333333334</v>
      </c>
      <c r="L101" s="78">
        <v>0.07300000000000001</v>
      </c>
      <c r="M101" s="78">
        <v>0.02</v>
      </c>
      <c r="N101" s="112">
        <f t="shared" si="1"/>
        <v>99.9279533333333</v>
      </c>
      <c r="O101" s="77">
        <v>290</v>
      </c>
      <c r="P101" s="77">
        <v>200</v>
      </c>
    </row>
    <row r="102" spans="1:16" ht="12.75">
      <c r="A102" s="77" t="s">
        <v>856</v>
      </c>
      <c r="B102" s="115">
        <v>48.32082966666667</v>
      </c>
      <c r="C102" s="78">
        <v>3.8166666666666664</v>
      </c>
      <c r="D102" s="78">
        <v>12.921333333333331</v>
      </c>
      <c r="E102" s="78">
        <v>14.059333333333333</v>
      </c>
      <c r="F102" s="78">
        <v>0.21233333333333335</v>
      </c>
      <c r="G102" s="78">
        <v>5.654</v>
      </c>
      <c r="H102" s="78">
        <v>11.183333333333332</v>
      </c>
      <c r="I102" s="78">
        <v>2.2986666666666666</v>
      </c>
      <c r="J102" s="78">
        <v>0.5653333333333334</v>
      </c>
      <c r="K102" s="78">
        <v>0.32066666666666666</v>
      </c>
      <c r="L102" s="78">
        <v>0.06566666666666666</v>
      </c>
      <c r="M102" s="78">
        <v>0.016333333333333335</v>
      </c>
      <c r="N102" s="112">
        <f t="shared" si="1"/>
        <v>99.43449633333333</v>
      </c>
      <c r="O102" s="77">
        <v>260</v>
      </c>
      <c r="P102" s="77">
        <v>160</v>
      </c>
    </row>
    <row r="103" spans="1:16" ht="12.75">
      <c r="A103" s="77" t="s">
        <v>857</v>
      </c>
      <c r="B103" s="115">
        <v>48.645216999999995</v>
      </c>
      <c r="C103" s="78">
        <v>3.7336666666666662</v>
      </c>
      <c r="D103" s="78">
        <v>12.894333333333334</v>
      </c>
      <c r="E103" s="78">
        <v>14.619333333333335</v>
      </c>
      <c r="F103" s="78">
        <v>0.20433333333333334</v>
      </c>
      <c r="G103" s="78">
        <v>5.2796666666666665</v>
      </c>
      <c r="H103" s="78">
        <v>10.652333333333333</v>
      </c>
      <c r="I103" s="78">
        <v>2.5896666666666666</v>
      </c>
      <c r="J103" s="78">
        <v>0.618</v>
      </c>
      <c r="K103" s="78">
        <v>0.37333333333333335</v>
      </c>
      <c r="L103" s="78">
        <v>0.056333333333333326</v>
      </c>
      <c r="M103" s="78">
        <v>0.011333333333333334</v>
      </c>
      <c r="N103" s="112">
        <f t="shared" si="1"/>
        <v>99.67755033333333</v>
      </c>
      <c r="O103" s="77">
        <v>230</v>
      </c>
      <c r="P103" s="77">
        <v>110</v>
      </c>
    </row>
    <row r="104" spans="1:16" ht="12.75">
      <c r="A104" s="77" t="s">
        <v>858</v>
      </c>
      <c r="B104" s="115">
        <v>48.26037866666667</v>
      </c>
      <c r="C104" s="78">
        <v>3.834</v>
      </c>
      <c r="D104" s="78">
        <v>13.418333333333331</v>
      </c>
      <c r="E104" s="78">
        <v>13.297666666666666</v>
      </c>
      <c r="F104" s="78">
        <v>0.19099999999999998</v>
      </c>
      <c r="G104" s="78">
        <v>5.779</v>
      </c>
      <c r="H104" s="78">
        <v>11.421666666666667</v>
      </c>
      <c r="I104" s="78">
        <v>2.6330000000000005</v>
      </c>
      <c r="J104" s="78">
        <v>0.6516666666666667</v>
      </c>
      <c r="K104" s="78">
        <v>0.38766666666666666</v>
      </c>
      <c r="L104" s="78">
        <v>0.043333333333333335</v>
      </c>
      <c r="M104" s="78">
        <v>0.018000000000000002</v>
      </c>
      <c r="N104" s="112">
        <f t="shared" si="1"/>
        <v>99.93571200000001</v>
      </c>
      <c r="O104" s="77">
        <v>170</v>
      </c>
      <c r="P104" s="77">
        <v>180</v>
      </c>
    </row>
    <row r="105" spans="1:16" ht="12.75">
      <c r="A105" s="77" t="s">
        <v>859</v>
      </c>
      <c r="B105" s="115">
        <v>51.35890533333333</v>
      </c>
      <c r="C105" s="78">
        <v>2.767</v>
      </c>
      <c r="D105" s="78">
        <v>13.682333333333332</v>
      </c>
      <c r="E105" s="78">
        <v>11.546999999999999</v>
      </c>
      <c r="F105" s="78">
        <v>0.16966666666666666</v>
      </c>
      <c r="G105" s="78">
        <v>6.123</v>
      </c>
      <c r="H105" s="78">
        <v>10.96</v>
      </c>
      <c r="I105" s="78">
        <v>2.2493333333333334</v>
      </c>
      <c r="J105" s="78">
        <v>0.435</v>
      </c>
      <c r="K105" s="78">
        <v>0.2786666666666666</v>
      </c>
      <c r="L105" s="78">
        <v>0.046000000000000006</v>
      </c>
      <c r="M105" s="78">
        <v>0.006666666666666667</v>
      </c>
      <c r="N105" s="112">
        <f t="shared" si="1"/>
        <v>99.62357200000002</v>
      </c>
      <c r="O105" s="77">
        <v>180</v>
      </c>
      <c r="P105" s="77">
        <v>70</v>
      </c>
    </row>
    <row r="106" spans="1:16" ht="12.75">
      <c r="A106" s="77" t="s">
        <v>860</v>
      </c>
      <c r="B106" s="115">
        <v>47.07547300000001</v>
      </c>
      <c r="C106" s="78">
        <v>4.377666666666666</v>
      </c>
      <c r="D106" s="78">
        <v>12.799333333333331</v>
      </c>
      <c r="E106" s="78">
        <v>15.422333333333333</v>
      </c>
      <c r="F106" s="78">
        <v>0.21866666666666668</v>
      </c>
      <c r="G106" s="78">
        <v>5.036666666666667</v>
      </c>
      <c r="H106" s="78">
        <v>10.391666666666667</v>
      </c>
      <c r="I106" s="78">
        <v>2.8333333333333335</v>
      </c>
      <c r="J106" s="78">
        <v>0.8096666666666668</v>
      </c>
      <c r="K106" s="78">
        <v>0.46599999999999997</v>
      </c>
      <c r="L106" s="78">
        <v>0.055333333333333325</v>
      </c>
      <c r="M106" s="78">
        <v>0.019666666666666666</v>
      </c>
      <c r="N106" s="112">
        <f t="shared" si="1"/>
        <v>99.50580633333333</v>
      </c>
      <c r="O106" s="77">
        <v>220</v>
      </c>
      <c r="P106" s="77">
        <v>200</v>
      </c>
    </row>
    <row r="107" spans="1:16" ht="12.75">
      <c r="A107" s="77" t="s">
        <v>861</v>
      </c>
      <c r="B107" s="115">
        <v>51.189114</v>
      </c>
      <c r="C107" s="78">
        <v>2.7936666666666667</v>
      </c>
      <c r="D107" s="78">
        <v>13.52833333333333</v>
      </c>
      <c r="E107" s="78">
        <v>12.249666666666664</v>
      </c>
      <c r="F107" s="78">
        <v>0.17866666666666667</v>
      </c>
      <c r="G107" s="78">
        <v>6.015999999999999</v>
      </c>
      <c r="H107" s="78">
        <v>10.858666666666666</v>
      </c>
      <c r="I107" s="78">
        <v>2.218666666666667</v>
      </c>
      <c r="J107" s="78">
        <v>0.434</v>
      </c>
      <c r="K107" s="78">
        <v>0.25466666666666665</v>
      </c>
      <c r="L107" s="78">
        <v>0.036666666666666674</v>
      </c>
      <c r="M107" s="78">
        <v>0.008333333333333333</v>
      </c>
      <c r="N107" s="112">
        <f t="shared" si="1"/>
        <v>99.76644733333333</v>
      </c>
      <c r="O107" s="77">
        <v>150</v>
      </c>
      <c r="P107" s="77">
        <v>80</v>
      </c>
    </row>
    <row r="108" spans="1:16" ht="12.75">
      <c r="A108" s="77" t="s">
        <v>862</v>
      </c>
      <c r="B108" s="115">
        <v>51.30175766666666</v>
      </c>
      <c r="C108" s="78">
        <v>2.741</v>
      </c>
      <c r="D108" s="78">
        <v>13.735999999999999</v>
      </c>
      <c r="E108" s="78">
        <v>11.128666666666668</v>
      </c>
      <c r="F108" s="78">
        <v>0.16266666666666665</v>
      </c>
      <c r="G108" s="78">
        <v>6.549</v>
      </c>
      <c r="H108" s="78">
        <v>11.421666666666667</v>
      </c>
      <c r="I108" s="78">
        <v>2.1293333333333333</v>
      </c>
      <c r="J108" s="78">
        <v>0.4443333333333333</v>
      </c>
      <c r="K108" s="78">
        <v>0.24766666666666667</v>
      </c>
      <c r="L108" s="78">
        <v>0.016</v>
      </c>
      <c r="M108" s="78">
        <v>0.011000000000000001</v>
      </c>
      <c r="N108" s="112">
        <f t="shared" si="1"/>
        <v>99.889091</v>
      </c>
      <c r="O108" s="77">
        <v>60</v>
      </c>
      <c r="P108" s="77">
        <v>110</v>
      </c>
    </row>
    <row r="109" spans="1:16" ht="12.75">
      <c r="A109" s="77" t="s">
        <v>863</v>
      </c>
      <c r="B109" s="115">
        <v>49.45288200000001</v>
      </c>
      <c r="C109" s="78">
        <v>3.9760000000000004</v>
      </c>
      <c r="D109" s="78">
        <v>12.660666666666666</v>
      </c>
      <c r="E109" s="78">
        <v>14.414333333333333</v>
      </c>
      <c r="F109" s="78">
        <v>0.21133333333333335</v>
      </c>
      <c r="G109" s="78">
        <v>5.179333333333333</v>
      </c>
      <c r="H109" s="78">
        <v>10.447333333333333</v>
      </c>
      <c r="I109" s="78">
        <v>2.2680000000000002</v>
      </c>
      <c r="J109" s="78">
        <v>0.6433333333333334</v>
      </c>
      <c r="K109" s="78">
        <v>0.39633333333333337</v>
      </c>
      <c r="L109" s="78">
        <v>0.06933333333333334</v>
      </c>
      <c r="M109" s="78">
        <v>0.016999999999999998</v>
      </c>
      <c r="N109" s="112">
        <f t="shared" si="1"/>
        <v>99.73588199999999</v>
      </c>
      <c r="O109" s="77">
        <v>280</v>
      </c>
      <c r="P109" s="77">
        <v>170</v>
      </c>
    </row>
    <row r="110" spans="1:16" ht="12.75">
      <c r="A110" s="77" t="s">
        <v>864</v>
      </c>
      <c r="B110" s="115">
        <v>51.504252</v>
      </c>
      <c r="C110" s="78">
        <v>2.705</v>
      </c>
      <c r="D110" s="78">
        <v>13.738999999999999</v>
      </c>
      <c r="E110" s="78">
        <v>11.274333333333333</v>
      </c>
      <c r="F110" s="78">
        <v>0.17566666666666664</v>
      </c>
      <c r="G110" s="78">
        <v>6.159666666666666</v>
      </c>
      <c r="H110" s="78">
        <v>10.990666666666668</v>
      </c>
      <c r="I110" s="78">
        <v>2.2703333333333333</v>
      </c>
      <c r="J110" s="78">
        <v>0.4306666666666667</v>
      </c>
      <c r="K110" s="78">
        <v>0.24733333333333332</v>
      </c>
      <c r="L110" s="78">
        <v>0.04733333333333334</v>
      </c>
      <c r="M110" s="78">
        <v>0.009333333333333334</v>
      </c>
      <c r="N110" s="112">
        <f t="shared" si="1"/>
        <v>99.55358533333332</v>
      </c>
      <c r="O110" s="77">
        <v>190</v>
      </c>
      <c r="P110" s="77">
        <v>90</v>
      </c>
    </row>
    <row r="111" spans="1:16" ht="12.75">
      <c r="A111" s="77" t="s">
        <v>865</v>
      </c>
      <c r="B111" s="115">
        <v>48.491611999999996</v>
      </c>
      <c r="C111" s="78">
        <v>3.6116666666666664</v>
      </c>
      <c r="D111" s="78">
        <v>13.129666666666665</v>
      </c>
      <c r="E111" s="78">
        <v>13.523000000000001</v>
      </c>
      <c r="F111" s="78">
        <v>0.21466666666666667</v>
      </c>
      <c r="G111" s="78">
        <v>5.916333333333333</v>
      </c>
      <c r="H111" s="78">
        <v>11.643333333333333</v>
      </c>
      <c r="I111" s="78">
        <v>2.234</v>
      </c>
      <c r="J111" s="78">
        <v>0.504</v>
      </c>
      <c r="K111" s="78">
        <v>0.2803333333333333</v>
      </c>
      <c r="L111" s="78">
        <v>0.043333333333333335</v>
      </c>
      <c r="M111" s="78">
        <v>0.014666666666666666</v>
      </c>
      <c r="N111" s="112">
        <f t="shared" si="1"/>
        <v>99.606612</v>
      </c>
      <c r="O111" s="77">
        <v>170</v>
      </c>
      <c r="P111" s="77">
        <v>150</v>
      </c>
    </row>
    <row r="112" spans="1:16" s="125" customFormat="1" ht="12.75">
      <c r="A112" s="131" t="s">
        <v>866</v>
      </c>
      <c r="B112" s="132">
        <v>45.570144</v>
      </c>
      <c r="C112" s="133">
        <v>4.427666666666667</v>
      </c>
      <c r="D112" s="133">
        <v>14.186666666666667</v>
      </c>
      <c r="E112" s="133">
        <v>14.284333333333334</v>
      </c>
      <c r="F112" s="133">
        <v>0.19166666666666665</v>
      </c>
      <c r="G112" s="133">
        <v>5.587666666666667</v>
      </c>
      <c r="H112" s="133">
        <v>11.04</v>
      </c>
      <c r="I112" s="133">
        <v>3.01</v>
      </c>
      <c r="J112" s="133">
        <v>0.8003333333333332</v>
      </c>
      <c r="K112" s="133">
        <v>0.484</v>
      </c>
      <c r="L112" s="133">
        <v>0.05</v>
      </c>
      <c r="M112" s="133">
        <v>0.017333333333333336</v>
      </c>
      <c r="N112" s="134">
        <f t="shared" si="1"/>
        <v>99.64981066666665</v>
      </c>
      <c r="O112" s="131">
        <v>200</v>
      </c>
      <c r="P112" s="131">
        <v>170</v>
      </c>
    </row>
    <row r="113" spans="1:11" ht="12.75">
      <c r="A113" s="107"/>
      <c r="B113" s="107"/>
      <c r="C113" s="77"/>
      <c r="E113" s="89"/>
      <c r="G113" s="77"/>
      <c r="H113" s="89"/>
      <c r="J113" s="77"/>
      <c r="K113" s="78"/>
    </row>
    <row r="114" spans="3:11" ht="12.75">
      <c r="C114" s="77"/>
      <c r="E114" s="89"/>
      <c r="G114" s="77"/>
      <c r="H114" s="89"/>
      <c r="J114" s="77"/>
      <c r="K114" s="78"/>
    </row>
    <row r="115" spans="3:11" ht="12.75">
      <c r="C115" s="77"/>
      <c r="E115" s="89"/>
      <c r="G115" s="77"/>
      <c r="H115" s="89"/>
      <c r="J115" s="77"/>
      <c r="K115" s="78"/>
    </row>
    <row r="116" spans="1:10" ht="12.75">
      <c r="A116" s="80"/>
      <c r="B116" s="80"/>
      <c r="C116" s="80"/>
      <c r="D116" s="77"/>
      <c r="G116" s="77"/>
      <c r="J116" s="77"/>
    </row>
    <row r="117" spans="3:14" ht="12.75">
      <c r="C117" s="78"/>
      <c r="D117" s="78"/>
      <c r="E117" s="78"/>
      <c r="F117" s="78"/>
      <c r="G117" s="78"/>
      <c r="H117" s="78"/>
      <c r="I117" s="78"/>
      <c r="K117" s="78"/>
      <c r="L117" s="78"/>
      <c r="M117" s="78"/>
      <c r="N117" s="78"/>
    </row>
    <row r="118" spans="3:14" ht="12.75">
      <c r="C118" s="78"/>
      <c r="D118" s="78"/>
      <c r="E118" s="78"/>
      <c r="F118" s="78"/>
      <c r="G118" s="78"/>
      <c r="H118" s="78"/>
      <c r="I118" s="78"/>
      <c r="K118" s="78"/>
      <c r="L118" s="78"/>
      <c r="M118" s="78"/>
      <c r="N118" s="78"/>
    </row>
    <row r="119" spans="3:10" ht="12.75">
      <c r="C119" s="77"/>
      <c r="D119" s="77"/>
      <c r="G119" s="77"/>
      <c r="J119" s="77"/>
    </row>
    <row r="120" spans="3:14" ht="12.75">
      <c r="C120" s="78"/>
      <c r="D120" s="78"/>
      <c r="E120" s="78"/>
      <c r="F120" s="78"/>
      <c r="G120" s="78"/>
      <c r="H120" s="78"/>
      <c r="I120" s="78"/>
      <c r="K120" s="78"/>
      <c r="L120" s="78"/>
      <c r="M120" s="78"/>
      <c r="N120" s="78"/>
    </row>
    <row r="121" spans="3:10" ht="12.75">
      <c r="C121" s="77"/>
      <c r="D121" s="77"/>
      <c r="G121" s="77"/>
      <c r="J121" s="77"/>
    </row>
    <row r="122" spans="3:14" ht="12.75">
      <c r="C122" s="78"/>
      <c r="D122" s="78"/>
      <c r="E122" s="78"/>
      <c r="F122" s="78"/>
      <c r="G122" s="78"/>
      <c r="H122" s="78"/>
      <c r="I122" s="78"/>
      <c r="K122" s="78"/>
      <c r="L122" s="78"/>
      <c r="M122" s="78"/>
      <c r="N122" s="78"/>
    </row>
    <row r="123" spans="3:14" ht="12.75">
      <c r="C123" s="78"/>
      <c r="D123" s="78"/>
      <c r="E123" s="78"/>
      <c r="F123" s="78"/>
      <c r="G123" s="78"/>
      <c r="H123" s="78"/>
      <c r="I123" s="78"/>
      <c r="K123" s="78"/>
      <c r="L123" s="78"/>
      <c r="M123" s="78"/>
      <c r="N123" s="7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H18" sqref="H18"/>
    </sheetView>
  </sheetViews>
  <sheetFormatPr defaultColWidth="11.00390625" defaultRowHeight="12"/>
  <cols>
    <col min="1" max="1" width="12.125" style="0" customWidth="1"/>
    <col min="2" max="2" width="7.625" style="0" customWidth="1"/>
    <col min="3" max="14" width="7.375" style="0" customWidth="1"/>
    <col min="15" max="16" width="7.125" style="0" customWidth="1"/>
  </cols>
  <sheetData>
    <row r="1" spans="1:16" ht="16.5">
      <c r="A1" s="32" t="s">
        <v>1067</v>
      </c>
      <c r="B1" s="33" t="s">
        <v>1181</v>
      </c>
      <c r="C1" s="33" t="s">
        <v>1182</v>
      </c>
      <c r="D1" s="38" t="s">
        <v>103</v>
      </c>
      <c r="E1" s="38" t="s">
        <v>274</v>
      </c>
      <c r="F1" s="33" t="s">
        <v>275</v>
      </c>
      <c r="G1" s="33" t="s">
        <v>276</v>
      </c>
      <c r="H1" s="38" t="s">
        <v>136</v>
      </c>
      <c r="I1" s="33" t="s">
        <v>639</v>
      </c>
      <c r="J1" s="33" t="s">
        <v>897</v>
      </c>
      <c r="K1" s="60" t="s">
        <v>898</v>
      </c>
      <c r="L1" s="34" t="s">
        <v>899</v>
      </c>
      <c r="M1" s="34" t="s">
        <v>315</v>
      </c>
      <c r="N1" s="35" t="s">
        <v>759</v>
      </c>
      <c r="O1" s="36" t="s">
        <v>839</v>
      </c>
      <c r="P1" s="37" t="s">
        <v>470</v>
      </c>
    </row>
    <row r="2" spans="1:14" ht="12.75">
      <c r="A2" s="50" t="s">
        <v>68</v>
      </c>
      <c r="B2" s="50"/>
      <c r="C2" s="40"/>
      <c r="D2" s="41"/>
      <c r="E2" s="41"/>
      <c r="F2" s="40"/>
      <c r="G2" s="40"/>
      <c r="H2" s="41"/>
      <c r="I2" s="40"/>
      <c r="J2" s="40"/>
      <c r="K2" s="61"/>
      <c r="L2" s="42"/>
      <c r="M2" s="42"/>
      <c r="N2" s="43"/>
    </row>
    <row r="3" spans="1:16" ht="12.75">
      <c r="A3" t="s">
        <v>1368</v>
      </c>
      <c r="B3" s="10">
        <v>50.49990653333334</v>
      </c>
      <c r="C3" s="1">
        <v>2.7451758682665046</v>
      </c>
      <c r="D3" s="1">
        <v>14.055666666666665</v>
      </c>
      <c r="E3" s="1">
        <v>10.682866666666666</v>
      </c>
      <c r="F3" s="1">
        <v>0.14476376669925056</v>
      </c>
      <c r="G3" s="1">
        <v>6.021133333333333</v>
      </c>
      <c r="H3" s="1">
        <v>10.465802401421547</v>
      </c>
      <c r="I3" s="1">
        <v>2.3757333333333337</v>
      </c>
      <c r="J3" s="1">
        <v>0.4752</v>
      </c>
      <c r="K3" s="1">
        <v>0.25656223358908775</v>
      </c>
      <c r="L3" s="1">
        <v>0.2674012064508187</v>
      </c>
      <c r="M3" s="1">
        <v>0.019733333333333332</v>
      </c>
      <c r="N3" s="1">
        <v>98.46857214309385</v>
      </c>
      <c r="O3">
        <v>1070</v>
      </c>
      <c r="P3">
        <v>200</v>
      </c>
    </row>
    <row r="4" spans="1:16" ht="12.75">
      <c r="A4" t="s">
        <v>1369</v>
      </c>
      <c r="B4" s="10">
        <v>51.4469722</v>
      </c>
      <c r="C4" s="1">
        <v>2.7046368722154717</v>
      </c>
      <c r="D4" s="1">
        <v>14.376999999999997</v>
      </c>
      <c r="E4" s="1">
        <v>10.62526666666667</v>
      </c>
      <c r="F4" s="1">
        <v>0.13701531443466927</v>
      </c>
      <c r="G4" s="1">
        <v>6.163</v>
      </c>
      <c r="H4" s="1">
        <v>10.504489799607642</v>
      </c>
      <c r="I4" s="1">
        <v>2.436</v>
      </c>
      <c r="J4" s="1">
        <v>0.4706000000000001</v>
      </c>
      <c r="K4" s="1">
        <v>0.257242114236999</v>
      </c>
      <c r="L4" s="1">
        <v>0.26218884648528873</v>
      </c>
      <c r="M4" s="1">
        <v>0.016933333333333335</v>
      </c>
      <c r="N4" s="1">
        <v>99.86857294698007</v>
      </c>
      <c r="O4">
        <v>1050</v>
      </c>
      <c r="P4">
        <v>170</v>
      </c>
    </row>
    <row r="5" spans="1:16" ht="12.75">
      <c r="A5" t="s">
        <v>1370</v>
      </c>
      <c r="B5" s="10">
        <v>50.80705046666667</v>
      </c>
      <c r="C5" s="1">
        <v>2.8196671223167282</v>
      </c>
      <c r="D5" s="1">
        <v>14.223333333333333</v>
      </c>
      <c r="E5" s="1">
        <v>10.846933333333336</v>
      </c>
      <c r="F5" s="1">
        <v>0.15452807646356034</v>
      </c>
      <c r="G5" s="1">
        <v>5.8405999999999985</v>
      </c>
      <c r="H5" s="1">
        <v>10.314365085919126</v>
      </c>
      <c r="I5" s="1">
        <v>2.3700666666666668</v>
      </c>
      <c r="J5" s="1">
        <v>0.49119999999999997</v>
      </c>
      <c r="K5" s="1">
        <v>0.2829539641943733</v>
      </c>
      <c r="L5" s="1">
        <v>0.27247076203373133</v>
      </c>
      <c r="M5" s="1">
        <v>0.0164</v>
      </c>
      <c r="N5" s="1">
        <v>98.90098501092753</v>
      </c>
      <c r="O5">
        <v>1090</v>
      </c>
      <c r="P5">
        <v>160</v>
      </c>
    </row>
    <row r="6" spans="1:16" ht="12.75">
      <c r="A6" t="s">
        <v>1371</v>
      </c>
      <c r="B6" s="10">
        <v>51.2111142</v>
      </c>
      <c r="C6" s="1">
        <v>2.83046394036047</v>
      </c>
      <c r="D6" s="1">
        <v>14.374</v>
      </c>
      <c r="E6" s="1">
        <v>10.790733333333334</v>
      </c>
      <c r="F6" s="1">
        <v>0.14293689584012165</v>
      </c>
      <c r="G6" s="1">
        <v>5.833666666666665</v>
      </c>
      <c r="H6" s="1">
        <v>10.178826701178115</v>
      </c>
      <c r="I6" s="1">
        <v>2.4672666666666667</v>
      </c>
      <c r="J6" s="1">
        <v>0.4994</v>
      </c>
      <c r="K6" s="1">
        <v>0.29037084398976976</v>
      </c>
      <c r="L6" s="1">
        <v>0.2763978825557061</v>
      </c>
      <c r="M6" s="1">
        <v>0.019600000000000003</v>
      </c>
      <c r="N6" s="1">
        <v>99.37986293059086</v>
      </c>
      <c r="O6">
        <v>1110</v>
      </c>
      <c r="P6">
        <v>200</v>
      </c>
    </row>
    <row r="7" spans="1:16" ht="12.75">
      <c r="A7" t="s">
        <v>1372</v>
      </c>
      <c r="B7" s="10">
        <v>51.30373966666667</v>
      </c>
      <c r="C7" s="1">
        <v>2.8295811816524914</v>
      </c>
      <c r="D7" s="1">
        <v>14.411666666666667</v>
      </c>
      <c r="E7" s="1">
        <v>10.684400000000002</v>
      </c>
      <c r="F7" s="1">
        <v>0.14734658412077764</v>
      </c>
      <c r="G7" s="1">
        <v>5.887200000000001</v>
      </c>
      <c r="H7" s="1">
        <v>10.22930580634559</v>
      </c>
      <c r="I7" s="1">
        <v>2.4703333333333335</v>
      </c>
      <c r="J7" s="1">
        <v>0.48893333333333344</v>
      </c>
      <c r="K7" s="1">
        <v>0.2991474850809888</v>
      </c>
      <c r="L7" s="1">
        <v>0.27839714391234766</v>
      </c>
      <c r="M7" s="1">
        <v>0.018799999999999997</v>
      </c>
      <c r="N7" s="1">
        <v>99.51477820111221</v>
      </c>
      <c r="O7">
        <v>1110</v>
      </c>
      <c r="P7">
        <v>190</v>
      </c>
    </row>
    <row r="8" spans="1:16" ht="12.75">
      <c r="A8" t="s">
        <v>1373</v>
      </c>
      <c r="B8" s="10">
        <v>51.197900866666664</v>
      </c>
      <c r="C8" s="1">
        <v>2.8886581105710816</v>
      </c>
      <c r="D8" s="1">
        <v>14.602199999999998</v>
      </c>
      <c r="E8" s="1">
        <v>10.162733333333332</v>
      </c>
      <c r="F8" s="1">
        <v>0.14048006951232758</v>
      </c>
      <c r="G8" s="1">
        <v>5.5272</v>
      </c>
      <c r="H8" s="1">
        <v>10.16915485163159</v>
      </c>
      <c r="I8" s="1">
        <v>2.559</v>
      </c>
      <c r="J8" s="1">
        <v>0.5831999999999999</v>
      </c>
      <c r="K8" s="1">
        <v>0.31651534526854214</v>
      </c>
      <c r="L8" s="1">
        <v>0.25462021420657394</v>
      </c>
      <c r="M8" s="1">
        <v>0.04126666666666667</v>
      </c>
      <c r="N8" s="1">
        <v>98.9078952578568</v>
      </c>
      <c r="O8">
        <v>1020</v>
      </c>
      <c r="P8">
        <v>410</v>
      </c>
    </row>
    <row r="9" spans="1:16" ht="12.75">
      <c r="A9" s="63" t="s">
        <v>1374</v>
      </c>
      <c r="B9" s="73">
        <v>51.12047073333334</v>
      </c>
      <c r="C9" s="64">
        <v>2.8896766783110572</v>
      </c>
      <c r="D9" s="64">
        <v>14.52186666666667</v>
      </c>
      <c r="E9" s="64">
        <v>10.196533333333333</v>
      </c>
      <c r="F9" s="64">
        <v>0.1413620071684588</v>
      </c>
      <c r="G9" s="64">
        <v>5.5436</v>
      </c>
      <c r="H9" s="64">
        <v>10.161337877340566</v>
      </c>
      <c r="I9" s="64">
        <v>2.5407333333333337</v>
      </c>
      <c r="J9" s="64">
        <v>0.5815333333333332</v>
      </c>
      <c r="K9" s="64">
        <v>0.31923486786018757</v>
      </c>
      <c r="L9" s="64">
        <v>0.25019327834543886</v>
      </c>
      <c r="M9" s="64">
        <v>0.04446666666666667</v>
      </c>
      <c r="N9" s="64">
        <v>98.77527137569238</v>
      </c>
      <c r="O9" s="63">
        <v>1000</v>
      </c>
      <c r="P9" s="63">
        <v>440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Sisson</dc:creator>
  <cp:keywords/>
  <dc:description/>
  <cp:lastModifiedBy>Michelle Coombs</cp:lastModifiedBy>
  <cp:lastPrinted>2003-03-21T00:31:53Z</cp:lastPrinted>
  <dcterms:created xsi:type="dcterms:W3CDTF">2000-10-29T21:41:32Z</dcterms:created>
  <cp:category/>
  <cp:version/>
  <cp:contentType/>
  <cp:contentStatus/>
</cp:coreProperties>
</file>