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2120" windowHeight="9120" tabRatio="997" activeTab="0"/>
  </bookViews>
  <sheets>
    <sheet name="UST-10 (Cover)" sheetId="1" r:id="rId1"/>
    <sheet name="UST-11 (Income)" sheetId="2" r:id="rId2"/>
    <sheet name="UST-12 (Balance)-PG1" sheetId="3" r:id="rId3"/>
    <sheet name="UST-12 (Balance)-PG2" sheetId="4" r:id="rId4"/>
    <sheet name="UST-13 (Cash Flow)" sheetId="5" r:id="rId5"/>
    <sheet name="UST-14, Sum Disb" sheetId="6" r:id="rId6"/>
    <sheet name="UST-14A" sheetId="7" r:id="rId7"/>
    <sheet name="UST-14B" sheetId="8" r:id="rId8"/>
    <sheet name="UST-15,(AR)" sheetId="9" r:id="rId9"/>
    <sheet name="UST-16,(AP)" sheetId="10" r:id="rId10"/>
    <sheet name="UST-16,(TAXES)" sheetId="11" r:id="rId11"/>
    <sheet name="UST-17 (Operations)-PG1" sheetId="12" r:id="rId12"/>
    <sheet name="UST-17 (Operations)-PG2" sheetId="13" r:id="rId13"/>
  </sheets>
  <definedNames>
    <definedName name="_xlnm.Print_Area" localSheetId="0">'UST-10 (Cover)'!$A$1:$I$59</definedName>
    <definedName name="_xlnm.Print_Area" localSheetId="1">'UST-11 (Income)'!$A$1:$F$55</definedName>
    <definedName name="_xlnm.Print_Area" localSheetId="2">'UST-12 (Balance)-PG1'!$A$1:$G$54</definedName>
    <definedName name="_xlnm.Print_Area" localSheetId="3">'UST-12 (Balance)-PG2'!$A$1:$G$53</definedName>
    <definedName name="_xlnm.Print_Area" localSheetId="4">'UST-13 (Cash Flow)'!$A$1:$G$55</definedName>
    <definedName name="_xlnm.Print_Area" localSheetId="5">'UST-14, Sum Disb'!$A$1:$G$54</definedName>
    <definedName name="_xlnm.Print_Area" localSheetId="6">'UST-14A'!$A$1:$F$55</definedName>
    <definedName name="_xlnm.Print_Area" localSheetId="7">'UST-14B'!$A$1:$I$55</definedName>
    <definedName name="_xlnm.Print_Area" localSheetId="8">'UST-15,(AR)'!$A$1:$G$50</definedName>
    <definedName name="_xlnm.Print_Area" localSheetId="9">'UST-16,(AP)'!$A$1:$F$45</definedName>
    <definedName name="_xlnm.Print_Area" localSheetId="10">'UST-16,(TAXES)'!$A$1:$E$51</definedName>
    <definedName name="_xlnm.Print_Area" localSheetId="11">'UST-17 (Operations)-PG1'!$A$2:$H$55</definedName>
    <definedName name="_xlnm.Print_Area" localSheetId="12">'UST-17 (Operations)-PG2'!$A$1:$E$54</definedName>
  </definedNames>
  <calcPr fullCalcOnLoad="1"/>
</workbook>
</file>

<file path=xl/sharedStrings.xml><?xml version="1.0" encoding="utf-8"?>
<sst xmlns="http://schemas.openxmlformats.org/spreadsheetml/2006/main" count="474" uniqueCount="350">
  <si>
    <t>Debtor</t>
  </si>
  <si>
    <t>CORPORATE OR PARTNERSHIP DEBTOR</t>
  </si>
  <si>
    <t>Case No.</t>
  </si>
  <si>
    <t>UST-12</t>
  </si>
  <si>
    <t>Yes</t>
  </si>
  <si>
    <t>No</t>
  </si>
  <si>
    <t>UST-13</t>
  </si>
  <si>
    <t>UST-14</t>
  </si>
  <si>
    <t>Summary of Disbursements</t>
  </si>
  <si>
    <t>Report Month/Year</t>
  </si>
  <si>
    <t>UST-10 COVER SHEET</t>
  </si>
  <si>
    <t>UST-15</t>
  </si>
  <si>
    <t>Statement of Aged Receivables</t>
  </si>
  <si>
    <t>UST-16</t>
  </si>
  <si>
    <t>Statement of Aged Post-Petition Payables</t>
  </si>
  <si>
    <t>UST-17</t>
  </si>
  <si>
    <t>Statement of Operations</t>
  </si>
  <si>
    <t>Debtor:</t>
  </si>
  <si>
    <t>For the Month of:</t>
  </si>
  <si>
    <t>Revenue</t>
  </si>
  <si>
    <t>Less: Returns and Allowances</t>
  </si>
  <si>
    <t>Cost of Goods Sold</t>
  </si>
  <si>
    <t>Beginning Inventory</t>
  </si>
  <si>
    <t>Add: Purchases</t>
  </si>
  <si>
    <t>Less:  Ending Inventory</t>
  </si>
  <si>
    <t>Cost of Goods sold:</t>
  </si>
  <si>
    <t>Other Operating Expenses:</t>
  </si>
  <si>
    <t>Direct Labor</t>
  </si>
  <si>
    <t>Freight In</t>
  </si>
  <si>
    <t>Employee Benefits</t>
  </si>
  <si>
    <t>Insurance</t>
  </si>
  <si>
    <t>Rent</t>
  </si>
  <si>
    <t>General and Administrative</t>
  </si>
  <si>
    <t>Add:</t>
  </si>
  <si>
    <t>Other Income</t>
  </si>
  <si>
    <t>Less:</t>
  </si>
  <si>
    <t>Interest Expense</t>
  </si>
  <si>
    <t xml:space="preserve">         Professional Fees</t>
  </si>
  <si>
    <t xml:space="preserve">         UST Fees</t>
  </si>
  <si>
    <t>TOTAL COST OF GOOD SOLD</t>
  </si>
  <si>
    <t>Additional Costs of Good Sold:</t>
  </si>
  <si>
    <t>NET REVENUE</t>
  </si>
  <si>
    <t>GAIN (LOSS) ON DISPOSAL OF ASSETS</t>
  </si>
  <si>
    <t>Income Taxes</t>
  </si>
  <si>
    <t>Case Number:</t>
  </si>
  <si>
    <t>Report Mo/Yr:</t>
  </si>
  <si>
    <t>TOTAL OPERATING EXPENSES</t>
  </si>
  <si>
    <t>To Date</t>
  </si>
  <si>
    <t>As of month ending:</t>
  </si>
  <si>
    <t>ASSETS</t>
  </si>
  <si>
    <t>Current Assets</t>
  </si>
  <si>
    <t>Accounts Receivable</t>
  </si>
  <si>
    <t>Less: Allowance for Doubtful Accounts</t>
  </si>
  <si>
    <t>Notes Receivable</t>
  </si>
  <si>
    <t>Prepaid Expenses</t>
  </si>
  <si>
    <t>Other (attach list)</t>
  </si>
  <si>
    <t>Fixed Assets</t>
  </si>
  <si>
    <t>Real Property/Buildings</t>
  </si>
  <si>
    <t>Equipment</t>
  </si>
  <si>
    <t>Accumulated Depreciation</t>
  </si>
  <si>
    <t>Other Assets (attach list)</t>
  </si>
  <si>
    <t>TOTAL ASSETS</t>
  </si>
  <si>
    <t>LIABILITIES</t>
  </si>
  <si>
    <t>Post-Petition Liabilities</t>
  </si>
  <si>
    <t>Taxes Payable</t>
  </si>
  <si>
    <t>Trade Accounts Payable</t>
  </si>
  <si>
    <t>Notes Payable</t>
  </si>
  <si>
    <t>Rents and Lease payables</t>
  </si>
  <si>
    <t>Accrued Interest</t>
  </si>
  <si>
    <t>Other (specify)</t>
  </si>
  <si>
    <t>Cash-Restricted</t>
  </si>
  <si>
    <t>Cash-Unrestricted</t>
  </si>
  <si>
    <t xml:space="preserve">    TOTAL CASH</t>
  </si>
  <si>
    <t xml:space="preserve">    NET ACCOUNTS RECEIVABLE</t>
  </si>
  <si>
    <t>TOTAL CURRENT ASSETS</t>
  </si>
  <si>
    <t>NET FIXED ASSETS</t>
  </si>
  <si>
    <t>TOTAL POST-PETITION LIABILITIES</t>
  </si>
  <si>
    <t>Pre-Petition Liabilities</t>
  </si>
  <si>
    <t>Secured Debt</t>
  </si>
  <si>
    <t>Priority Debt</t>
  </si>
  <si>
    <t>Unsecured Debt</t>
  </si>
  <si>
    <t>TOTAL PRE-PETITION LIABILITIES</t>
  </si>
  <si>
    <t>TOTAL LIABILITIES</t>
  </si>
  <si>
    <t>EQUITY</t>
  </si>
  <si>
    <t>FOOTNOTES TO BALANCE SHEET:</t>
  </si>
  <si>
    <t>For a Chapter 11 case filed in Portland, OR:</t>
  </si>
  <si>
    <t>For a Chapter 11 case filed in Eugene, OR:</t>
  </si>
  <si>
    <t>United States Bankruptcy Court</t>
  </si>
  <si>
    <t>Eugene, OR  97401</t>
  </si>
  <si>
    <t>Portland, OR  97204</t>
  </si>
  <si>
    <t>1001 SW 5th Avenue, 7th floor</t>
  </si>
  <si>
    <t>COMPUTATION OF MONTHLY DISBURSEMENT TOTAL</t>
  </si>
  <si>
    <t>TOTAL DISBURSEMENTS THIS MONTH FROM ALL SOURCES</t>
  </si>
  <si>
    <t>(If yes, list each quarter that is delinquent and the amount due along with an explanation)</t>
  </si>
  <si>
    <t>Account Number</t>
  </si>
  <si>
    <t>Beginning Cash Balance</t>
  </si>
  <si>
    <t>Subtract:</t>
  </si>
  <si>
    <t>Ending Cash Balance</t>
  </si>
  <si>
    <t>Payments on Pre-Petition Unsecured Debt (requires court approval)</t>
  </si>
  <si>
    <t xml:space="preserve">Did the debtor, or another party on behalf of the debtor, make any payments during this reporting month </t>
  </si>
  <si>
    <t>Payee's Name</t>
  </si>
  <si>
    <t>Nature of Payment</t>
  </si>
  <si>
    <t>Amount</t>
  </si>
  <si>
    <t xml:space="preserve">Date of Court </t>
  </si>
  <si>
    <t>Approval</t>
  </si>
  <si>
    <t>Payments to Attorneys and Other Professionals (requires court approval)</t>
  </si>
  <si>
    <t xml:space="preserve">to a professional such as an attorney, accountant, realtor, appraiser, auctioneer, business consultant, or    </t>
  </si>
  <si>
    <t>Professional's Name</t>
  </si>
  <si>
    <t>Payments to an Officer, Director, Partner, or Other Insider of the Debtor</t>
  </si>
  <si>
    <t>Relationship to Debtor</t>
  </si>
  <si>
    <t>Purpose of</t>
  </si>
  <si>
    <t>Payment</t>
  </si>
  <si>
    <t>INSTRUCTIONS:  Use the last column to describe the purpose of each payment, such as gross wages or salary, reimbursement</t>
  </si>
  <si>
    <t>for business expenses, loan repayment, advance, draw, bonus, dividend, stock distribution, or other reason for the payment.</t>
  </si>
  <si>
    <t>Accounts Receivable Aging</t>
  </si>
  <si>
    <t>Balance at</t>
  </si>
  <si>
    <t>Current</t>
  </si>
  <si>
    <t>Portion</t>
  </si>
  <si>
    <t>31-60 days</t>
  </si>
  <si>
    <t>61-90 days</t>
  </si>
  <si>
    <t>over 90 days</t>
  </si>
  <si>
    <t>Uncollectible</t>
  </si>
  <si>
    <t>Receivables</t>
  </si>
  <si>
    <t>Pre-petition</t>
  </si>
  <si>
    <t>Post-petition</t>
  </si>
  <si>
    <t>TOTALS</t>
  </si>
  <si>
    <t xml:space="preserve">Explain what efforts the debtor has made during the reporting period to collect receivables over 60 days </t>
  </si>
  <si>
    <t>past due.</t>
  </si>
  <si>
    <t xml:space="preserve">Accounts Receivable Reconciliation </t>
  </si>
  <si>
    <t>Post Petition</t>
  </si>
  <si>
    <t>Pre-Petition</t>
  </si>
  <si>
    <t>Opening Balance</t>
  </si>
  <si>
    <t>Closing Balance</t>
  </si>
  <si>
    <t>Totals</t>
  </si>
  <si>
    <t>PART A - TRADE ACCOUNTS PAYABLE</t>
  </si>
  <si>
    <t>Accounts Payable Aging</t>
  </si>
  <si>
    <t xml:space="preserve">Less:  Payments made </t>
  </si>
  <si>
    <t>Accrued Professional Fees</t>
  </si>
  <si>
    <t>PART B - TAXES</t>
  </si>
  <si>
    <t>Reconciliation of Unpaid Post-Petition Taxes</t>
  </si>
  <si>
    <t>4</t>
  </si>
  <si>
    <t>(Column 1+2-3=4)</t>
  </si>
  <si>
    <t>FICA/Medicare-Employee</t>
  </si>
  <si>
    <t>FICA/Medicare-Employer</t>
  </si>
  <si>
    <t>Unemployment (FUTA)</t>
  </si>
  <si>
    <t>Other</t>
  </si>
  <si>
    <t>OTHER TAXES</t>
  </si>
  <si>
    <t>Total Unpaid Post-Petition Taxes</t>
  </si>
  <si>
    <t>The debtor submits the following with this monthly financial report:</t>
  </si>
  <si>
    <t>debtor's bond for any change in insurance or bond coverage.</t>
  </si>
  <si>
    <t>Cumulative</t>
  </si>
  <si>
    <t>ADJUSTMENTS TO RECONCILE NET INCOME</t>
  </si>
  <si>
    <t>TO NET CASH:</t>
  </si>
  <si>
    <t>Depreciation and Amortization</t>
  </si>
  <si>
    <t>(Gain) Loss on Sale of Assets</t>
  </si>
  <si>
    <t>(Increase) Decrease in Receivables</t>
  </si>
  <si>
    <t>(Increase) Decrease in Inventory</t>
  </si>
  <si>
    <t>Increase (Decrease) in Payables</t>
  </si>
  <si>
    <t>NET CASH PROVIDED BY OPERATIONS</t>
  </si>
  <si>
    <t xml:space="preserve">NET INCOME (LOSS) </t>
  </si>
  <si>
    <t>CASH FLOWS FROM INVESTING/FINANCING:</t>
  </si>
  <si>
    <t>Purchase of Fixed Assets</t>
  </si>
  <si>
    <t>Proceeds from Sale of Fixed Assets</t>
  </si>
  <si>
    <t>Capital Contributions</t>
  </si>
  <si>
    <t>Loan Proceeds</t>
  </si>
  <si>
    <t>Loan Principal and Capital Lease Payments</t>
  </si>
  <si>
    <t>NET INCREASE (DECREASE) IN CASH</t>
  </si>
  <si>
    <t>BEGINNING CASH</t>
  </si>
  <si>
    <t>ENDING CASH</t>
  </si>
  <si>
    <t>Officers' Salaries (Gross)</t>
  </si>
  <si>
    <t>Other Salaries (Gross)</t>
  </si>
  <si>
    <t>Payroll Taxes (Employer's portion)</t>
  </si>
  <si>
    <t xml:space="preserve">EQUITY(DEFICIT) </t>
  </si>
  <si>
    <t>Prepetition Owners' Equity</t>
  </si>
  <si>
    <t>Post-petition Cumulative Profit or (Loss)</t>
  </si>
  <si>
    <r>
      <t>Direct Charges to Equity (</t>
    </r>
    <r>
      <rPr>
        <b/>
        <sz val="8"/>
        <rFont val="Arial"/>
        <family val="2"/>
      </rPr>
      <t>Explain)</t>
    </r>
  </si>
  <si>
    <t>Owners' Equity (or Deficit)</t>
  </si>
  <si>
    <t>TOTAL OWNERS' EQUITY (DEFICIT)</t>
  </si>
  <si>
    <t>TOTAL LIABILITIES AND OWNERS'</t>
  </si>
  <si>
    <t>NET OPERATING INCOME (LOSS)</t>
  </si>
  <si>
    <t>NET INCOME (LOSS) BEFORE INCOME TAX</t>
  </si>
  <si>
    <t>NET INCOME (LOSS)</t>
  </si>
  <si>
    <t>(Increase) Decrease in Prepaids</t>
  </si>
  <si>
    <t>Increase (Decrease) in Taxes Payable</t>
  </si>
  <si>
    <t>Increase (Decrease) in Professional Fees</t>
  </si>
  <si>
    <t>Increase (Decrease) in Rents/Leases Pay</t>
  </si>
  <si>
    <t>Increase (Decrease) in Accrued Interest</t>
  </si>
  <si>
    <t xml:space="preserve">Cumulative </t>
  </si>
  <si>
    <t>Filing to Date</t>
  </si>
  <si>
    <t>Disbursements made by third parties for the debtor (if any, explain)</t>
  </si>
  <si>
    <t>Insider Receivables</t>
  </si>
  <si>
    <t>INSTRUCTIONS:  Answer each question fully and attach additional sheets as necessary to provide a complete response</t>
  </si>
  <si>
    <t>Estimated Date</t>
  </si>
  <si>
    <t>Disclosure Statement:</t>
  </si>
  <si>
    <t>Plan of Reorganization:</t>
  </si>
  <si>
    <t>Cash payments not included in total above (if any)</t>
  </si>
  <si>
    <r>
      <t xml:space="preserve">At the end of this reporting month, did the debtor have any </t>
    </r>
    <r>
      <rPr>
        <u val="single"/>
        <sz val="9"/>
        <rFont val="Arial"/>
        <family val="2"/>
      </rPr>
      <t>delinquent</t>
    </r>
    <r>
      <rPr>
        <sz val="9"/>
        <rFont val="Arial"/>
        <family val="2"/>
      </rPr>
      <t xml:space="preserve"> statutory fees </t>
    </r>
  </si>
  <si>
    <t>Quarter</t>
  </si>
  <si>
    <t>Explanation</t>
  </si>
  <si>
    <t xml:space="preserve">  owing to the U.S. Trustee?</t>
  </si>
  <si>
    <t>Depository (Bank) Name</t>
  </si>
  <si>
    <t xml:space="preserve">to, or for the benefit of, an officer, director, partner, member, shareholder or other insider of the debtor?   </t>
  </si>
  <si>
    <t>Work Performed</t>
  </si>
  <si>
    <t>Type of</t>
  </si>
  <si>
    <t xml:space="preserve">Payment  </t>
  </si>
  <si>
    <t>Date</t>
  </si>
  <si>
    <t xml:space="preserve">Payment   </t>
  </si>
  <si>
    <t>Month End</t>
  </si>
  <si>
    <t>Past Due</t>
  </si>
  <si>
    <t>Add: Sales on account</t>
  </si>
  <si>
    <t>Less:  Payments on account</t>
  </si>
  <si>
    <t>Type of Tax</t>
  </si>
  <si>
    <t>Unpaid Post-petition</t>
  </si>
  <si>
    <t>Taxes from Prior</t>
  </si>
  <si>
    <t>Reporting Month</t>
  </si>
  <si>
    <t>Post-petition Taxes</t>
  </si>
  <si>
    <t>Accrued this Month</t>
  </si>
  <si>
    <t>(New Obligations)</t>
  </si>
  <si>
    <t>Post-petition Tax</t>
  </si>
  <si>
    <t>Payments Made this</t>
  </si>
  <si>
    <t xml:space="preserve">Taxes at End of </t>
  </si>
  <si>
    <t>FEDERAL EMPLOYMENT TAXES</t>
  </si>
  <si>
    <t>Employee Income Tax Withheld</t>
  </si>
  <si>
    <t>STATE EMPLOYMENT TAXES</t>
  </si>
  <si>
    <t>Unemployment (SUTA)</t>
  </si>
  <si>
    <t>Worker's Compensation</t>
  </si>
  <si>
    <t>Corporate Income Tax</t>
  </si>
  <si>
    <t>Local City/County Tax</t>
  </si>
  <si>
    <t>Sales Tax</t>
  </si>
  <si>
    <t>Personal Property Tax</t>
  </si>
  <si>
    <t>Real Property Tax</t>
  </si>
  <si>
    <r>
      <t xml:space="preserve">WHERE TO FILE A MONTHLY OPERATING REPORT:  </t>
    </r>
    <r>
      <rPr>
        <sz val="8"/>
        <rFont val="Arial"/>
        <family val="2"/>
      </rPr>
      <t xml:space="preserve">Local Bankruptcy Rule 2015-2 requires the debtor to file its monthly </t>
    </r>
  </si>
  <si>
    <t>financial report with the U.S. Bankruptcy Court.</t>
  </si>
  <si>
    <r>
      <t xml:space="preserve">File the </t>
    </r>
    <r>
      <rPr>
        <b/>
        <u val="single"/>
        <sz val="9"/>
        <rFont val="Arial"/>
        <family val="2"/>
      </rPr>
      <t>original</t>
    </r>
    <r>
      <rPr>
        <b/>
        <sz val="9"/>
        <rFont val="Arial"/>
        <family val="2"/>
      </rPr>
      <t>….(select only one)</t>
    </r>
  </si>
  <si>
    <t>MONTHLY OPERATING REPORT FOR</t>
  </si>
  <si>
    <t>151 West 7th Avenue, 3rd floor</t>
  </si>
  <si>
    <t>UST-11</t>
  </si>
  <si>
    <t>Additional Disbursement Information</t>
  </si>
  <si>
    <t>MO/YR</t>
  </si>
  <si>
    <t>UST-11, COMPARATIVE INCOME STATEMENT</t>
  </si>
  <si>
    <t>UST-12, COMPARATIVE BALANCE SHEET</t>
  </si>
  <si>
    <t>UST-13, COMPARATIVE CASH FLOW STATEMENT</t>
  </si>
  <si>
    <t>UST-14, SUMMARY OF DISBURSEMENTS</t>
  </si>
  <si>
    <t>UST-15, STATEMENT OF AGED RECEIVABLES</t>
  </si>
  <si>
    <t>UST-16, STATEMENT OF AGED POST-PETITION PAYABLES</t>
  </si>
  <si>
    <r>
      <t xml:space="preserve">1.  For Accounts Payable </t>
    </r>
    <r>
      <rPr>
        <b/>
        <u val="single"/>
        <sz val="10"/>
        <rFont val="Arial"/>
        <family val="2"/>
      </rPr>
      <t>more than 30 days past due,</t>
    </r>
    <r>
      <rPr>
        <sz val="10"/>
        <rFont val="Arial"/>
        <family val="2"/>
      </rPr>
      <t xml:space="preserve"> explain why payment has not been made.</t>
    </r>
  </si>
  <si>
    <t>2.  Attach the debtor's accounts payable aging report.</t>
  </si>
  <si>
    <t>UST-16, BUSINESS STATEMENT OF AGED POST-PETITION PAYABLES</t>
  </si>
  <si>
    <t>UST-17 STATEMENT OF OPERATIONS</t>
  </si>
  <si>
    <t>UST-17, STATEMENT OF OPERATIONS (Continued)</t>
  </si>
  <si>
    <r>
      <t xml:space="preserve">Is the debtor delinquent in any tax reporting?  </t>
    </r>
    <r>
      <rPr>
        <b/>
        <i/>
        <sz val="10"/>
        <rFont val="Arial"/>
        <family val="2"/>
      </rPr>
      <t>If yes,</t>
    </r>
    <r>
      <rPr>
        <i/>
        <sz val="10"/>
        <rFont val="Arial"/>
        <family val="2"/>
      </rPr>
      <t xml:space="preserve"> </t>
    </r>
    <r>
      <rPr>
        <sz val="10"/>
        <rFont val="Arial"/>
        <family val="2"/>
      </rPr>
      <t xml:space="preserve">provide the name of the taxing authority, a description of the </t>
    </r>
  </si>
  <si>
    <t>Non-recurring items</t>
  </si>
  <si>
    <t>TOTAL NON-RECURRING ITEMS</t>
  </si>
  <si>
    <t>Completed</t>
  </si>
  <si>
    <t>Applicable</t>
  </si>
  <si>
    <t>Not</t>
  </si>
  <si>
    <t xml:space="preserve">         Other (specify)</t>
  </si>
  <si>
    <t>Inventory  (see note below)</t>
  </si>
  <si>
    <t>Method of inventory valuation (Cost, Lower of Cost or Market, FIFO, LIFO, Other) :   ________________________</t>
  </si>
  <si>
    <t>Less:  Write-offs or other adjustments</t>
  </si>
  <si>
    <t>Additions:</t>
  </si>
  <si>
    <t>Statement of Cash Receipts and Disbursements</t>
  </si>
  <si>
    <t>Type of Account</t>
  </si>
  <si>
    <t>Transfers in</t>
  </si>
  <si>
    <t>Receipts deposited</t>
  </si>
  <si>
    <t>Other (identify source)</t>
  </si>
  <si>
    <t xml:space="preserve">Transfers out </t>
  </si>
  <si>
    <t>Disbursements by check or debit</t>
  </si>
  <si>
    <t>Cash withdrawn</t>
  </si>
  <si>
    <t>(deposit log or receipts  journal)</t>
  </si>
  <si>
    <t xml:space="preserve">disbursed by another party </t>
  </si>
  <si>
    <t>A detailed list of receipts for the account</t>
  </si>
  <si>
    <t>A detailed list of disbursements for the</t>
  </si>
  <si>
    <t>journal)</t>
  </si>
  <si>
    <t xml:space="preserve">account (check register or disbursement </t>
  </si>
  <si>
    <t xml:space="preserve">    Total Cash Receipts</t>
  </si>
  <si>
    <t xml:space="preserve">    Total Cash Disbursements</t>
  </si>
  <si>
    <t>Less:  Current month payments</t>
  </si>
  <si>
    <t xml:space="preserve">     on date of filing)</t>
  </si>
  <si>
    <t>Opening Balance (if first report, use the balance</t>
  </si>
  <si>
    <t>Add:   Current month advances</t>
  </si>
  <si>
    <t>Question 1 - Sale of the Debtor's Assets</t>
  </si>
  <si>
    <t xml:space="preserve">Did the debtor, or another party on behalf of the the debtor, sell, transfer, or otherwise dispose of any </t>
  </si>
  <si>
    <t>Source of Funds</t>
  </si>
  <si>
    <t>Date Paid</t>
  </si>
  <si>
    <t>Question 2 - Financing</t>
  </si>
  <si>
    <t>approval.</t>
  </si>
  <si>
    <t>Question 3 - Insider loans</t>
  </si>
  <si>
    <t>During the reporting month, did the debtor receive any funds from an officer, director, partner, member, shareholder,</t>
  </si>
  <si>
    <r>
      <t xml:space="preserve">or other insider of the debtor?  </t>
    </r>
    <r>
      <rPr>
        <b/>
        <sz val="9"/>
        <rFont val="Arial"/>
        <family val="2"/>
      </rPr>
      <t>If yes, indicate the source of funds, date paid to debtor, dollar amount, and date of court</t>
    </r>
  </si>
  <si>
    <t>indicate the source of the funds, date paid to debtor, dollar amount, and date of court approval.</t>
  </si>
  <si>
    <t>Question 4 - Insurance and Bond Coverage</t>
  </si>
  <si>
    <r>
      <t xml:space="preserve">Did the debtor renew or replace any insurance policies during this reporting month?  </t>
    </r>
    <r>
      <rPr>
        <b/>
        <sz val="9"/>
        <rFont val="Arial"/>
        <family val="2"/>
      </rPr>
      <t>If yes, attach</t>
    </r>
  </si>
  <si>
    <t>a certificate of insurance for each renewal or change in coverage.</t>
  </si>
  <si>
    <t>Were any of the debtor's insurance policies canceled or otherwise terminated for any reason during</t>
  </si>
  <si>
    <r>
      <t xml:space="preserve">the reporting month?  </t>
    </r>
    <r>
      <rPr>
        <b/>
        <sz val="9"/>
        <rFont val="Arial"/>
        <family val="2"/>
      </rPr>
      <t>If yes, explain.</t>
    </r>
  </si>
  <si>
    <t xml:space="preserve">Were any claims made during this reporting month against the debtor's bond? (Answer "No" if the </t>
  </si>
  <si>
    <r>
      <t xml:space="preserve">debtor is not required to have a bond).  </t>
    </r>
    <r>
      <rPr>
        <b/>
        <sz val="9"/>
        <rFont val="Arial"/>
        <family val="2"/>
      </rPr>
      <t>If yes, explain.</t>
    </r>
  </si>
  <si>
    <t>Question 5 - Significant Events.</t>
  </si>
  <si>
    <t>or any events out of the ordinary course of business that are not described elsewhere in this report.  Attach separate</t>
  </si>
  <si>
    <t>sheets as necessary.</t>
  </si>
  <si>
    <t>(Including LLCs and LLPs)</t>
  </si>
  <si>
    <t>UST-14A</t>
  </si>
  <si>
    <t>UST-14B</t>
  </si>
  <si>
    <t xml:space="preserve">   </t>
  </si>
  <si>
    <t>(UST-14A, with attachments, should follow this page.)</t>
  </si>
  <si>
    <t>Total disbursements from UST-14A</t>
  </si>
  <si>
    <t>UST-14A - STATEMENT OF CASH RECEIPTS AND DISBURSEMENTS</t>
  </si>
  <si>
    <r>
      <t>NOT APPLICABLE</t>
    </r>
    <r>
      <rPr>
        <sz val="10"/>
        <rFont val="Arial"/>
        <family val="0"/>
      </rPr>
      <t xml:space="preserve"> in the boxes below.</t>
    </r>
  </si>
  <si>
    <t>UST-14B, ADDITIONAL DISBURSEMENT INFORMATION</t>
  </si>
  <si>
    <t>If "yes", complete table for each payment.</t>
  </si>
  <si>
    <r>
      <t xml:space="preserve">other professional person?  </t>
    </r>
    <r>
      <rPr>
        <b/>
        <sz val="10"/>
        <rFont val="Arial"/>
        <family val="2"/>
      </rPr>
      <t xml:space="preserve">   If "yes", complete table for each payment.</t>
    </r>
  </si>
  <si>
    <r>
      <t xml:space="preserve">on pre-petition unsecured debt?    </t>
    </r>
    <r>
      <rPr>
        <b/>
        <sz val="10"/>
        <rFont val="Arial"/>
        <family val="2"/>
      </rPr>
      <t>If "yes", complete table for each payment.</t>
    </r>
  </si>
  <si>
    <t>Insider Name (e.g. officer, director, partner, member, shareholder)</t>
  </si>
  <si>
    <t>report that is past due, the original report due date, any payment due, and the reason for the delinquency.</t>
  </si>
  <si>
    <t>If not Filed</t>
  </si>
  <si>
    <t>To be Filed</t>
  </si>
  <si>
    <r>
      <t xml:space="preserve">Does each account identified above include the following supporting documents, as required: Indicate </t>
    </r>
    <r>
      <rPr>
        <b/>
        <sz val="10"/>
        <rFont val="Arial"/>
        <family val="2"/>
      </rPr>
      <t>YES,</t>
    </r>
    <r>
      <rPr>
        <sz val="10"/>
        <rFont val="Arial"/>
        <family val="0"/>
      </rPr>
      <t xml:space="preserve"> </t>
    </r>
    <r>
      <rPr>
        <b/>
        <sz val="10"/>
        <rFont val="Arial"/>
        <family val="2"/>
      </rPr>
      <t>NO or</t>
    </r>
  </si>
  <si>
    <t xml:space="preserve">Funds received and/or </t>
  </si>
  <si>
    <t>Filed ?</t>
  </si>
  <si>
    <r>
      <t xml:space="preserve">Comparative Income Statement </t>
    </r>
    <r>
      <rPr>
        <sz val="8"/>
        <rFont val="Arial"/>
        <family val="2"/>
      </rPr>
      <t>or debtor's income statement (must include all line items</t>
    </r>
  </si>
  <si>
    <t>Complete one or more to include all bank accounts or other sources of debtor funds.  Attach copies of</t>
  </si>
  <si>
    <t>monthly bank statements and all supporting documents described in the instructions.</t>
  </si>
  <si>
    <t>Provide a detailed accounting of aged receivables on, or as an attachment to, UST-15.</t>
  </si>
  <si>
    <t>Provide a detailed accounting of aged post-petition payables on, or as an attachment to, UST-16.</t>
  </si>
  <si>
    <t xml:space="preserve">sale of real property, an auctioneer's report for property sold at auction, or a certificate of insurance or copy of </t>
  </si>
  <si>
    <t xml:space="preserve">When applicable, UST-17 shall include copies of supporting documents such as an escrow statement for the </t>
  </si>
  <si>
    <t>Insider Receivable Reconciliation</t>
  </si>
  <si>
    <t>Post-Petition Trade Accounts Payable Reconciliation</t>
  </si>
  <si>
    <t>Provide a narrative report of any significant events that may have an effect on the financial condition of the debtor</t>
  </si>
  <si>
    <r>
      <t xml:space="preserve">Comparative Balance Sheet </t>
    </r>
    <r>
      <rPr>
        <sz val="8"/>
        <rFont val="Arial"/>
        <family val="2"/>
      </rPr>
      <t>or debtor's balance sheet (must include all line items specified</t>
    </r>
  </si>
  <si>
    <t>specified on UST-11).</t>
  </si>
  <si>
    <t>The breakdown may be provided as a separate attachment to the debtor's balance sheet.</t>
  </si>
  <si>
    <t xml:space="preserve">on UST-12.  The debtor's balance sheet, if used, shall include a breakdown of pre- and post-petition liabilities.  </t>
  </si>
  <si>
    <r>
      <t xml:space="preserve">Comparative Cash Flow Statement </t>
    </r>
    <r>
      <rPr>
        <sz val="8"/>
        <rFont val="Arial"/>
        <family val="2"/>
      </rPr>
      <t>or debtor's cash flow statement (must include all line</t>
    </r>
  </si>
  <si>
    <t>accounting.  This is the required method, unless other arrangements have been made with the U.S. Trustee.</t>
  </si>
  <si>
    <t xml:space="preserve">items specified on UST-13).  Complete this statement if the debtor is reporting based on the accrual basis of </t>
  </si>
  <si>
    <t>PER SCHEDULES</t>
  </si>
  <si>
    <t>(i.e. Petition Date)</t>
  </si>
  <si>
    <t xml:space="preserve">Bank reconciliation (including </t>
  </si>
  <si>
    <t xml:space="preserve">outstanding checks and deposits in </t>
  </si>
  <si>
    <r>
      <t xml:space="preserve">During the reporting month, did the debtor receive any financing, or loans from a non-insider funding source?  </t>
    </r>
    <r>
      <rPr>
        <b/>
        <sz val="9"/>
        <rFont val="Arial"/>
        <family val="2"/>
      </rPr>
      <t xml:space="preserve">If yes, </t>
    </r>
  </si>
  <si>
    <r>
      <t xml:space="preserve">business  </t>
    </r>
    <r>
      <rPr>
        <b/>
        <sz val="9"/>
        <rFont val="Arial"/>
        <family val="2"/>
      </rPr>
      <t xml:space="preserve">If yes, attach a schedule identifying  each asset, date of sale notice, method of disposition, and </t>
    </r>
  </si>
  <si>
    <t>gross and net sale proceeds received.  If real property was sold, attach a copy of the closing statement.</t>
  </si>
  <si>
    <t>of the debtor's assets during the reporting month that are out of the ordinary course of the debtor's</t>
  </si>
  <si>
    <t>transit)</t>
  </si>
  <si>
    <t>Court)</t>
  </si>
  <si>
    <t>Monthly bank statement copy</t>
  </si>
  <si>
    <t>(do not include bank statement copies</t>
  </si>
  <si>
    <t xml:space="preserve">with the report filed with the Bankruptcy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</si>
</sst>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m\-yy;@"/>
    <numFmt numFmtId="166" formatCode="_(* #,##0.0_);_(* \(#,##0.0\);_(* &quot;-&quot;??_);_(@_)"/>
    <numFmt numFmtId="167" formatCode="_(* #,##0_);_(* \(#,##0\);_(* &quot;-&quot;??_);_(@_)"/>
    <numFmt numFmtId="168" formatCode="m/d/yy;@"/>
    <numFmt numFmtId="169" formatCode="mm/dd/yy;@"/>
    <numFmt numFmtId="170" formatCode="0_);[Red]\(0\)"/>
    <numFmt numFmtId="171" formatCode="0.00_);[Red]\(0.00\)"/>
  </numFmts>
  <fonts count="12">
    <font>
      <sz val="10"/>
      <name val="Arial"/>
      <family val="0"/>
    </font>
    <font>
      <sz val="8"/>
      <name val="Arial"/>
      <family val="0"/>
    </font>
    <font>
      <b/>
      <sz val="10"/>
      <name val="Arial"/>
      <family val="2"/>
    </font>
    <font>
      <b/>
      <sz val="8"/>
      <name val="Arial"/>
      <family val="2"/>
    </font>
    <font>
      <u val="single"/>
      <sz val="8"/>
      <name val="Arial"/>
      <family val="2"/>
    </font>
    <font>
      <sz val="9"/>
      <name val="Arial"/>
      <family val="2"/>
    </font>
    <font>
      <b/>
      <sz val="9"/>
      <name val="Arial"/>
      <family val="2"/>
    </font>
    <font>
      <b/>
      <u val="single"/>
      <sz val="10"/>
      <name val="Arial"/>
      <family val="2"/>
    </font>
    <font>
      <u val="single"/>
      <sz val="9"/>
      <name val="Arial"/>
      <family val="2"/>
    </font>
    <font>
      <b/>
      <u val="single"/>
      <sz val="9"/>
      <name val="Arial"/>
      <family val="2"/>
    </font>
    <font>
      <b/>
      <i/>
      <sz val="10"/>
      <name val="Arial"/>
      <family val="2"/>
    </font>
    <font>
      <i/>
      <sz val="10"/>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63"/>
        <bgColor indexed="64"/>
      </patternFill>
    </fill>
  </fills>
  <borders count="17">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2">
    <xf numFmtId="0" fontId="0" fillId="0" borderId="0" xfId="0" applyAlignment="1">
      <alignment/>
    </xf>
    <xf numFmtId="0" fontId="0" fillId="0" borderId="0" xfId="0" applyAlignment="1">
      <alignment horizontal="center"/>
    </xf>
    <xf numFmtId="49" fontId="0" fillId="0" borderId="0" xfId="0" applyNumberFormat="1" applyAlignment="1">
      <alignment/>
    </xf>
    <xf numFmtId="0" fontId="2" fillId="0" borderId="0" xfId="0" applyFont="1" applyAlignment="1">
      <alignment/>
    </xf>
    <xf numFmtId="0" fontId="1" fillId="0" borderId="0" xfId="0" applyFont="1" applyAlignment="1">
      <alignment/>
    </xf>
    <xf numFmtId="0" fontId="0" fillId="0" borderId="1" xfId="0" applyBorder="1" applyAlignment="1">
      <alignment/>
    </xf>
    <xf numFmtId="0" fontId="2" fillId="0" borderId="1" xfId="0" applyFont="1" applyBorder="1" applyAlignment="1">
      <alignment horizontal="center"/>
    </xf>
    <xf numFmtId="0" fontId="0" fillId="0" borderId="0" xfId="0" applyBorder="1" applyAlignment="1">
      <alignment/>
    </xf>
    <xf numFmtId="0" fontId="1" fillId="0" borderId="0" xfId="0" applyFont="1" applyAlignment="1">
      <alignment/>
    </xf>
    <xf numFmtId="0" fontId="0" fillId="0" borderId="0" xfId="0" applyFill="1" applyAlignment="1">
      <alignment/>
    </xf>
    <xf numFmtId="0" fontId="3" fillId="0" borderId="0" xfId="0" applyFont="1" applyAlignment="1">
      <alignment horizontal="righ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1" xfId="0" applyBorder="1" applyAlignment="1" quotePrefix="1">
      <alignment/>
    </xf>
    <xf numFmtId="0" fontId="2" fillId="0" borderId="0" xfId="0" applyFont="1" applyAlignment="1">
      <alignment horizontal="center"/>
    </xf>
    <xf numFmtId="0" fontId="0" fillId="2" borderId="0" xfId="0" applyFill="1" applyAlignment="1">
      <alignment/>
    </xf>
    <xf numFmtId="0" fontId="0" fillId="0" borderId="0" xfId="0" applyFill="1" applyBorder="1" applyAlignment="1">
      <alignment/>
    </xf>
    <xf numFmtId="167" fontId="0" fillId="0" borderId="0" xfId="15" applyNumberFormat="1" applyAlignment="1">
      <alignment/>
    </xf>
    <xf numFmtId="0" fontId="0" fillId="0" borderId="6" xfId="0" applyBorder="1" applyAlignment="1">
      <alignment/>
    </xf>
    <xf numFmtId="167" fontId="0" fillId="0" borderId="6" xfId="15" applyNumberFormat="1" applyBorder="1" applyAlignment="1">
      <alignment/>
    </xf>
    <xf numFmtId="167" fontId="0" fillId="0" borderId="0" xfId="15" applyNumberFormat="1" applyFill="1" applyAlignment="1">
      <alignment/>
    </xf>
    <xf numFmtId="167" fontId="0" fillId="0" borderId="0" xfId="15" applyNumberFormat="1" applyBorder="1" applyAlignment="1">
      <alignment/>
    </xf>
    <xf numFmtId="49" fontId="0" fillId="0" borderId="6" xfId="0" applyNumberFormat="1" applyBorder="1" applyAlignment="1">
      <alignment/>
    </xf>
    <xf numFmtId="0" fontId="2" fillId="0" borderId="0" xfId="0" applyFont="1" applyBorder="1" applyAlignment="1">
      <alignment horizontal="center"/>
    </xf>
    <xf numFmtId="167" fontId="0" fillId="0" borderId="6" xfId="15" applyNumberFormat="1" applyFill="1" applyBorder="1" applyAlignment="1">
      <alignment/>
    </xf>
    <xf numFmtId="0" fontId="2" fillId="0" borderId="0" xfId="0" applyFont="1" applyFill="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167" fontId="0" fillId="3" borderId="6" xfId="15" applyNumberFormat="1" applyFill="1" applyBorder="1" applyAlignment="1">
      <alignment/>
    </xf>
    <xf numFmtId="167" fontId="0" fillId="0" borderId="6" xfId="15" applyNumberForma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7" fontId="0" fillId="0" borderId="0" xfId="15" applyNumberFormat="1" applyAlignment="1">
      <alignment/>
    </xf>
    <xf numFmtId="0" fontId="0" fillId="0" borderId="0" xfId="0" applyAlignment="1">
      <alignment horizontal="right"/>
    </xf>
    <xf numFmtId="0" fontId="0" fillId="0" borderId="0" xfId="0" applyBorder="1" applyAlignment="1">
      <alignment horizontal="center"/>
    </xf>
    <xf numFmtId="43" fontId="0" fillId="0" borderId="6" xfId="15" applyBorder="1" applyAlignment="1">
      <alignment/>
    </xf>
    <xf numFmtId="44" fontId="0" fillId="0" borderId="6" xfId="17" applyBorder="1" applyAlignment="1">
      <alignment/>
    </xf>
    <xf numFmtId="0" fontId="5" fillId="0" borderId="2" xfId="0" applyFont="1" applyBorder="1" applyAlignment="1">
      <alignment/>
    </xf>
    <xf numFmtId="0" fontId="0" fillId="2" borderId="11" xfId="0" applyFill="1" applyBorder="1" applyAlignment="1">
      <alignment/>
    </xf>
    <xf numFmtId="0" fontId="0" fillId="2" borderId="12" xfId="0" applyFill="1" applyBorder="1" applyAlignment="1">
      <alignment/>
    </xf>
    <xf numFmtId="0" fontId="0" fillId="2" borderId="0" xfId="0" applyFill="1" applyBorder="1" applyAlignment="1">
      <alignment/>
    </xf>
    <xf numFmtId="0" fontId="0" fillId="2" borderId="3" xfId="0" applyFill="1" applyBorder="1" applyAlignment="1">
      <alignment/>
    </xf>
    <xf numFmtId="0" fontId="5" fillId="2" borderId="0" xfId="0" applyFont="1" applyFill="1" applyBorder="1" applyAlignment="1">
      <alignment/>
    </xf>
    <xf numFmtId="0" fontId="0" fillId="0" borderId="6" xfId="0" applyBorder="1" applyAlignment="1">
      <alignment horizontal="center"/>
    </xf>
    <xf numFmtId="0" fontId="6" fillId="0" borderId="0" xfId="0" applyFont="1" applyAlignment="1">
      <alignment/>
    </xf>
    <xf numFmtId="49" fontId="0" fillId="0" borderId="0" xfId="0" applyNumberFormat="1" applyBorder="1" applyAlignment="1">
      <alignment/>
    </xf>
    <xf numFmtId="49" fontId="0" fillId="0" borderId="7" xfId="0" applyNumberFormat="1" applyBorder="1" applyAlignment="1">
      <alignment/>
    </xf>
    <xf numFmtId="0" fontId="0" fillId="0" borderId="13" xfId="0" applyBorder="1" applyAlignment="1">
      <alignment horizontal="center"/>
    </xf>
    <xf numFmtId="168" fontId="0" fillId="0" borderId="0" xfId="0" applyNumberFormat="1" applyAlignment="1">
      <alignment/>
    </xf>
    <xf numFmtId="168" fontId="0" fillId="0" borderId="11" xfId="0" applyNumberFormat="1" applyBorder="1" applyAlignment="1">
      <alignment/>
    </xf>
    <xf numFmtId="168" fontId="0" fillId="0" borderId="1" xfId="0" applyNumberFormat="1" applyBorder="1" applyAlignment="1">
      <alignment/>
    </xf>
    <xf numFmtId="168" fontId="0" fillId="0" borderId="6" xfId="0" applyNumberFormat="1" applyBorder="1" applyAlignment="1">
      <alignment horizontal="center"/>
    </xf>
    <xf numFmtId="168" fontId="0" fillId="0" borderId="0" xfId="0" applyNumberFormat="1" applyBorder="1" applyAlignment="1">
      <alignment/>
    </xf>
    <xf numFmtId="168" fontId="0" fillId="0" borderId="6" xfId="0" applyNumberFormat="1" applyBorder="1" applyAlignment="1">
      <alignment/>
    </xf>
    <xf numFmtId="167" fontId="0" fillId="0" borderId="0" xfId="15" applyNumberFormat="1" applyAlignment="1">
      <alignment horizontal="right"/>
    </xf>
    <xf numFmtId="167" fontId="0" fillId="0" borderId="11" xfId="15" applyNumberFormat="1" applyBorder="1" applyAlignment="1">
      <alignment/>
    </xf>
    <xf numFmtId="167" fontId="0" fillId="0" borderId="1" xfId="15" applyNumberFormat="1" applyBorder="1" applyAlignment="1">
      <alignment/>
    </xf>
    <xf numFmtId="167" fontId="0" fillId="0" borderId="6" xfId="15" applyNumberFormat="1" applyBorder="1" applyAlignment="1">
      <alignment horizontal="center"/>
    </xf>
    <xf numFmtId="169" fontId="0" fillId="0" borderId="6" xfId="0" applyNumberFormat="1" applyBorder="1" applyAlignment="1">
      <alignment horizontal="center"/>
    </xf>
    <xf numFmtId="169" fontId="0" fillId="0" borderId="0" xfId="0" applyNumberFormat="1" applyAlignment="1">
      <alignment/>
    </xf>
    <xf numFmtId="0" fontId="0" fillId="0" borderId="6" xfId="0" applyBorder="1" applyAlignment="1">
      <alignment horizontal="left"/>
    </xf>
    <xf numFmtId="167" fontId="0" fillId="0" borderId="0" xfId="15" applyNumberFormat="1" applyAlignment="1">
      <alignment horizontal="right"/>
    </xf>
    <xf numFmtId="0" fontId="6" fillId="2" borderId="11" xfId="0" applyFont="1" applyFill="1" applyBorder="1" applyAlignment="1">
      <alignment/>
    </xf>
    <xf numFmtId="0" fontId="1" fillId="2" borderId="0" xfId="0" applyFont="1" applyFill="1" applyBorder="1" applyAlignment="1">
      <alignment/>
    </xf>
    <xf numFmtId="0" fontId="6" fillId="2" borderId="0" xfId="0" applyFont="1" applyFill="1" applyBorder="1" applyAlignment="1">
      <alignment/>
    </xf>
    <xf numFmtId="0" fontId="0" fillId="2" borderId="1" xfId="0" applyFill="1" applyBorder="1" applyAlignment="1">
      <alignment/>
    </xf>
    <xf numFmtId="0" fontId="0" fillId="0" borderId="0" xfId="0" applyAlignment="1">
      <alignment horizontal="left"/>
    </xf>
    <xf numFmtId="0" fontId="2" fillId="0" borderId="0" xfId="0" applyFont="1" applyAlignment="1">
      <alignment horizontal="left"/>
    </xf>
    <xf numFmtId="0" fontId="6" fillId="2" borderId="10" xfId="0" applyFont="1" applyFill="1" applyBorder="1" applyAlignment="1">
      <alignment horizontal="left"/>
    </xf>
    <xf numFmtId="0" fontId="1" fillId="2" borderId="2" xfId="0" applyFont="1" applyFill="1" applyBorder="1" applyAlignment="1">
      <alignment horizontal="left"/>
    </xf>
    <xf numFmtId="0" fontId="0" fillId="2" borderId="2" xfId="0" applyFill="1" applyBorder="1" applyAlignment="1">
      <alignment horizontal="left"/>
    </xf>
    <xf numFmtId="0" fontId="6" fillId="2" borderId="2" xfId="0" applyFont="1" applyFill="1" applyBorder="1" applyAlignment="1">
      <alignment horizontal="left"/>
    </xf>
    <xf numFmtId="0" fontId="5" fillId="2" borderId="3" xfId="0" applyFont="1" applyFill="1" applyBorder="1" applyAlignment="1">
      <alignment/>
    </xf>
    <xf numFmtId="0" fontId="5" fillId="2" borderId="3" xfId="0" applyFont="1" applyFill="1" applyBorder="1" applyAlignment="1">
      <alignment/>
    </xf>
    <xf numFmtId="167" fontId="0" fillId="0" borderId="0" xfId="15" applyNumberFormat="1" applyAlignment="1">
      <alignment horizontal="center"/>
    </xf>
    <xf numFmtId="168" fontId="2" fillId="0" borderId="0" xfId="0" applyNumberFormat="1" applyFont="1" applyAlignment="1">
      <alignment/>
    </xf>
    <xf numFmtId="167" fontId="2" fillId="0" borderId="0" xfId="15" applyNumberFormat="1" applyFont="1" applyAlignment="1">
      <alignment/>
    </xf>
    <xf numFmtId="168" fontId="0" fillId="0" borderId="12" xfId="0" applyNumberFormat="1" applyBorder="1" applyAlignment="1">
      <alignment/>
    </xf>
    <xf numFmtId="168" fontId="0" fillId="0" borderId="3" xfId="0" applyNumberFormat="1" applyBorder="1" applyAlignment="1">
      <alignment/>
    </xf>
    <xf numFmtId="168" fontId="0" fillId="0" borderId="4" xfId="0" applyNumberFormat="1" applyBorder="1" applyAlignment="1">
      <alignment/>
    </xf>
    <xf numFmtId="43" fontId="0" fillId="4" borderId="0" xfId="15" applyFont="1" applyFill="1" applyBorder="1" applyAlignment="1">
      <alignment/>
    </xf>
    <xf numFmtId="43" fontId="0" fillId="0" borderId="6" xfId="15" applyBorder="1" applyAlignment="1">
      <alignment/>
    </xf>
    <xf numFmtId="43" fontId="0" fillId="0" borderId="9" xfId="15" applyBorder="1" applyAlignment="1">
      <alignment/>
    </xf>
    <xf numFmtId="167" fontId="0" fillId="0" borderId="11" xfId="15" applyNumberFormat="1" applyFill="1" applyBorder="1" applyAlignment="1">
      <alignment/>
    </xf>
    <xf numFmtId="0" fontId="0" fillId="0" borderId="11" xfId="0" applyFill="1" applyBorder="1" applyAlignment="1">
      <alignment/>
    </xf>
    <xf numFmtId="167" fontId="0" fillId="0" borderId="0" xfId="15" applyNumberFormat="1" applyFill="1" applyBorder="1" applyAlignment="1">
      <alignment/>
    </xf>
    <xf numFmtId="0" fontId="0" fillId="2" borderId="10" xfId="0" applyFill="1" applyBorder="1" applyAlignment="1">
      <alignment/>
    </xf>
    <xf numFmtId="0" fontId="0" fillId="0" borderId="2" xfId="0" applyFill="1" applyBorder="1" applyAlignment="1">
      <alignment/>
    </xf>
    <xf numFmtId="168" fontId="0" fillId="0" borderId="0" xfId="0" applyNumberFormat="1" applyFill="1" applyBorder="1" applyAlignment="1">
      <alignment/>
    </xf>
    <xf numFmtId="0" fontId="0" fillId="0" borderId="1" xfId="0" applyFill="1" applyBorder="1" applyAlignment="1">
      <alignment/>
    </xf>
    <xf numFmtId="168" fontId="0" fillId="0" borderId="1" xfId="0" applyNumberFormat="1" applyFill="1" applyBorder="1" applyAlignment="1">
      <alignment/>
    </xf>
    <xf numFmtId="167" fontId="0" fillId="0" borderId="1" xfId="15" applyNumberFormat="1" applyFill="1" applyBorder="1" applyAlignment="1">
      <alignment/>
    </xf>
    <xf numFmtId="0" fontId="2" fillId="0" borderId="14" xfId="0" applyFont="1" applyBorder="1" applyAlignment="1">
      <alignment horizontal="center"/>
    </xf>
    <xf numFmtId="17" fontId="0" fillId="0" borderId="6" xfId="0" applyNumberFormat="1" applyBorder="1" applyAlignment="1">
      <alignment/>
    </xf>
    <xf numFmtId="167" fontId="0" fillId="0" borderId="13" xfId="15" applyNumberFormat="1" applyBorder="1" applyAlignment="1">
      <alignment/>
    </xf>
    <xf numFmtId="0" fontId="2" fillId="2" borderId="0" xfId="0" applyFont="1" applyFill="1" applyBorder="1" applyAlignment="1">
      <alignment horizontal="right"/>
    </xf>
    <xf numFmtId="169" fontId="0" fillId="0" borderId="0" xfId="0" applyNumberFormat="1" applyBorder="1" applyAlignment="1">
      <alignment horizontal="center"/>
    </xf>
    <xf numFmtId="169" fontId="0" fillId="0" borderId="0" xfId="0" applyNumberFormat="1" applyBorder="1" applyAlignment="1">
      <alignment/>
    </xf>
    <xf numFmtId="0" fontId="7" fillId="0" borderId="0" xfId="0" applyFont="1" applyBorder="1" applyAlignment="1">
      <alignment horizontal="center"/>
    </xf>
    <xf numFmtId="0" fontId="7" fillId="0" borderId="2" xfId="0" applyFont="1" applyBorder="1" applyAlignment="1">
      <alignment/>
    </xf>
    <xf numFmtId="0" fontId="2" fillId="2" borderId="15" xfId="0" applyFont="1" applyFill="1" applyBorder="1" applyAlignment="1">
      <alignment horizontal="center"/>
    </xf>
    <xf numFmtId="0" fontId="2" fillId="2" borderId="0" xfId="0" applyFont="1" applyFill="1" applyAlignment="1">
      <alignment/>
    </xf>
    <xf numFmtId="0" fontId="2" fillId="2" borderId="0" xfId="0" applyFont="1" applyFill="1" applyBorder="1" applyAlignment="1">
      <alignment/>
    </xf>
    <xf numFmtId="49" fontId="2" fillId="2" borderId="13" xfId="0" applyNumberFormat="1" applyFont="1" applyFill="1" applyBorder="1" applyAlignment="1">
      <alignment horizontal="center"/>
    </xf>
    <xf numFmtId="0" fontId="2" fillId="2" borderId="7" xfId="0" applyFont="1" applyFill="1" applyBorder="1" applyAlignment="1">
      <alignment/>
    </xf>
    <xf numFmtId="0" fontId="2" fillId="2" borderId="8" xfId="0" applyFont="1" applyFill="1" applyBorder="1" applyAlignment="1">
      <alignment/>
    </xf>
    <xf numFmtId="0" fontId="2" fillId="2" borderId="9" xfId="0" applyFont="1" applyFill="1" applyBorder="1" applyAlignment="1">
      <alignment/>
    </xf>
    <xf numFmtId="167" fontId="2" fillId="2" borderId="6" xfId="15" applyNumberFormat="1" applyFont="1" applyFill="1" applyBorder="1" applyAlignment="1">
      <alignment/>
    </xf>
    <xf numFmtId="0" fontId="2" fillId="2" borderId="0" xfId="0" applyFont="1" applyFill="1" applyAlignment="1">
      <alignment horizontal="center"/>
    </xf>
    <xf numFmtId="49" fontId="2" fillId="2" borderId="0" xfId="0" applyNumberFormat="1" applyFont="1" applyFill="1" applyBorder="1" applyAlignment="1">
      <alignment horizontal="center"/>
    </xf>
    <xf numFmtId="167" fontId="6" fillId="0" borderId="0" xfId="15" applyNumberFormat="1" applyFont="1" applyAlignment="1">
      <alignment/>
    </xf>
    <xf numFmtId="167" fontId="6" fillId="0" borderId="0" xfId="15" applyNumberFormat="1" applyFont="1" applyAlignment="1">
      <alignment horizontal="center"/>
    </xf>
    <xf numFmtId="0" fontId="6" fillId="0" borderId="0" xfId="0" applyFont="1" applyAlignment="1">
      <alignment horizontal="center"/>
    </xf>
    <xf numFmtId="167" fontId="2" fillId="0" borderId="0" xfId="15" applyNumberFormat="1" applyFont="1" applyFill="1" applyBorder="1" applyAlignment="1">
      <alignment/>
    </xf>
    <xf numFmtId="0" fontId="2" fillId="0" borderId="0" xfId="0" applyFont="1" applyFill="1" applyBorder="1" applyAlignment="1">
      <alignment/>
    </xf>
    <xf numFmtId="0" fontId="0" fillId="2" borderId="2" xfId="0" applyFont="1" applyFill="1" applyBorder="1" applyAlignment="1">
      <alignment/>
    </xf>
    <xf numFmtId="0" fontId="2" fillId="2" borderId="0" xfId="0" applyFont="1" applyFill="1" applyBorder="1" applyAlignment="1">
      <alignment horizontal="right"/>
    </xf>
    <xf numFmtId="49" fontId="2" fillId="2" borderId="16" xfId="0" applyNumberFormat="1" applyFont="1" applyFill="1" applyBorder="1" applyAlignment="1">
      <alignment horizontal="center"/>
    </xf>
    <xf numFmtId="0" fontId="0" fillId="0" borderId="0" xfId="0" applyFont="1" applyFill="1" applyAlignment="1">
      <alignment/>
    </xf>
    <xf numFmtId="49" fontId="0" fillId="0" borderId="0" xfId="0" applyNumberFormat="1" applyFont="1" applyFill="1" applyAlignment="1">
      <alignment/>
    </xf>
    <xf numFmtId="0" fontId="2" fillId="0" borderId="0" xfId="0" applyFont="1" applyBorder="1" applyAlignment="1">
      <alignment/>
    </xf>
    <xf numFmtId="0" fontId="7" fillId="0" borderId="0" xfId="0" applyFont="1" applyBorder="1" applyAlignment="1">
      <alignment/>
    </xf>
    <xf numFmtId="0" fontId="5" fillId="0" borderId="5" xfId="0" applyFont="1" applyBorder="1" applyAlignment="1">
      <alignment/>
    </xf>
    <xf numFmtId="43" fontId="0" fillId="0" borderId="4" xfId="15" applyBorder="1" applyAlignment="1">
      <alignment/>
    </xf>
    <xf numFmtId="0" fontId="5" fillId="0" borderId="0" xfId="0" applyFont="1" applyBorder="1" applyAlignment="1">
      <alignment/>
    </xf>
    <xf numFmtId="0" fontId="7" fillId="0" borderId="0" xfId="0" applyFont="1" applyBorder="1" applyAlignment="1">
      <alignment horizontal="left"/>
    </xf>
    <xf numFmtId="0" fontId="7" fillId="0" borderId="3" xfId="0" applyFont="1" applyBorder="1" applyAlignment="1">
      <alignment/>
    </xf>
    <xf numFmtId="168" fontId="2" fillId="2" borderId="15" xfId="0" applyNumberFormat="1" applyFont="1" applyFill="1" applyBorder="1" applyAlignment="1">
      <alignment horizontal="center"/>
    </xf>
    <xf numFmtId="167" fontId="2" fillId="2" borderId="15" xfId="15" applyNumberFormat="1" applyFont="1" applyFill="1" applyBorder="1" applyAlignment="1">
      <alignment horizontal="center"/>
    </xf>
    <xf numFmtId="0" fontId="2" fillId="2" borderId="13" xfId="0" applyFont="1" applyFill="1" applyBorder="1" applyAlignment="1">
      <alignment horizontal="center"/>
    </xf>
    <xf numFmtId="168" fontId="2" fillId="2" borderId="13" xfId="0" applyNumberFormat="1" applyFont="1" applyFill="1" applyBorder="1" applyAlignment="1">
      <alignment horizontal="center"/>
    </xf>
    <xf numFmtId="167" fontId="2" fillId="2" borderId="13" xfId="15" applyNumberFormat="1" applyFont="1" applyFill="1" applyBorder="1" applyAlignment="1">
      <alignment horizontal="center"/>
    </xf>
    <xf numFmtId="169" fontId="2" fillId="2" borderId="15" xfId="0" applyNumberFormat="1" applyFont="1" applyFill="1" applyBorder="1" applyAlignment="1">
      <alignment horizontal="center"/>
    </xf>
    <xf numFmtId="169" fontId="2" fillId="2" borderId="13" xfId="0" applyNumberFormat="1" applyFont="1" applyFill="1" applyBorder="1" applyAlignment="1">
      <alignment horizontal="center"/>
    </xf>
    <xf numFmtId="0" fontId="2" fillId="0" borderId="5" xfId="0" applyFont="1" applyBorder="1" applyAlignment="1">
      <alignment/>
    </xf>
    <xf numFmtId="0" fontId="0" fillId="2" borderId="10" xfId="0" applyFill="1" applyBorder="1" applyAlignment="1">
      <alignment horizontal="center"/>
    </xf>
    <xf numFmtId="0" fontId="6" fillId="2" borderId="15" xfId="0" applyFont="1" applyFill="1" applyBorder="1" applyAlignment="1">
      <alignment horizontal="center"/>
    </xf>
    <xf numFmtId="168" fontId="6" fillId="2" borderId="15" xfId="0" applyNumberFormat="1" applyFont="1" applyFill="1" applyBorder="1" applyAlignment="1">
      <alignment horizontal="center"/>
    </xf>
    <xf numFmtId="0" fontId="0" fillId="2" borderId="2" xfId="0" applyFill="1" applyBorder="1" applyAlignment="1">
      <alignment horizontal="center"/>
    </xf>
    <xf numFmtId="0" fontId="6" fillId="2" borderId="13" xfId="0" applyFont="1" applyFill="1" applyBorder="1" applyAlignment="1">
      <alignment horizontal="center"/>
    </xf>
    <xf numFmtId="168" fontId="6" fillId="2" borderId="13" xfId="0" applyNumberFormat="1" applyFont="1" applyFill="1" applyBorder="1" applyAlignment="1">
      <alignment horizontal="center"/>
    </xf>
    <xf numFmtId="0" fontId="0" fillId="0" borderId="8" xfId="0" applyFont="1" applyBorder="1" applyAlignment="1">
      <alignment/>
    </xf>
    <xf numFmtId="0" fontId="2" fillId="2" borderId="6" xfId="0" applyFont="1" applyFill="1" applyBorder="1" applyAlignment="1">
      <alignment horizontal="center"/>
    </xf>
    <xf numFmtId="168" fontId="2" fillId="2" borderId="6" xfId="0" applyNumberFormat="1" applyFont="1" applyFill="1" applyBorder="1" applyAlignment="1">
      <alignment horizontal="center"/>
    </xf>
    <xf numFmtId="0" fontId="6" fillId="2" borderId="10" xfId="0" applyFont="1" applyFill="1" applyBorder="1" applyAlignment="1">
      <alignment horizontal="center"/>
    </xf>
    <xf numFmtId="0" fontId="6" fillId="2" borderId="2" xfId="0" applyFont="1" applyFill="1" applyBorder="1" applyAlignment="1">
      <alignment horizontal="center"/>
    </xf>
    <xf numFmtId="43" fontId="0" fillId="0" borderId="13" xfId="15" applyFill="1" applyBorder="1" applyAlignment="1">
      <alignment/>
    </xf>
    <xf numFmtId="0" fontId="2" fillId="2" borderId="8" xfId="0" applyFont="1" applyFill="1" applyBorder="1" applyAlignment="1">
      <alignment horizontal="center"/>
    </xf>
    <xf numFmtId="0" fontId="2" fillId="2" borderId="9" xfId="0" applyFont="1" applyFill="1" applyBorder="1" applyAlignment="1">
      <alignment horizontal="center"/>
    </xf>
    <xf numFmtId="0" fontId="5" fillId="0" borderId="6" xfId="0" applyFont="1" applyFill="1" applyBorder="1" applyAlignment="1">
      <alignment horizontal="left"/>
    </xf>
    <xf numFmtId="0" fontId="5" fillId="0" borderId="7" xfId="0" applyFont="1" applyFill="1" applyBorder="1" applyAlignment="1">
      <alignment horizontal="left"/>
    </xf>
    <xf numFmtId="0" fontId="0" fillId="0" borderId="2" xfId="0" applyFill="1" applyBorder="1" applyAlignment="1">
      <alignment horizontal="left"/>
    </xf>
    <xf numFmtId="0" fontId="0" fillId="0" borderId="5" xfId="0" applyFill="1" applyBorder="1" applyAlignment="1">
      <alignment horizontal="left"/>
    </xf>
    <xf numFmtId="0" fontId="6" fillId="2" borderId="15" xfId="0" applyFont="1" applyFill="1" applyBorder="1" applyAlignment="1">
      <alignment horizontal="left"/>
    </xf>
    <xf numFmtId="168" fontId="6" fillId="2" borderId="15" xfId="0" applyNumberFormat="1" applyFont="1" applyFill="1" applyBorder="1" applyAlignment="1" quotePrefix="1">
      <alignment horizontal="center"/>
    </xf>
    <xf numFmtId="0" fontId="6" fillId="2" borderId="16" xfId="0" applyFont="1" applyFill="1" applyBorder="1" applyAlignment="1">
      <alignment horizontal="left"/>
    </xf>
    <xf numFmtId="0" fontId="6" fillId="2" borderId="16" xfId="0" applyFont="1" applyFill="1" applyBorder="1" applyAlignment="1">
      <alignment horizontal="center"/>
    </xf>
    <xf numFmtId="168" fontId="6" fillId="2" borderId="16" xfId="0" applyNumberFormat="1" applyFont="1" applyFill="1" applyBorder="1" applyAlignment="1">
      <alignment horizontal="center"/>
    </xf>
    <xf numFmtId="0" fontId="6" fillId="2" borderId="13" xfId="0" applyFont="1" applyFill="1" applyBorder="1" applyAlignment="1">
      <alignment horizontal="left"/>
    </xf>
    <xf numFmtId="43" fontId="6" fillId="2" borderId="13" xfId="15" applyFont="1" applyFill="1" applyBorder="1" applyAlignment="1">
      <alignment horizontal="center"/>
    </xf>
    <xf numFmtId="0" fontId="6" fillId="2" borderId="0" xfId="0" applyFont="1" applyFill="1" applyBorder="1" applyAlignment="1">
      <alignment horizontal="left"/>
    </xf>
    <xf numFmtId="0" fontId="0" fillId="2" borderId="0" xfId="0" applyFill="1" applyBorder="1" applyAlignment="1">
      <alignment horizontal="left"/>
    </xf>
    <xf numFmtId="0" fontId="5" fillId="0" borderId="0" xfId="0" applyFont="1" applyFill="1" applyBorder="1" applyAlignment="1">
      <alignment/>
    </xf>
    <xf numFmtId="0" fontId="2" fillId="2" borderId="10" xfId="0" applyFont="1" applyFill="1" applyBorder="1" applyAlignment="1">
      <alignment horizontal="center"/>
    </xf>
    <xf numFmtId="43" fontId="0" fillId="0" borderId="6" xfId="15" applyFill="1" applyBorder="1" applyAlignment="1">
      <alignment horizontal="center"/>
    </xf>
    <xf numFmtId="43" fontId="0" fillId="0" borderId="8" xfId="15" applyFill="1" applyBorder="1" applyAlignment="1">
      <alignment horizontal="center"/>
    </xf>
    <xf numFmtId="43" fontId="0" fillId="0" borderId="9" xfId="15" applyFill="1" applyBorder="1" applyAlignment="1">
      <alignment horizontal="right"/>
    </xf>
    <xf numFmtId="44" fontId="0" fillId="0" borderId="6" xfId="17" applyFill="1" applyBorder="1" applyAlignment="1">
      <alignment horizontal="center"/>
    </xf>
    <xf numFmtId="0" fontId="0" fillId="0" borderId="0" xfId="0" applyFill="1" applyBorder="1" applyAlignment="1">
      <alignment horizontal="left"/>
    </xf>
    <xf numFmtId="0" fontId="0" fillId="2" borderId="1" xfId="0" applyFont="1" applyFill="1" applyBorder="1" applyAlignment="1">
      <alignment horizontal="center"/>
    </xf>
    <xf numFmtId="0" fontId="0" fillId="0" borderId="6" xfId="0" applyNumberFormat="1" applyBorder="1" applyAlignment="1">
      <alignment/>
    </xf>
    <xf numFmtId="49" fontId="0" fillId="0" borderId="1" xfId="0" applyNumberFormat="1" applyBorder="1" applyAlignment="1">
      <alignment/>
    </xf>
    <xf numFmtId="169" fontId="0" fillId="0" borderId="2" xfId="0" applyNumberFormat="1" applyBorder="1" applyAlignment="1">
      <alignment horizontal="center"/>
    </xf>
    <xf numFmtId="0" fontId="0" fillId="0" borderId="3" xfId="0" applyBorder="1" applyAlignment="1">
      <alignment horizontal="center"/>
    </xf>
    <xf numFmtId="169" fontId="0" fillId="0" borderId="5" xfId="0" applyNumberFormat="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2" borderId="5" xfId="0" applyFill="1" applyBorder="1" applyAlignment="1">
      <alignment horizontal="center"/>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16" xfId="0" applyFont="1" applyFill="1" applyBorder="1" applyAlignment="1">
      <alignment horizontal="center"/>
    </xf>
    <xf numFmtId="0" fontId="0" fillId="0" borderId="5" xfId="0" applyFont="1" applyBorder="1" applyAlignment="1">
      <alignment/>
    </xf>
    <xf numFmtId="0" fontId="2" fillId="2" borderId="10" xfId="0" applyFont="1" applyFill="1" applyBorder="1" applyAlignment="1">
      <alignment/>
    </xf>
    <xf numFmtId="0" fontId="2" fillId="2" borderId="2" xfId="0" applyFont="1" applyFill="1" applyBorder="1" applyAlignment="1">
      <alignment/>
    </xf>
    <xf numFmtId="0" fontId="2" fillId="0" borderId="6" xfId="0" applyFont="1" applyBorder="1" applyAlignment="1">
      <alignment/>
    </xf>
    <xf numFmtId="0" fontId="2" fillId="0" borderId="0" xfId="0" applyFont="1" applyBorder="1" applyAlignment="1">
      <alignment/>
    </xf>
    <xf numFmtId="0" fontId="0" fillId="0" borderId="14" xfId="0" applyFill="1" applyBorder="1" applyAlignment="1">
      <alignment/>
    </xf>
    <xf numFmtId="0" fontId="0" fillId="0" borderId="14" xfId="0" applyBorder="1" applyAlignment="1">
      <alignment/>
    </xf>
    <xf numFmtId="169" fontId="2" fillId="2" borderId="5" xfId="0" applyNumberFormat="1" applyFont="1" applyFill="1" applyBorder="1" applyAlignment="1">
      <alignment horizontal="center"/>
    </xf>
    <xf numFmtId="169" fontId="0" fillId="0" borderId="7" xfId="0" applyNumberFormat="1" applyBorder="1" applyAlignment="1">
      <alignment/>
    </xf>
    <xf numFmtId="168" fontId="2" fillId="2" borderId="16" xfId="0" applyNumberFormat="1" applyFont="1" applyFill="1" applyBorder="1" applyAlignment="1">
      <alignment horizontal="center"/>
    </xf>
    <xf numFmtId="167" fontId="2" fillId="2" borderId="16" xfId="15" applyNumberFormat="1" applyFont="1" applyFill="1" applyBorder="1" applyAlignment="1">
      <alignment horizontal="center"/>
    </xf>
    <xf numFmtId="169" fontId="2" fillId="2" borderId="2" xfId="0" applyNumberFormat="1" applyFont="1" applyFill="1" applyBorder="1" applyAlignment="1">
      <alignment horizontal="center"/>
    </xf>
    <xf numFmtId="169" fontId="0" fillId="0" borderId="11" xfId="0" applyNumberFormat="1" applyBorder="1" applyAlignment="1">
      <alignment/>
    </xf>
    <xf numFmtId="169" fontId="0" fillId="0" borderId="1" xfId="0" applyNumberFormat="1" applyBorder="1" applyAlignment="1">
      <alignment/>
    </xf>
    <xf numFmtId="43" fontId="0" fillId="0" borderId="0" xfId="15" applyBorder="1" applyAlignment="1">
      <alignment/>
    </xf>
    <xf numFmtId="0" fontId="0" fillId="0" borderId="1" xfId="0" applyFont="1" applyBorder="1" applyAlignment="1">
      <alignment/>
    </xf>
    <xf numFmtId="0" fontId="0" fillId="2" borderId="5" xfId="0" applyFill="1" applyBorder="1" applyAlignment="1">
      <alignment/>
    </xf>
    <xf numFmtId="0" fontId="0" fillId="0" borderId="0" xfId="0" applyFont="1" applyBorder="1" applyAlignment="1">
      <alignment/>
    </xf>
    <xf numFmtId="169" fontId="0" fillId="0" borderId="1" xfId="0" applyNumberFormat="1" applyBorder="1" applyAlignment="1">
      <alignment horizontal="center"/>
    </xf>
    <xf numFmtId="168" fontId="0" fillId="0" borderId="0" xfId="0" applyNumberFormat="1" applyBorder="1" applyAlignment="1">
      <alignment horizontal="center"/>
    </xf>
    <xf numFmtId="0" fontId="2" fillId="0" borderId="0" xfId="0" applyFont="1" applyFill="1" applyBorder="1" applyAlignment="1">
      <alignment horizontal="center"/>
    </xf>
    <xf numFmtId="168" fontId="2" fillId="0" borderId="0" xfId="0" applyNumberFormat="1" applyFont="1" applyFill="1" applyBorder="1" applyAlignment="1">
      <alignment horizontal="center"/>
    </xf>
    <xf numFmtId="0" fontId="6" fillId="0" borderId="10" xfId="0" applyFont="1" applyFill="1" applyBorder="1" applyAlignment="1">
      <alignment horizontal="left"/>
    </xf>
    <xf numFmtId="0" fontId="2" fillId="0" borderId="11" xfId="0" applyFont="1" applyFill="1" applyBorder="1" applyAlignment="1">
      <alignment horizontal="center"/>
    </xf>
    <xf numFmtId="168" fontId="2" fillId="0" borderId="11" xfId="0" applyNumberFormat="1" applyFont="1" applyFill="1" applyBorder="1" applyAlignment="1">
      <alignment horizontal="center"/>
    </xf>
    <xf numFmtId="0" fontId="0" fillId="0" borderId="2" xfId="0" applyFont="1" applyFill="1" applyBorder="1" applyAlignment="1">
      <alignment horizontal="left"/>
    </xf>
    <xf numFmtId="0" fontId="0" fillId="0" borderId="2" xfId="0" applyFont="1" applyBorder="1" applyAlignment="1">
      <alignment horizontal="left"/>
    </xf>
    <xf numFmtId="0" fontId="6" fillId="0" borderId="2" xfId="0" applyFont="1" applyBorder="1" applyAlignment="1">
      <alignment horizontal="left"/>
    </xf>
    <xf numFmtId="0" fontId="0" fillId="0" borderId="5" xfId="0" applyBorder="1" applyAlignment="1">
      <alignment horizontal="left"/>
    </xf>
    <xf numFmtId="168" fontId="0" fillId="0" borderId="1" xfId="0" applyNumberFormat="1" applyBorder="1" applyAlignment="1">
      <alignment horizontal="center"/>
    </xf>
    <xf numFmtId="0" fontId="6" fillId="0" borderId="2" xfId="0" applyFont="1" applyBorder="1" applyAlignment="1">
      <alignment/>
    </xf>
    <xf numFmtId="0" fontId="5" fillId="0" borderId="0" xfId="0" applyFont="1" applyAlignment="1">
      <alignment/>
    </xf>
    <xf numFmtId="17" fontId="0" fillId="0" borderId="1" xfId="0" applyNumberFormat="1" applyBorder="1" applyAlignment="1">
      <alignment/>
    </xf>
    <xf numFmtId="0" fontId="6" fillId="0" borderId="0" xfId="0" applyFont="1" applyAlignment="1">
      <alignment horizontal="right"/>
    </xf>
    <xf numFmtId="0" fontId="2" fillId="0" borderId="15" xfId="0" applyFont="1" applyFill="1" applyBorder="1" applyAlignment="1">
      <alignment horizontal="center"/>
    </xf>
    <xf numFmtId="49" fontId="2" fillId="0" borderId="16" xfId="0" applyNumberFormat="1" applyFont="1" applyFill="1" applyBorder="1" applyAlignment="1">
      <alignment horizontal="center"/>
    </xf>
    <xf numFmtId="49" fontId="2" fillId="0" borderId="13" xfId="0" applyNumberFormat="1" applyFont="1" applyFill="1" applyBorder="1" applyAlignment="1">
      <alignment horizontal="center"/>
    </xf>
    <xf numFmtId="167" fontId="0" fillId="0" borderId="6" xfId="15" applyNumberFormat="1" applyFill="1" applyBorder="1" applyAlignment="1">
      <alignment/>
    </xf>
    <xf numFmtId="0" fontId="2" fillId="0" borderId="16" xfId="0" applyFont="1" applyFill="1" applyBorder="1" applyAlignment="1">
      <alignment horizontal="center"/>
    </xf>
    <xf numFmtId="168" fontId="2" fillId="0" borderId="15" xfId="0" applyNumberFormat="1" applyFont="1" applyFill="1" applyBorder="1" applyAlignment="1">
      <alignment horizontal="center"/>
    </xf>
    <xf numFmtId="0" fontId="2" fillId="0" borderId="13" xfId="0" applyFont="1" applyFill="1" applyBorder="1" applyAlignment="1">
      <alignment horizontal="center"/>
    </xf>
    <xf numFmtId="0" fontId="2" fillId="2" borderId="15" xfId="0" applyFont="1" applyFill="1" applyBorder="1" applyAlignment="1">
      <alignment/>
    </xf>
    <xf numFmtId="0" fontId="2" fillId="2" borderId="16" xfId="0" applyFont="1" applyFill="1" applyBorder="1" applyAlignment="1">
      <alignment/>
    </xf>
    <xf numFmtId="43" fontId="0" fillId="0" borderId="6" xfId="15" applyFill="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57150</xdr:rowOff>
    </xdr:from>
    <xdr:to>
      <xdr:col>7</xdr:col>
      <xdr:colOff>200025</xdr:colOff>
      <xdr:row>15</xdr:row>
      <xdr:rowOff>47625</xdr:rowOff>
    </xdr:to>
    <xdr:sp>
      <xdr:nvSpPr>
        <xdr:cNvPr id="1" name="Rectangle 1"/>
        <xdr:cNvSpPr>
          <a:spLocks/>
        </xdr:cNvSpPr>
      </xdr:nvSpPr>
      <xdr:spPr>
        <a:xfrm>
          <a:off x="66675" y="1676400"/>
          <a:ext cx="6191250" cy="8001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Instructions</a:t>
          </a:r>
          <a:r>
            <a:rPr lang="en-US" cap="none" sz="900" b="0" i="0" u="none" baseline="0">
              <a:latin typeface="Arial"/>
              <a:ea typeface="Arial"/>
              <a:cs typeface="Arial"/>
            </a:rPr>
            <a:t>:  The debtor's monthly financial report shall include this cover sheet signed by the debtor and all UST forms and supporting documents.  Exceptions, if allowed, are noted in the checklist below.  Failure to comply with the reporting requirements of Local Bankruptcy Rule 2015-2, or the U.S. Trustee's reporting requirements, is cause for conversion or dismissal of the case.  </a:t>
          </a:r>
        </a:p>
      </xdr:txBody>
    </xdr:sp>
    <xdr:clientData/>
  </xdr:twoCellAnchor>
  <xdr:twoCellAnchor>
    <xdr:from>
      <xdr:col>5</xdr:col>
      <xdr:colOff>0</xdr:colOff>
      <xdr:row>20</xdr:row>
      <xdr:rowOff>0</xdr:rowOff>
    </xdr:from>
    <xdr:to>
      <xdr:col>6</xdr:col>
      <xdr:colOff>0</xdr:colOff>
      <xdr:row>21</xdr:row>
      <xdr:rowOff>0</xdr:rowOff>
    </xdr:to>
    <xdr:sp>
      <xdr:nvSpPr>
        <xdr:cNvPr id="2" name="Rectangle 3"/>
        <xdr:cNvSpPr>
          <a:spLocks/>
        </xdr:cNvSpPr>
      </xdr:nvSpPr>
      <xdr:spPr>
        <a:xfrm>
          <a:off x="5257800" y="32099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6</xdr:col>
      <xdr:colOff>0</xdr:colOff>
      <xdr:row>21</xdr:row>
      <xdr:rowOff>0</xdr:rowOff>
    </xdr:to>
    <xdr:sp>
      <xdr:nvSpPr>
        <xdr:cNvPr id="3" name="Rectangle 4"/>
        <xdr:cNvSpPr>
          <a:spLocks/>
        </xdr:cNvSpPr>
      </xdr:nvSpPr>
      <xdr:spPr>
        <a:xfrm>
          <a:off x="5257800" y="32099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0</xdr:rowOff>
    </xdr:from>
    <xdr:to>
      <xdr:col>8</xdr:col>
      <xdr:colOff>0</xdr:colOff>
      <xdr:row>21</xdr:row>
      <xdr:rowOff>0</xdr:rowOff>
    </xdr:to>
    <xdr:sp>
      <xdr:nvSpPr>
        <xdr:cNvPr id="4" name="Rectangle 5"/>
        <xdr:cNvSpPr>
          <a:spLocks/>
        </xdr:cNvSpPr>
      </xdr:nvSpPr>
      <xdr:spPr>
        <a:xfrm>
          <a:off x="6057900" y="3209925"/>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0</xdr:rowOff>
    </xdr:from>
    <xdr:to>
      <xdr:col>8</xdr:col>
      <xdr:colOff>0</xdr:colOff>
      <xdr:row>21</xdr:row>
      <xdr:rowOff>0</xdr:rowOff>
    </xdr:to>
    <xdr:sp>
      <xdr:nvSpPr>
        <xdr:cNvPr id="5" name="Rectangle 6"/>
        <xdr:cNvSpPr>
          <a:spLocks/>
        </xdr:cNvSpPr>
      </xdr:nvSpPr>
      <xdr:spPr>
        <a:xfrm>
          <a:off x="6057900" y="3209925"/>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xdr:row>
      <xdr:rowOff>0</xdr:rowOff>
    </xdr:from>
    <xdr:to>
      <xdr:col>6</xdr:col>
      <xdr:colOff>0</xdr:colOff>
      <xdr:row>18</xdr:row>
      <xdr:rowOff>0</xdr:rowOff>
    </xdr:to>
    <xdr:sp>
      <xdr:nvSpPr>
        <xdr:cNvPr id="6" name="Rectangle 7"/>
        <xdr:cNvSpPr>
          <a:spLocks/>
        </xdr:cNvSpPr>
      </xdr:nvSpPr>
      <xdr:spPr>
        <a:xfrm>
          <a:off x="5257800" y="277177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xdr:row>
      <xdr:rowOff>0</xdr:rowOff>
    </xdr:from>
    <xdr:to>
      <xdr:col>6</xdr:col>
      <xdr:colOff>0</xdr:colOff>
      <xdr:row>18</xdr:row>
      <xdr:rowOff>0</xdr:rowOff>
    </xdr:to>
    <xdr:sp>
      <xdr:nvSpPr>
        <xdr:cNvPr id="7" name="Rectangle 8"/>
        <xdr:cNvSpPr>
          <a:spLocks/>
        </xdr:cNvSpPr>
      </xdr:nvSpPr>
      <xdr:spPr>
        <a:xfrm>
          <a:off x="5257800" y="277177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8</xdr:col>
      <xdr:colOff>0</xdr:colOff>
      <xdr:row>18</xdr:row>
      <xdr:rowOff>0</xdr:rowOff>
    </xdr:to>
    <xdr:sp>
      <xdr:nvSpPr>
        <xdr:cNvPr id="8" name="Rectangle 9"/>
        <xdr:cNvSpPr>
          <a:spLocks/>
        </xdr:cNvSpPr>
      </xdr:nvSpPr>
      <xdr:spPr>
        <a:xfrm>
          <a:off x="6057900" y="2771775"/>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8</xdr:col>
      <xdr:colOff>0</xdr:colOff>
      <xdr:row>18</xdr:row>
      <xdr:rowOff>0</xdr:rowOff>
    </xdr:to>
    <xdr:sp>
      <xdr:nvSpPr>
        <xdr:cNvPr id="9" name="Rectangle 10"/>
        <xdr:cNvSpPr>
          <a:spLocks/>
        </xdr:cNvSpPr>
      </xdr:nvSpPr>
      <xdr:spPr>
        <a:xfrm>
          <a:off x="6057900" y="2771775"/>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xdr:row>
      <xdr:rowOff>0</xdr:rowOff>
    </xdr:from>
    <xdr:to>
      <xdr:col>6</xdr:col>
      <xdr:colOff>0</xdr:colOff>
      <xdr:row>29</xdr:row>
      <xdr:rowOff>0</xdr:rowOff>
    </xdr:to>
    <xdr:sp>
      <xdr:nvSpPr>
        <xdr:cNvPr id="10" name="Rectangle 11"/>
        <xdr:cNvSpPr>
          <a:spLocks/>
        </xdr:cNvSpPr>
      </xdr:nvSpPr>
      <xdr:spPr>
        <a:xfrm>
          <a:off x="5257800" y="4381500"/>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xdr:row>
      <xdr:rowOff>0</xdr:rowOff>
    </xdr:from>
    <xdr:to>
      <xdr:col>6</xdr:col>
      <xdr:colOff>0</xdr:colOff>
      <xdr:row>29</xdr:row>
      <xdr:rowOff>0</xdr:rowOff>
    </xdr:to>
    <xdr:sp>
      <xdr:nvSpPr>
        <xdr:cNvPr id="11" name="Rectangle 12"/>
        <xdr:cNvSpPr>
          <a:spLocks/>
        </xdr:cNvSpPr>
      </xdr:nvSpPr>
      <xdr:spPr>
        <a:xfrm>
          <a:off x="5257800" y="4381500"/>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28</xdr:row>
      <xdr:rowOff>0</xdr:rowOff>
    </xdr:from>
    <xdr:to>
      <xdr:col>8</xdr:col>
      <xdr:colOff>0</xdr:colOff>
      <xdr:row>29</xdr:row>
      <xdr:rowOff>0</xdr:rowOff>
    </xdr:to>
    <xdr:sp>
      <xdr:nvSpPr>
        <xdr:cNvPr id="12" name="Rectangle 13"/>
        <xdr:cNvSpPr>
          <a:spLocks/>
        </xdr:cNvSpPr>
      </xdr:nvSpPr>
      <xdr:spPr>
        <a:xfrm>
          <a:off x="6057900" y="4381500"/>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28</xdr:row>
      <xdr:rowOff>0</xdr:rowOff>
    </xdr:from>
    <xdr:to>
      <xdr:col>8</xdr:col>
      <xdr:colOff>0</xdr:colOff>
      <xdr:row>29</xdr:row>
      <xdr:rowOff>0</xdr:rowOff>
    </xdr:to>
    <xdr:sp>
      <xdr:nvSpPr>
        <xdr:cNvPr id="13" name="Rectangle 14"/>
        <xdr:cNvSpPr>
          <a:spLocks/>
        </xdr:cNvSpPr>
      </xdr:nvSpPr>
      <xdr:spPr>
        <a:xfrm>
          <a:off x="6057900" y="4381500"/>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30</xdr:row>
      <xdr:rowOff>0</xdr:rowOff>
    </xdr:from>
    <xdr:to>
      <xdr:col>6</xdr:col>
      <xdr:colOff>0</xdr:colOff>
      <xdr:row>31</xdr:row>
      <xdr:rowOff>0</xdr:rowOff>
    </xdr:to>
    <xdr:sp>
      <xdr:nvSpPr>
        <xdr:cNvPr id="14" name="Rectangle 15"/>
        <xdr:cNvSpPr>
          <a:spLocks/>
        </xdr:cNvSpPr>
      </xdr:nvSpPr>
      <xdr:spPr>
        <a:xfrm>
          <a:off x="5257800" y="463867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30</xdr:row>
      <xdr:rowOff>0</xdr:rowOff>
    </xdr:from>
    <xdr:to>
      <xdr:col>6</xdr:col>
      <xdr:colOff>0</xdr:colOff>
      <xdr:row>31</xdr:row>
      <xdr:rowOff>0</xdr:rowOff>
    </xdr:to>
    <xdr:sp>
      <xdr:nvSpPr>
        <xdr:cNvPr id="15" name="Rectangle 16"/>
        <xdr:cNvSpPr>
          <a:spLocks/>
        </xdr:cNvSpPr>
      </xdr:nvSpPr>
      <xdr:spPr>
        <a:xfrm>
          <a:off x="5257800" y="463867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30</xdr:row>
      <xdr:rowOff>0</xdr:rowOff>
    </xdr:from>
    <xdr:to>
      <xdr:col>8</xdr:col>
      <xdr:colOff>0</xdr:colOff>
      <xdr:row>31</xdr:row>
      <xdr:rowOff>0</xdr:rowOff>
    </xdr:to>
    <xdr:sp>
      <xdr:nvSpPr>
        <xdr:cNvPr id="16" name="Rectangle 17"/>
        <xdr:cNvSpPr>
          <a:spLocks/>
        </xdr:cNvSpPr>
      </xdr:nvSpPr>
      <xdr:spPr>
        <a:xfrm>
          <a:off x="6057900" y="4638675"/>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30</xdr:row>
      <xdr:rowOff>0</xdr:rowOff>
    </xdr:from>
    <xdr:to>
      <xdr:col>8</xdr:col>
      <xdr:colOff>0</xdr:colOff>
      <xdr:row>31</xdr:row>
      <xdr:rowOff>0</xdr:rowOff>
    </xdr:to>
    <xdr:sp>
      <xdr:nvSpPr>
        <xdr:cNvPr id="17" name="Rectangle 18"/>
        <xdr:cNvSpPr>
          <a:spLocks/>
        </xdr:cNvSpPr>
      </xdr:nvSpPr>
      <xdr:spPr>
        <a:xfrm>
          <a:off x="6057900" y="4638675"/>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28575</xdr:rowOff>
    </xdr:from>
    <xdr:to>
      <xdr:col>8</xdr:col>
      <xdr:colOff>0</xdr:colOff>
      <xdr:row>9</xdr:row>
      <xdr:rowOff>28575</xdr:rowOff>
    </xdr:to>
    <xdr:sp>
      <xdr:nvSpPr>
        <xdr:cNvPr id="18" name="Rectangle 19"/>
        <xdr:cNvSpPr>
          <a:spLocks/>
        </xdr:cNvSpPr>
      </xdr:nvSpPr>
      <xdr:spPr>
        <a:xfrm>
          <a:off x="0" y="352425"/>
          <a:ext cx="6438900" cy="1133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38</xdr:row>
      <xdr:rowOff>0</xdr:rowOff>
    </xdr:from>
    <xdr:to>
      <xdr:col>6</xdr:col>
      <xdr:colOff>0</xdr:colOff>
      <xdr:row>39</xdr:row>
      <xdr:rowOff>0</xdr:rowOff>
    </xdr:to>
    <xdr:sp>
      <xdr:nvSpPr>
        <xdr:cNvPr id="19" name="Rectangle 20"/>
        <xdr:cNvSpPr>
          <a:spLocks/>
        </xdr:cNvSpPr>
      </xdr:nvSpPr>
      <xdr:spPr>
        <a:xfrm>
          <a:off x="5257800" y="570547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38</xdr:row>
      <xdr:rowOff>0</xdr:rowOff>
    </xdr:from>
    <xdr:to>
      <xdr:col>6</xdr:col>
      <xdr:colOff>0</xdr:colOff>
      <xdr:row>39</xdr:row>
      <xdr:rowOff>0</xdr:rowOff>
    </xdr:to>
    <xdr:sp>
      <xdr:nvSpPr>
        <xdr:cNvPr id="20" name="Rectangle 21"/>
        <xdr:cNvSpPr>
          <a:spLocks/>
        </xdr:cNvSpPr>
      </xdr:nvSpPr>
      <xdr:spPr>
        <a:xfrm>
          <a:off x="5257800" y="570547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38</xdr:row>
      <xdr:rowOff>0</xdr:rowOff>
    </xdr:from>
    <xdr:to>
      <xdr:col>8</xdr:col>
      <xdr:colOff>0</xdr:colOff>
      <xdr:row>39</xdr:row>
      <xdr:rowOff>0</xdr:rowOff>
    </xdr:to>
    <xdr:sp>
      <xdr:nvSpPr>
        <xdr:cNvPr id="21" name="Rectangle 22"/>
        <xdr:cNvSpPr>
          <a:spLocks/>
        </xdr:cNvSpPr>
      </xdr:nvSpPr>
      <xdr:spPr>
        <a:xfrm>
          <a:off x="6057900" y="5705475"/>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38</xdr:row>
      <xdr:rowOff>0</xdr:rowOff>
    </xdr:from>
    <xdr:to>
      <xdr:col>8</xdr:col>
      <xdr:colOff>0</xdr:colOff>
      <xdr:row>39</xdr:row>
      <xdr:rowOff>0</xdr:rowOff>
    </xdr:to>
    <xdr:sp>
      <xdr:nvSpPr>
        <xdr:cNvPr id="22" name="Rectangle 23"/>
        <xdr:cNvSpPr>
          <a:spLocks/>
        </xdr:cNvSpPr>
      </xdr:nvSpPr>
      <xdr:spPr>
        <a:xfrm>
          <a:off x="6057900" y="5705475"/>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41</xdr:row>
      <xdr:rowOff>0</xdr:rowOff>
    </xdr:from>
    <xdr:to>
      <xdr:col>6</xdr:col>
      <xdr:colOff>0</xdr:colOff>
      <xdr:row>42</xdr:row>
      <xdr:rowOff>0</xdr:rowOff>
    </xdr:to>
    <xdr:sp>
      <xdr:nvSpPr>
        <xdr:cNvPr id="23" name="Rectangle 24"/>
        <xdr:cNvSpPr>
          <a:spLocks/>
        </xdr:cNvSpPr>
      </xdr:nvSpPr>
      <xdr:spPr>
        <a:xfrm>
          <a:off x="5257800" y="6134100"/>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41</xdr:row>
      <xdr:rowOff>0</xdr:rowOff>
    </xdr:from>
    <xdr:to>
      <xdr:col>6</xdr:col>
      <xdr:colOff>0</xdr:colOff>
      <xdr:row>42</xdr:row>
      <xdr:rowOff>0</xdr:rowOff>
    </xdr:to>
    <xdr:sp>
      <xdr:nvSpPr>
        <xdr:cNvPr id="24" name="Rectangle 25"/>
        <xdr:cNvSpPr>
          <a:spLocks/>
        </xdr:cNvSpPr>
      </xdr:nvSpPr>
      <xdr:spPr>
        <a:xfrm>
          <a:off x="5257800" y="6134100"/>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8</xdr:col>
      <xdr:colOff>0</xdr:colOff>
      <xdr:row>42</xdr:row>
      <xdr:rowOff>0</xdr:rowOff>
    </xdr:to>
    <xdr:sp>
      <xdr:nvSpPr>
        <xdr:cNvPr id="25" name="Rectangle 26"/>
        <xdr:cNvSpPr>
          <a:spLocks/>
        </xdr:cNvSpPr>
      </xdr:nvSpPr>
      <xdr:spPr>
        <a:xfrm>
          <a:off x="6057900" y="6134100"/>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8</xdr:col>
      <xdr:colOff>0</xdr:colOff>
      <xdr:row>42</xdr:row>
      <xdr:rowOff>0</xdr:rowOff>
    </xdr:to>
    <xdr:sp>
      <xdr:nvSpPr>
        <xdr:cNvPr id="26" name="Rectangle 27"/>
        <xdr:cNvSpPr>
          <a:spLocks/>
        </xdr:cNvSpPr>
      </xdr:nvSpPr>
      <xdr:spPr>
        <a:xfrm>
          <a:off x="6057900" y="6134100"/>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44</xdr:row>
      <xdr:rowOff>0</xdr:rowOff>
    </xdr:from>
    <xdr:to>
      <xdr:col>6</xdr:col>
      <xdr:colOff>0</xdr:colOff>
      <xdr:row>45</xdr:row>
      <xdr:rowOff>0</xdr:rowOff>
    </xdr:to>
    <xdr:sp>
      <xdr:nvSpPr>
        <xdr:cNvPr id="27" name="Rectangle 28"/>
        <xdr:cNvSpPr>
          <a:spLocks/>
        </xdr:cNvSpPr>
      </xdr:nvSpPr>
      <xdr:spPr>
        <a:xfrm>
          <a:off x="5257800" y="65627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44</xdr:row>
      <xdr:rowOff>0</xdr:rowOff>
    </xdr:from>
    <xdr:to>
      <xdr:col>6</xdr:col>
      <xdr:colOff>0</xdr:colOff>
      <xdr:row>45</xdr:row>
      <xdr:rowOff>0</xdr:rowOff>
    </xdr:to>
    <xdr:sp>
      <xdr:nvSpPr>
        <xdr:cNvPr id="28" name="Rectangle 29"/>
        <xdr:cNvSpPr>
          <a:spLocks/>
        </xdr:cNvSpPr>
      </xdr:nvSpPr>
      <xdr:spPr>
        <a:xfrm>
          <a:off x="5257800" y="65627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8</xdr:col>
      <xdr:colOff>0</xdr:colOff>
      <xdr:row>45</xdr:row>
      <xdr:rowOff>0</xdr:rowOff>
    </xdr:to>
    <xdr:sp>
      <xdr:nvSpPr>
        <xdr:cNvPr id="29" name="Rectangle 30"/>
        <xdr:cNvSpPr>
          <a:spLocks/>
        </xdr:cNvSpPr>
      </xdr:nvSpPr>
      <xdr:spPr>
        <a:xfrm>
          <a:off x="6057900" y="6562725"/>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8</xdr:col>
      <xdr:colOff>0</xdr:colOff>
      <xdr:row>45</xdr:row>
      <xdr:rowOff>0</xdr:rowOff>
    </xdr:to>
    <xdr:sp>
      <xdr:nvSpPr>
        <xdr:cNvPr id="30" name="Rectangle 31"/>
        <xdr:cNvSpPr>
          <a:spLocks/>
        </xdr:cNvSpPr>
      </xdr:nvSpPr>
      <xdr:spPr>
        <a:xfrm>
          <a:off x="6057900" y="6562725"/>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xdr:row>
      <xdr:rowOff>0</xdr:rowOff>
    </xdr:from>
    <xdr:to>
      <xdr:col>6</xdr:col>
      <xdr:colOff>0</xdr:colOff>
      <xdr:row>28</xdr:row>
      <xdr:rowOff>0</xdr:rowOff>
    </xdr:to>
    <xdr:sp>
      <xdr:nvSpPr>
        <xdr:cNvPr id="31" name="Rectangle 32"/>
        <xdr:cNvSpPr>
          <a:spLocks/>
        </xdr:cNvSpPr>
      </xdr:nvSpPr>
      <xdr:spPr>
        <a:xfrm>
          <a:off x="5257800" y="4381500"/>
          <a:ext cx="3143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xdr:row>
      <xdr:rowOff>0</xdr:rowOff>
    </xdr:from>
    <xdr:to>
      <xdr:col>6</xdr:col>
      <xdr:colOff>0</xdr:colOff>
      <xdr:row>28</xdr:row>
      <xdr:rowOff>0</xdr:rowOff>
    </xdr:to>
    <xdr:sp>
      <xdr:nvSpPr>
        <xdr:cNvPr id="32" name="Rectangle 33"/>
        <xdr:cNvSpPr>
          <a:spLocks/>
        </xdr:cNvSpPr>
      </xdr:nvSpPr>
      <xdr:spPr>
        <a:xfrm>
          <a:off x="5257800" y="4381500"/>
          <a:ext cx="3143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28</xdr:row>
      <xdr:rowOff>0</xdr:rowOff>
    </xdr:from>
    <xdr:to>
      <xdr:col>8</xdr:col>
      <xdr:colOff>0</xdr:colOff>
      <xdr:row>28</xdr:row>
      <xdr:rowOff>0</xdr:rowOff>
    </xdr:to>
    <xdr:sp>
      <xdr:nvSpPr>
        <xdr:cNvPr id="33" name="Rectangle 34"/>
        <xdr:cNvSpPr>
          <a:spLocks/>
        </xdr:cNvSpPr>
      </xdr:nvSpPr>
      <xdr:spPr>
        <a:xfrm>
          <a:off x="6057900" y="4381500"/>
          <a:ext cx="381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28</xdr:row>
      <xdr:rowOff>0</xdr:rowOff>
    </xdr:from>
    <xdr:to>
      <xdr:col>8</xdr:col>
      <xdr:colOff>0</xdr:colOff>
      <xdr:row>28</xdr:row>
      <xdr:rowOff>0</xdr:rowOff>
    </xdr:to>
    <xdr:sp>
      <xdr:nvSpPr>
        <xdr:cNvPr id="34" name="Rectangle 35"/>
        <xdr:cNvSpPr>
          <a:spLocks/>
        </xdr:cNvSpPr>
      </xdr:nvSpPr>
      <xdr:spPr>
        <a:xfrm>
          <a:off x="6057900" y="4381500"/>
          <a:ext cx="381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24</xdr:row>
      <xdr:rowOff>0</xdr:rowOff>
    </xdr:from>
    <xdr:to>
      <xdr:col>6</xdr:col>
      <xdr:colOff>0</xdr:colOff>
      <xdr:row>25</xdr:row>
      <xdr:rowOff>0</xdr:rowOff>
    </xdr:to>
    <xdr:sp>
      <xdr:nvSpPr>
        <xdr:cNvPr id="35" name="Rectangle 36"/>
        <xdr:cNvSpPr>
          <a:spLocks/>
        </xdr:cNvSpPr>
      </xdr:nvSpPr>
      <xdr:spPr>
        <a:xfrm>
          <a:off x="5257800" y="3790950"/>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24</xdr:row>
      <xdr:rowOff>0</xdr:rowOff>
    </xdr:from>
    <xdr:to>
      <xdr:col>6</xdr:col>
      <xdr:colOff>0</xdr:colOff>
      <xdr:row>25</xdr:row>
      <xdr:rowOff>0</xdr:rowOff>
    </xdr:to>
    <xdr:sp>
      <xdr:nvSpPr>
        <xdr:cNvPr id="36" name="Rectangle 37"/>
        <xdr:cNvSpPr>
          <a:spLocks/>
        </xdr:cNvSpPr>
      </xdr:nvSpPr>
      <xdr:spPr>
        <a:xfrm>
          <a:off x="5257800" y="3790950"/>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8</xdr:col>
      <xdr:colOff>0</xdr:colOff>
      <xdr:row>25</xdr:row>
      <xdr:rowOff>0</xdr:rowOff>
    </xdr:to>
    <xdr:sp>
      <xdr:nvSpPr>
        <xdr:cNvPr id="37" name="Rectangle 38"/>
        <xdr:cNvSpPr>
          <a:spLocks/>
        </xdr:cNvSpPr>
      </xdr:nvSpPr>
      <xdr:spPr>
        <a:xfrm>
          <a:off x="6057900" y="3790950"/>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8</xdr:col>
      <xdr:colOff>0</xdr:colOff>
      <xdr:row>25</xdr:row>
      <xdr:rowOff>0</xdr:rowOff>
    </xdr:to>
    <xdr:sp>
      <xdr:nvSpPr>
        <xdr:cNvPr id="38" name="Rectangle 39"/>
        <xdr:cNvSpPr>
          <a:spLocks/>
        </xdr:cNvSpPr>
      </xdr:nvSpPr>
      <xdr:spPr>
        <a:xfrm>
          <a:off x="6057900" y="3790950"/>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0</xdr:rowOff>
    </xdr:from>
    <xdr:to>
      <xdr:col>8</xdr:col>
      <xdr:colOff>0</xdr:colOff>
      <xdr:row>50</xdr:row>
      <xdr:rowOff>0</xdr:rowOff>
    </xdr:to>
    <xdr:sp>
      <xdr:nvSpPr>
        <xdr:cNvPr id="39" name="Rectangle 40"/>
        <xdr:cNvSpPr>
          <a:spLocks/>
        </xdr:cNvSpPr>
      </xdr:nvSpPr>
      <xdr:spPr>
        <a:xfrm>
          <a:off x="0" y="7562850"/>
          <a:ext cx="64389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48</xdr:row>
      <xdr:rowOff>95250</xdr:rowOff>
    </xdr:from>
    <xdr:to>
      <xdr:col>8</xdr:col>
      <xdr:colOff>0</xdr:colOff>
      <xdr:row>59</xdr:row>
      <xdr:rowOff>0</xdr:rowOff>
    </xdr:to>
    <xdr:sp>
      <xdr:nvSpPr>
        <xdr:cNvPr id="40" name="TextBox 41"/>
        <xdr:cNvSpPr txBox="1">
          <a:spLocks noChangeArrowheads="1"/>
        </xdr:cNvSpPr>
      </xdr:nvSpPr>
      <xdr:spPr>
        <a:xfrm>
          <a:off x="19050" y="7315200"/>
          <a:ext cx="64198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900" b="1" i="0" u="none" baseline="0">
              <a:latin typeface="Arial"/>
              <a:ea typeface="Arial"/>
              <a:cs typeface="Arial"/>
            </a:rPr>
            <a:t>DEBTOR'S CERTIFICATION
</a:t>
          </a:r>
          <a:r>
            <a:rPr lang="en-US" cap="none" sz="900" b="0" i="0" u="none" baseline="0">
              <a:latin typeface="Arial"/>
              <a:ea typeface="Arial"/>
              <a:cs typeface="Arial"/>
            </a:rPr>
            <a:t>I certify under penalty of perjury that (1) I have personally prepared this financial report or directly supervised its preparation, and (2) the information contained in this monthly financial report is complete, true, and accurate to the best of my knowledge, information, and belief.
BY:________________________________________                    DATE:____________________
TITLE:__________________________
</a:t>
          </a:r>
          <a:r>
            <a:rPr lang="en-US" cap="none" sz="800" b="0" i="0" u="none" baseline="0">
              <a:latin typeface="Arial"/>
              <a:ea typeface="Arial"/>
              <a:cs typeface="Arial"/>
            </a:rPr>
            <a:t>The debtor, or trustee, if appointed, must sign the monthly financial report.  Only an authorized officer may sign a financial report for a corporate debtor and only a general partner has authority to sign a financial report for a partnership debtor.  </a:t>
          </a:r>
          <a:r>
            <a:rPr lang="en-US" cap="none" sz="800" b="0" i="0" u="sng" baseline="0">
              <a:latin typeface="Arial"/>
              <a:ea typeface="Arial"/>
              <a:cs typeface="Arial"/>
            </a:rPr>
            <a:t>Debtor's counsel may not sign a financial report for the debtor.</a:t>
          </a:r>
          <a:r>
            <a:rPr lang="en-US" cap="none" sz="900" b="0"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p>
      </xdr:txBody>
    </xdr:sp>
    <xdr:clientData/>
  </xdr:twoCellAnchor>
  <xdr:twoCellAnchor>
    <xdr:from>
      <xdr:col>5</xdr:col>
      <xdr:colOff>0</xdr:colOff>
      <xdr:row>34</xdr:row>
      <xdr:rowOff>0</xdr:rowOff>
    </xdr:from>
    <xdr:to>
      <xdr:col>6</xdr:col>
      <xdr:colOff>0</xdr:colOff>
      <xdr:row>35</xdr:row>
      <xdr:rowOff>0</xdr:rowOff>
    </xdr:to>
    <xdr:sp>
      <xdr:nvSpPr>
        <xdr:cNvPr id="41" name="Rectangle 42"/>
        <xdr:cNvSpPr>
          <a:spLocks/>
        </xdr:cNvSpPr>
      </xdr:nvSpPr>
      <xdr:spPr>
        <a:xfrm>
          <a:off x="5257800" y="521017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6</xdr:col>
      <xdr:colOff>0</xdr:colOff>
      <xdr:row>35</xdr:row>
      <xdr:rowOff>0</xdr:rowOff>
    </xdr:to>
    <xdr:sp>
      <xdr:nvSpPr>
        <xdr:cNvPr id="42" name="Rectangle 43"/>
        <xdr:cNvSpPr>
          <a:spLocks/>
        </xdr:cNvSpPr>
      </xdr:nvSpPr>
      <xdr:spPr>
        <a:xfrm>
          <a:off x="5257800" y="521017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34</xdr:row>
      <xdr:rowOff>0</xdr:rowOff>
    </xdr:from>
    <xdr:to>
      <xdr:col>8</xdr:col>
      <xdr:colOff>0</xdr:colOff>
      <xdr:row>35</xdr:row>
      <xdr:rowOff>0</xdr:rowOff>
    </xdr:to>
    <xdr:sp>
      <xdr:nvSpPr>
        <xdr:cNvPr id="43" name="Rectangle 44"/>
        <xdr:cNvSpPr>
          <a:spLocks/>
        </xdr:cNvSpPr>
      </xdr:nvSpPr>
      <xdr:spPr>
        <a:xfrm>
          <a:off x="6057900" y="5210175"/>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34</xdr:row>
      <xdr:rowOff>0</xdr:rowOff>
    </xdr:from>
    <xdr:to>
      <xdr:col>8</xdr:col>
      <xdr:colOff>0</xdr:colOff>
      <xdr:row>35</xdr:row>
      <xdr:rowOff>0</xdr:rowOff>
    </xdr:to>
    <xdr:sp>
      <xdr:nvSpPr>
        <xdr:cNvPr id="44" name="Rectangle 45"/>
        <xdr:cNvSpPr>
          <a:spLocks/>
        </xdr:cNvSpPr>
      </xdr:nvSpPr>
      <xdr:spPr>
        <a:xfrm>
          <a:off x="6057900" y="5210175"/>
          <a:ext cx="3810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11</xdr:row>
      <xdr:rowOff>57150</xdr:rowOff>
    </xdr:from>
    <xdr:to>
      <xdr:col>6</xdr:col>
      <xdr:colOff>19050</xdr:colOff>
      <xdr:row>19</xdr:row>
      <xdr:rowOff>85725</xdr:rowOff>
    </xdr:to>
    <xdr:sp>
      <xdr:nvSpPr>
        <xdr:cNvPr id="1" name="TextBox 2"/>
        <xdr:cNvSpPr txBox="1">
          <a:spLocks noChangeArrowheads="1"/>
        </xdr:cNvSpPr>
      </xdr:nvSpPr>
      <xdr:spPr>
        <a:xfrm>
          <a:off x="38100" y="1838325"/>
          <a:ext cx="6657975"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INSTRUCTIONS:  </a:t>
          </a:r>
          <a:r>
            <a:rPr lang="en-US" cap="none" sz="800" b="0" i="0" u="none" baseline="0">
              <a:latin typeface="Arial"/>
              <a:ea typeface="Arial"/>
              <a:cs typeface="Arial"/>
            </a:rPr>
            <a:t>Complete  PART A - TRADE ACCOUNTS PAYABLE unless the debtor asserts that this statement is true for this reporting month:
° Except for taxes disclosed in PART B of this report, the debtor has no other unpaid post-petition payables from the current reporting month or from any prior post-petition months.              
</a:t>
          </a:r>
          <a:r>
            <a:rPr lang="en-US" cap="none" sz="900" b="1" i="0" u="none" baseline="0">
              <a:latin typeface="Arial"/>
              <a:ea typeface="Arial"/>
              <a:cs typeface="Arial"/>
            </a:rPr>
            <a:t>Initial here __________if the debtor asserts that the statement above is correct and then skip to UST-16, Part B, Taxes.
</a:t>
          </a:r>
        </a:p>
      </xdr:txBody>
    </xdr:sp>
    <xdr:clientData/>
  </xdr:twoCellAnchor>
  <xdr:twoCellAnchor>
    <xdr:from>
      <xdr:col>0</xdr:col>
      <xdr:colOff>0</xdr:colOff>
      <xdr:row>8</xdr:row>
      <xdr:rowOff>0</xdr:rowOff>
    </xdr:from>
    <xdr:to>
      <xdr:col>6</xdr:col>
      <xdr:colOff>0</xdr:colOff>
      <xdr:row>10</xdr:row>
      <xdr:rowOff>0</xdr:rowOff>
    </xdr:to>
    <xdr:sp>
      <xdr:nvSpPr>
        <xdr:cNvPr id="2" name="Rectangle 3"/>
        <xdr:cNvSpPr>
          <a:spLocks/>
        </xdr:cNvSpPr>
      </xdr:nvSpPr>
      <xdr:spPr>
        <a:xfrm>
          <a:off x="0" y="1295400"/>
          <a:ext cx="66770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5</xdr:col>
      <xdr:colOff>0</xdr:colOff>
      <xdr:row>10</xdr:row>
      <xdr:rowOff>0</xdr:rowOff>
    </xdr:to>
    <xdr:sp>
      <xdr:nvSpPr>
        <xdr:cNvPr id="1" name="Rectangle 1"/>
        <xdr:cNvSpPr>
          <a:spLocks/>
        </xdr:cNvSpPr>
      </xdr:nvSpPr>
      <xdr:spPr>
        <a:xfrm>
          <a:off x="0" y="1295400"/>
          <a:ext cx="66865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11</xdr:row>
      <xdr:rowOff>76200</xdr:rowOff>
    </xdr:from>
    <xdr:to>
      <xdr:col>4</xdr:col>
      <xdr:colOff>1295400</xdr:colOff>
      <xdr:row>17</xdr:row>
      <xdr:rowOff>19050</xdr:rowOff>
    </xdr:to>
    <xdr:sp>
      <xdr:nvSpPr>
        <xdr:cNvPr id="2" name="TextBox 2"/>
        <xdr:cNvSpPr txBox="1">
          <a:spLocks noChangeArrowheads="1"/>
        </xdr:cNvSpPr>
      </xdr:nvSpPr>
      <xdr:spPr>
        <a:xfrm>
          <a:off x="76200" y="1847850"/>
          <a:ext cx="657225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CERTIFICATION:  The undersigned certifies under penalty of perjury that all post-petition taxes required to be withheld or collected have been paid to the appropriate taxing authority or that a deposit for such amounts has been made into a separate bank tax account as more fully described below.
 BY:___________________________________________                      DATE:_____________________
</a:t>
          </a:r>
        </a:p>
      </xdr:txBody>
    </xdr:sp>
    <xdr:clientData/>
  </xdr:twoCellAnchor>
  <xdr:twoCellAnchor>
    <xdr:from>
      <xdr:col>0</xdr:col>
      <xdr:colOff>0</xdr:colOff>
      <xdr:row>45</xdr:row>
      <xdr:rowOff>0</xdr:rowOff>
    </xdr:from>
    <xdr:to>
      <xdr:col>5</xdr:col>
      <xdr:colOff>0</xdr:colOff>
      <xdr:row>51</xdr:row>
      <xdr:rowOff>0</xdr:rowOff>
    </xdr:to>
    <xdr:sp>
      <xdr:nvSpPr>
        <xdr:cNvPr id="3" name="Rectangle 3"/>
        <xdr:cNvSpPr>
          <a:spLocks/>
        </xdr:cNvSpPr>
      </xdr:nvSpPr>
      <xdr:spPr>
        <a:xfrm>
          <a:off x="0" y="7791450"/>
          <a:ext cx="6686550" cy="1143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Rectangle 1"/>
        <xdr:cNvSpPr>
          <a:spLocks/>
        </xdr:cNvSpPr>
      </xdr:nvSpPr>
      <xdr:spPr>
        <a:xfrm>
          <a:off x="0" y="11334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0</xdr:rowOff>
    </xdr:from>
    <xdr:to>
      <xdr:col>0</xdr:col>
      <xdr:colOff>0</xdr:colOff>
      <xdr:row>11</xdr:row>
      <xdr:rowOff>0</xdr:rowOff>
    </xdr:to>
    <xdr:sp>
      <xdr:nvSpPr>
        <xdr:cNvPr id="2" name="Rectangle 2"/>
        <xdr:cNvSpPr>
          <a:spLocks/>
        </xdr:cNvSpPr>
      </xdr:nvSpPr>
      <xdr:spPr>
        <a:xfrm>
          <a:off x="0" y="1619250"/>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0</xdr:rowOff>
    </xdr:from>
    <xdr:to>
      <xdr:col>0</xdr:col>
      <xdr:colOff>0</xdr:colOff>
      <xdr:row>11</xdr:row>
      <xdr:rowOff>0</xdr:rowOff>
    </xdr:to>
    <xdr:sp>
      <xdr:nvSpPr>
        <xdr:cNvPr id="3" name="Rectangle 3"/>
        <xdr:cNvSpPr>
          <a:spLocks/>
        </xdr:cNvSpPr>
      </xdr:nvSpPr>
      <xdr:spPr>
        <a:xfrm>
          <a:off x="0" y="1619250"/>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20</xdr:row>
      <xdr:rowOff>0</xdr:rowOff>
    </xdr:from>
    <xdr:to>
      <xdr:col>0</xdr:col>
      <xdr:colOff>0</xdr:colOff>
      <xdr:row>21</xdr:row>
      <xdr:rowOff>0</xdr:rowOff>
    </xdr:to>
    <xdr:sp>
      <xdr:nvSpPr>
        <xdr:cNvPr id="4" name="Rectangle 4"/>
        <xdr:cNvSpPr>
          <a:spLocks/>
        </xdr:cNvSpPr>
      </xdr:nvSpPr>
      <xdr:spPr>
        <a:xfrm>
          <a:off x="0" y="3238500"/>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20</xdr:row>
      <xdr:rowOff>0</xdr:rowOff>
    </xdr:from>
    <xdr:to>
      <xdr:col>0</xdr:col>
      <xdr:colOff>0</xdr:colOff>
      <xdr:row>21</xdr:row>
      <xdr:rowOff>0</xdr:rowOff>
    </xdr:to>
    <xdr:sp>
      <xdr:nvSpPr>
        <xdr:cNvPr id="5" name="Rectangle 5"/>
        <xdr:cNvSpPr>
          <a:spLocks/>
        </xdr:cNvSpPr>
      </xdr:nvSpPr>
      <xdr:spPr>
        <a:xfrm>
          <a:off x="0" y="3238500"/>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xdr:row>
      <xdr:rowOff>0</xdr:rowOff>
    </xdr:from>
    <xdr:to>
      <xdr:col>0</xdr:col>
      <xdr:colOff>0</xdr:colOff>
      <xdr:row>34</xdr:row>
      <xdr:rowOff>0</xdr:rowOff>
    </xdr:to>
    <xdr:sp>
      <xdr:nvSpPr>
        <xdr:cNvPr id="6" name="Rectangle 6"/>
        <xdr:cNvSpPr>
          <a:spLocks/>
        </xdr:cNvSpPr>
      </xdr:nvSpPr>
      <xdr:spPr>
        <a:xfrm>
          <a:off x="0" y="55054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xdr:row>
      <xdr:rowOff>0</xdr:rowOff>
    </xdr:from>
    <xdr:to>
      <xdr:col>0</xdr:col>
      <xdr:colOff>0</xdr:colOff>
      <xdr:row>34</xdr:row>
      <xdr:rowOff>0</xdr:rowOff>
    </xdr:to>
    <xdr:sp>
      <xdr:nvSpPr>
        <xdr:cNvPr id="7" name="Rectangle 7"/>
        <xdr:cNvSpPr>
          <a:spLocks/>
        </xdr:cNvSpPr>
      </xdr:nvSpPr>
      <xdr:spPr>
        <a:xfrm>
          <a:off x="0" y="55054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xdr:row>
      <xdr:rowOff>0</xdr:rowOff>
    </xdr:from>
    <xdr:to>
      <xdr:col>0</xdr:col>
      <xdr:colOff>0</xdr:colOff>
      <xdr:row>34</xdr:row>
      <xdr:rowOff>0</xdr:rowOff>
    </xdr:to>
    <xdr:sp>
      <xdr:nvSpPr>
        <xdr:cNvPr id="8" name="Rectangle 8"/>
        <xdr:cNvSpPr>
          <a:spLocks/>
        </xdr:cNvSpPr>
      </xdr:nvSpPr>
      <xdr:spPr>
        <a:xfrm>
          <a:off x="0" y="55054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xdr:row>
      <xdr:rowOff>0</xdr:rowOff>
    </xdr:from>
    <xdr:to>
      <xdr:col>0</xdr:col>
      <xdr:colOff>0</xdr:colOff>
      <xdr:row>34</xdr:row>
      <xdr:rowOff>0</xdr:rowOff>
    </xdr:to>
    <xdr:sp>
      <xdr:nvSpPr>
        <xdr:cNvPr id="9" name="Rectangle 9"/>
        <xdr:cNvSpPr>
          <a:spLocks/>
        </xdr:cNvSpPr>
      </xdr:nvSpPr>
      <xdr:spPr>
        <a:xfrm>
          <a:off x="0" y="55054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14</xdr:row>
      <xdr:rowOff>0</xdr:rowOff>
    </xdr:to>
    <xdr:sp>
      <xdr:nvSpPr>
        <xdr:cNvPr id="10" name="Rectangle 10"/>
        <xdr:cNvSpPr>
          <a:spLocks/>
        </xdr:cNvSpPr>
      </xdr:nvSpPr>
      <xdr:spPr>
        <a:xfrm>
          <a:off x="5848350" y="2105025"/>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14</xdr:row>
      <xdr:rowOff>0</xdr:rowOff>
    </xdr:to>
    <xdr:sp>
      <xdr:nvSpPr>
        <xdr:cNvPr id="11" name="Rectangle 11"/>
        <xdr:cNvSpPr>
          <a:spLocks/>
        </xdr:cNvSpPr>
      </xdr:nvSpPr>
      <xdr:spPr>
        <a:xfrm>
          <a:off x="6315075" y="2105025"/>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24</xdr:row>
      <xdr:rowOff>0</xdr:rowOff>
    </xdr:from>
    <xdr:to>
      <xdr:col>6</xdr:col>
      <xdr:colOff>0</xdr:colOff>
      <xdr:row>25</xdr:row>
      <xdr:rowOff>0</xdr:rowOff>
    </xdr:to>
    <xdr:sp>
      <xdr:nvSpPr>
        <xdr:cNvPr id="12" name="Rectangle 12"/>
        <xdr:cNvSpPr>
          <a:spLocks/>
        </xdr:cNvSpPr>
      </xdr:nvSpPr>
      <xdr:spPr>
        <a:xfrm>
          <a:off x="5848350" y="3886200"/>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8</xdr:col>
      <xdr:colOff>0</xdr:colOff>
      <xdr:row>25</xdr:row>
      <xdr:rowOff>0</xdr:rowOff>
    </xdr:to>
    <xdr:sp>
      <xdr:nvSpPr>
        <xdr:cNvPr id="13" name="Rectangle 13"/>
        <xdr:cNvSpPr>
          <a:spLocks/>
        </xdr:cNvSpPr>
      </xdr:nvSpPr>
      <xdr:spPr>
        <a:xfrm>
          <a:off x="6315075" y="3886200"/>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6</xdr:col>
      <xdr:colOff>0</xdr:colOff>
      <xdr:row>34</xdr:row>
      <xdr:rowOff>0</xdr:rowOff>
    </xdr:to>
    <xdr:sp>
      <xdr:nvSpPr>
        <xdr:cNvPr id="14" name="Rectangle 14"/>
        <xdr:cNvSpPr>
          <a:spLocks/>
        </xdr:cNvSpPr>
      </xdr:nvSpPr>
      <xdr:spPr>
        <a:xfrm>
          <a:off x="5848350" y="5505450"/>
          <a:ext cx="266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34</xdr:row>
      <xdr:rowOff>0</xdr:rowOff>
    </xdr:from>
    <xdr:to>
      <xdr:col>8</xdr:col>
      <xdr:colOff>0</xdr:colOff>
      <xdr:row>34</xdr:row>
      <xdr:rowOff>0</xdr:rowOff>
    </xdr:to>
    <xdr:sp>
      <xdr:nvSpPr>
        <xdr:cNvPr id="15" name="Rectangle 15"/>
        <xdr:cNvSpPr>
          <a:spLocks/>
        </xdr:cNvSpPr>
      </xdr:nvSpPr>
      <xdr:spPr>
        <a:xfrm>
          <a:off x="6315075" y="5505450"/>
          <a:ext cx="323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6</xdr:col>
      <xdr:colOff>0</xdr:colOff>
      <xdr:row>34</xdr:row>
      <xdr:rowOff>0</xdr:rowOff>
    </xdr:to>
    <xdr:sp>
      <xdr:nvSpPr>
        <xdr:cNvPr id="16" name="Rectangle 16"/>
        <xdr:cNvSpPr>
          <a:spLocks/>
        </xdr:cNvSpPr>
      </xdr:nvSpPr>
      <xdr:spPr>
        <a:xfrm>
          <a:off x="5848350" y="5505450"/>
          <a:ext cx="266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34</xdr:row>
      <xdr:rowOff>0</xdr:rowOff>
    </xdr:from>
    <xdr:to>
      <xdr:col>8</xdr:col>
      <xdr:colOff>0</xdr:colOff>
      <xdr:row>34</xdr:row>
      <xdr:rowOff>0</xdr:rowOff>
    </xdr:to>
    <xdr:sp>
      <xdr:nvSpPr>
        <xdr:cNvPr id="17" name="Rectangle 17"/>
        <xdr:cNvSpPr>
          <a:spLocks/>
        </xdr:cNvSpPr>
      </xdr:nvSpPr>
      <xdr:spPr>
        <a:xfrm>
          <a:off x="6315075" y="5505450"/>
          <a:ext cx="323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0</xdr:rowOff>
    </xdr:from>
    <xdr:to>
      <xdr:col>8</xdr:col>
      <xdr:colOff>0</xdr:colOff>
      <xdr:row>8</xdr:row>
      <xdr:rowOff>0</xdr:rowOff>
    </xdr:to>
    <xdr:sp>
      <xdr:nvSpPr>
        <xdr:cNvPr id="18" name="Rectangle 18"/>
        <xdr:cNvSpPr>
          <a:spLocks/>
        </xdr:cNvSpPr>
      </xdr:nvSpPr>
      <xdr:spPr>
        <a:xfrm>
          <a:off x="0" y="1133475"/>
          <a:ext cx="66389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34</xdr:row>
      <xdr:rowOff>0</xdr:rowOff>
    </xdr:from>
    <xdr:to>
      <xdr:col>7</xdr:col>
      <xdr:colOff>276225</xdr:colOff>
      <xdr:row>34</xdr:row>
      <xdr:rowOff>0</xdr:rowOff>
    </xdr:to>
    <xdr:sp>
      <xdr:nvSpPr>
        <xdr:cNvPr id="19" name="TextBox 19"/>
        <xdr:cNvSpPr txBox="1">
          <a:spLocks noChangeArrowheads="1"/>
        </xdr:cNvSpPr>
      </xdr:nvSpPr>
      <xdr:spPr>
        <a:xfrm>
          <a:off x="9525" y="5505450"/>
          <a:ext cx="6581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CERTIFICATION OF BANK ACCOUNTS:
</a:t>
          </a:r>
          <a:r>
            <a:rPr lang="en-US" cap="none" sz="900" b="0" i="0" u="none" baseline="0">
              <a:latin typeface="Arial"/>
              <a:ea typeface="Arial"/>
              <a:cs typeface="Arial"/>
            </a:rPr>
            <a:t>The undersigned certifies that every financial account used by the debtor is accounted for in UST-14 Continuation Sheets of this report and is held in a depository included on the U.S. Trustee's list of authorized depositories.  The undersigned further certifies that each such depository has been notified that the account holder is a debtor in a Chapter 11 case under the jurisdiction of the Bankruptcy Court.
BY: _____________________________________________            DATE:______________
TITLE:_____________________________</a:t>
          </a:r>
        </a:p>
      </xdr:txBody>
    </xdr:sp>
    <xdr:clientData/>
  </xdr:twoCellAnchor>
  <xdr:twoCellAnchor>
    <xdr:from>
      <xdr:col>5</xdr:col>
      <xdr:colOff>0</xdr:colOff>
      <xdr:row>24</xdr:row>
      <xdr:rowOff>0</xdr:rowOff>
    </xdr:from>
    <xdr:to>
      <xdr:col>6</xdr:col>
      <xdr:colOff>0</xdr:colOff>
      <xdr:row>25</xdr:row>
      <xdr:rowOff>0</xdr:rowOff>
    </xdr:to>
    <xdr:sp>
      <xdr:nvSpPr>
        <xdr:cNvPr id="20" name="Rectangle 20"/>
        <xdr:cNvSpPr>
          <a:spLocks/>
        </xdr:cNvSpPr>
      </xdr:nvSpPr>
      <xdr:spPr>
        <a:xfrm>
          <a:off x="5848350" y="3886200"/>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8</xdr:col>
      <xdr:colOff>0</xdr:colOff>
      <xdr:row>25</xdr:row>
      <xdr:rowOff>0</xdr:rowOff>
    </xdr:to>
    <xdr:sp>
      <xdr:nvSpPr>
        <xdr:cNvPr id="21" name="Rectangle 21"/>
        <xdr:cNvSpPr>
          <a:spLocks/>
        </xdr:cNvSpPr>
      </xdr:nvSpPr>
      <xdr:spPr>
        <a:xfrm>
          <a:off x="6315075" y="3886200"/>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6</xdr:col>
      <xdr:colOff>0</xdr:colOff>
      <xdr:row>34</xdr:row>
      <xdr:rowOff>0</xdr:rowOff>
    </xdr:to>
    <xdr:sp>
      <xdr:nvSpPr>
        <xdr:cNvPr id="22" name="Rectangle 22"/>
        <xdr:cNvSpPr>
          <a:spLocks/>
        </xdr:cNvSpPr>
      </xdr:nvSpPr>
      <xdr:spPr>
        <a:xfrm>
          <a:off x="5848350" y="5505450"/>
          <a:ext cx="266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34</xdr:row>
      <xdr:rowOff>0</xdr:rowOff>
    </xdr:from>
    <xdr:to>
      <xdr:col>8</xdr:col>
      <xdr:colOff>0</xdr:colOff>
      <xdr:row>34</xdr:row>
      <xdr:rowOff>0</xdr:rowOff>
    </xdr:to>
    <xdr:sp>
      <xdr:nvSpPr>
        <xdr:cNvPr id="23" name="Rectangle 23"/>
        <xdr:cNvSpPr>
          <a:spLocks/>
        </xdr:cNvSpPr>
      </xdr:nvSpPr>
      <xdr:spPr>
        <a:xfrm>
          <a:off x="6315075" y="5505450"/>
          <a:ext cx="323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33</xdr:row>
      <xdr:rowOff>0</xdr:rowOff>
    </xdr:from>
    <xdr:to>
      <xdr:col>6</xdr:col>
      <xdr:colOff>0</xdr:colOff>
      <xdr:row>34</xdr:row>
      <xdr:rowOff>0</xdr:rowOff>
    </xdr:to>
    <xdr:sp>
      <xdr:nvSpPr>
        <xdr:cNvPr id="24" name="Rectangle 24"/>
        <xdr:cNvSpPr>
          <a:spLocks/>
        </xdr:cNvSpPr>
      </xdr:nvSpPr>
      <xdr:spPr>
        <a:xfrm>
          <a:off x="5848350" y="5343525"/>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33</xdr:row>
      <xdr:rowOff>0</xdr:rowOff>
    </xdr:from>
    <xdr:to>
      <xdr:col>8</xdr:col>
      <xdr:colOff>0</xdr:colOff>
      <xdr:row>34</xdr:row>
      <xdr:rowOff>0</xdr:rowOff>
    </xdr:to>
    <xdr:sp>
      <xdr:nvSpPr>
        <xdr:cNvPr id="25" name="Rectangle 25"/>
        <xdr:cNvSpPr>
          <a:spLocks/>
        </xdr:cNvSpPr>
      </xdr:nvSpPr>
      <xdr:spPr>
        <a:xfrm>
          <a:off x="6315075" y="5343525"/>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33</xdr:row>
      <xdr:rowOff>0</xdr:rowOff>
    </xdr:from>
    <xdr:to>
      <xdr:col>6</xdr:col>
      <xdr:colOff>0</xdr:colOff>
      <xdr:row>34</xdr:row>
      <xdr:rowOff>0</xdr:rowOff>
    </xdr:to>
    <xdr:sp>
      <xdr:nvSpPr>
        <xdr:cNvPr id="26" name="Rectangle 26"/>
        <xdr:cNvSpPr>
          <a:spLocks/>
        </xdr:cNvSpPr>
      </xdr:nvSpPr>
      <xdr:spPr>
        <a:xfrm>
          <a:off x="5848350" y="5343525"/>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33</xdr:row>
      <xdr:rowOff>0</xdr:rowOff>
    </xdr:from>
    <xdr:to>
      <xdr:col>8</xdr:col>
      <xdr:colOff>0</xdr:colOff>
      <xdr:row>34</xdr:row>
      <xdr:rowOff>0</xdr:rowOff>
    </xdr:to>
    <xdr:sp>
      <xdr:nvSpPr>
        <xdr:cNvPr id="27" name="Rectangle 27"/>
        <xdr:cNvSpPr>
          <a:spLocks/>
        </xdr:cNvSpPr>
      </xdr:nvSpPr>
      <xdr:spPr>
        <a:xfrm>
          <a:off x="6315075" y="5343525"/>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38</xdr:row>
      <xdr:rowOff>0</xdr:rowOff>
    </xdr:from>
    <xdr:to>
      <xdr:col>6</xdr:col>
      <xdr:colOff>0</xdr:colOff>
      <xdr:row>39</xdr:row>
      <xdr:rowOff>0</xdr:rowOff>
    </xdr:to>
    <xdr:sp>
      <xdr:nvSpPr>
        <xdr:cNvPr id="28" name="Rectangle 28"/>
        <xdr:cNvSpPr>
          <a:spLocks/>
        </xdr:cNvSpPr>
      </xdr:nvSpPr>
      <xdr:spPr>
        <a:xfrm>
          <a:off x="5848350" y="6153150"/>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38</xdr:row>
      <xdr:rowOff>0</xdr:rowOff>
    </xdr:from>
    <xdr:to>
      <xdr:col>8</xdr:col>
      <xdr:colOff>0</xdr:colOff>
      <xdr:row>39</xdr:row>
      <xdr:rowOff>0</xdr:rowOff>
    </xdr:to>
    <xdr:sp>
      <xdr:nvSpPr>
        <xdr:cNvPr id="29" name="Rectangle 29"/>
        <xdr:cNvSpPr>
          <a:spLocks/>
        </xdr:cNvSpPr>
      </xdr:nvSpPr>
      <xdr:spPr>
        <a:xfrm>
          <a:off x="6315075" y="6153150"/>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41</xdr:row>
      <xdr:rowOff>0</xdr:rowOff>
    </xdr:from>
    <xdr:to>
      <xdr:col>6</xdr:col>
      <xdr:colOff>0</xdr:colOff>
      <xdr:row>42</xdr:row>
      <xdr:rowOff>0</xdr:rowOff>
    </xdr:to>
    <xdr:sp>
      <xdr:nvSpPr>
        <xdr:cNvPr id="30" name="Rectangle 30"/>
        <xdr:cNvSpPr>
          <a:spLocks/>
        </xdr:cNvSpPr>
      </xdr:nvSpPr>
      <xdr:spPr>
        <a:xfrm>
          <a:off x="5848350" y="6638925"/>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8</xdr:col>
      <xdr:colOff>0</xdr:colOff>
      <xdr:row>42</xdr:row>
      <xdr:rowOff>0</xdr:rowOff>
    </xdr:to>
    <xdr:sp>
      <xdr:nvSpPr>
        <xdr:cNvPr id="31" name="Rectangle 31"/>
        <xdr:cNvSpPr>
          <a:spLocks/>
        </xdr:cNvSpPr>
      </xdr:nvSpPr>
      <xdr:spPr>
        <a:xfrm>
          <a:off x="6315075" y="6638925"/>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44</xdr:row>
      <xdr:rowOff>0</xdr:rowOff>
    </xdr:from>
    <xdr:to>
      <xdr:col>6</xdr:col>
      <xdr:colOff>0</xdr:colOff>
      <xdr:row>45</xdr:row>
      <xdr:rowOff>0</xdr:rowOff>
    </xdr:to>
    <xdr:sp>
      <xdr:nvSpPr>
        <xdr:cNvPr id="32" name="Rectangle 32"/>
        <xdr:cNvSpPr>
          <a:spLocks/>
        </xdr:cNvSpPr>
      </xdr:nvSpPr>
      <xdr:spPr>
        <a:xfrm>
          <a:off x="5848350" y="7124700"/>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8</xdr:col>
      <xdr:colOff>0</xdr:colOff>
      <xdr:row>45</xdr:row>
      <xdr:rowOff>0</xdr:rowOff>
    </xdr:to>
    <xdr:sp>
      <xdr:nvSpPr>
        <xdr:cNvPr id="33" name="Rectangle 33"/>
        <xdr:cNvSpPr>
          <a:spLocks/>
        </xdr:cNvSpPr>
      </xdr:nvSpPr>
      <xdr:spPr>
        <a:xfrm>
          <a:off x="6315075" y="7124700"/>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0</xdr:rowOff>
    </xdr:from>
    <xdr:to>
      <xdr:col>5</xdr:col>
      <xdr:colOff>0</xdr:colOff>
      <xdr:row>9</xdr:row>
      <xdr:rowOff>0</xdr:rowOff>
    </xdr:to>
    <xdr:sp>
      <xdr:nvSpPr>
        <xdr:cNvPr id="1" name="Rectangle 2"/>
        <xdr:cNvSpPr>
          <a:spLocks/>
        </xdr:cNvSpPr>
      </xdr:nvSpPr>
      <xdr:spPr>
        <a:xfrm>
          <a:off x="6296025"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0</xdr:rowOff>
    </xdr:from>
    <xdr:to>
      <xdr:col>5</xdr:col>
      <xdr:colOff>0</xdr:colOff>
      <xdr:row>9</xdr:row>
      <xdr:rowOff>0</xdr:rowOff>
    </xdr:to>
    <xdr:sp>
      <xdr:nvSpPr>
        <xdr:cNvPr id="2" name="Rectangle 3"/>
        <xdr:cNvSpPr>
          <a:spLocks/>
        </xdr:cNvSpPr>
      </xdr:nvSpPr>
      <xdr:spPr>
        <a:xfrm>
          <a:off x="6296025"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xdr:row>
      <xdr:rowOff>0</xdr:rowOff>
    </xdr:from>
    <xdr:to>
      <xdr:col>5</xdr:col>
      <xdr:colOff>9525</xdr:colOff>
      <xdr:row>9</xdr:row>
      <xdr:rowOff>0</xdr:rowOff>
    </xdr:to>
    <xdr:sp>
      <xdr:nvSpPr>
        <xdr:cNvPr id="3" name="Rectangle 4"/>
        <xdr:cNvSpPr>
          <a:spLocks/>
        </xdr:cNvSpPr>
      </xdr:nvSpPr>
      <xdr:spPr>
        <a:xfrm>
          <a:off x="19050" y="1457325"/>
          <a:ext cx="62865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Question 6 - Significant Events.  </a:t>
          </a:r>
          <a:r>
            <a:rPr lang="en-US" cap="none" sz="900" b="0" i="0" u="none" baseline="0">
              <a:latin typeface="Arial"/>
              <a:ea typeface="Arial"/>
              <a:cs typeface="Arial"/>
            </a:rPr>
            <a:t>Provide a narrative report of any significant events which may have an effect on the financial condition of the debtor or any events out of the ordinary course of business that describe elsewhere in this report.  Attach separate sheet(s) if necessary
</a:t>
          </a:r>
        </a:p>
      </xdr:txBody>
    </xdr:sp>
    <xdr:clientData/>
  </xdr:twoCellAnchor>
  <xdr:twoCellAnchor>
    <xdr:from>
      <xdr:col>5</xdr:col>
      <xdr:colOff>0</xdr:colOff>
      <xdr:row>9</xdr:row>
      <xdr:rowOff>0</xdr:rowOff>
    </xdr:from>
    <xdr:to>
      <xdr:col>5</xdr:col>
      <xdr:colOff>0</xdr:colOff>
      <xdr:row>9</xdr:row>
      <xdr:rowOff>0</xdr:rowOff>
    </xdr:to>
    <xdr:sp>
      <xdr:nvSpPr>
        <xdr:cNvPr id="4" name="Rectangle 5"/>
        <xdr:cNvSpPr>
          <a:spLocks/>
        </xdr:cNvSpPr>
      </xdr:nvSpPr>
      <xdr:spPr>
        <a:xfrm>
          <a:off x="6296025"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0</xdr:rowOff>
    </xdr:from>
    <xdr:to>
      <xdr:col>5</xdr:col>
      <xdr:colOff>0</xdr:colOff>
      <xdr:row>9</xdr:row>
      <xdr:rowOff>0</xdr:rowOff>
    </xdr:to>
    <xdr:sp>
      <xdr:nvSpPr>
        <xdr:cNvPr id="5" name="Rectangle 6"/>
        <xdr:cNvSpPr>
          <a:spLocks/>
        </xdr:cNvSpPr>
      </xdr:nvSpPr>
      <xdr:spPr>
        <a:xfrm>
          <a:off x="6296025"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0</xdr:rowOff>
    </xdr:from>
    <xdr:to>
      <xdr:col>5</xdr:col>
      <xdr:colOff>0</xdr:colOff>
      <xdr:row>9</xdr:row>
      <xdr:rowOff>0</xdr:rowOff>
    </xdr:to>
    <xdr:sp>
      <xdr:nvSpPr>
        <xdr:cNvPr id="6" name="Rectangle 7"/>
        <xdr:cNvSpPr>
          <a:spLocks/>
        </xdr:cNvSpPr>
      </xdr:nvSpPr>
      <xdr:spPr>
        <a:xfrm>
          <a:off x="6296025"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0</xdr:rowOff>
    </xdr:from>
    <xdr:to>
      <xdr:col>5</xdr:col>
      <xdr:colOff>0</xdr:colOff>
      <xdr:row>9</xdr:row>
      <xdr:rowOff>0</xdr:rowOff>
    </xdr:to>
    <xdr:sp>
      <xdr:nvSpPr>
        <xdr:cNvPr id="7" name="Rectangle 8"/>
        <xdr:cNvSpPr>
          <a:spLocks/>
        </xdr:cNvSpPr>
      </xdr:nvSpPr>
      <xdr:spPr>
        <a:xfrm>
          <a:off x="6296025"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0</xdr:rowOff>
    </xdr:from>
    <xdr:to>
      <xdr:col>5</xdr:col>
      <xdr:colOff>0</xdr:colOff>
      <xdr:row>9</xdr:row>
      <xdr:rowOff>0</xdr:rowOff>
    </xdr:to>
    <xdr:sp>
      <xdr:nvSpPr>
        <xdr:cNvPr id="8" name="Rectangle 9"/>
        <xdr:cNvSpPr>
          <a:spLocks/>
        </xdr:cNvSpPr>
      </xdr:nvSpPr>
      <xdr:spPr>
        <a:xfrm>
          <a:off x="6296025"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0</xdr:rowOff>
    </xdr:from>
    <xdr:to>
      <xdr:col>5</xdr:col>
      <xdr:colOff>0</xdr:colOff>
      <xdr:row>9</xdr:row>
      <xdr:rowOff>0</xdr:rowOff>
    </xdr:to>
    <xdr:sp>
      <xdr:nvSpPr>
        <xdr:cNvPr id="9" name="Rectangle 10"/>
        <xdr:cNvSpPr>
          <a:spLocks/>
        </xdr:cNvSpPr>
      </xdr:nvSpPr>
      <xdr:spPr>
        <a:xfrm>
          <a:off x="6296025"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0</xdr:rowOff>
    </xdr:from>
    <xdr:to>
      <xdr:col>5</xdr:col>
      <xdr:colOff>0</xdr:colOff>
      <xdr:row>9</xdr:row>
      <xdr:rowOff>0</xdr:rowOff>
    </xdr:to>
    <xdr:sp>
      <xdr:nvSpPr>
        <xdr:cNvPr id="10" name="Rectangle 11"/>
        <xdr:cNvSpPr>
          <a:spLocks/>
        </xdr:cNvSpPr>
      </xdr:nvSpPr>
      <xdr:spPr>
        <a:xfrm>
          <a:off x="6296025"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0</xdr:rowOff>
    </xdr:from>
    <xdr:to>
      <xdr:col>5</xdr:col>
      <xdr:colOff>0</xdr:colOff>
      <xdr:row>9</xdr:row>
      <xdr:rowOff>0</xdr:rowOff>
    </xdr:to>
    <xdr:sp>
      <xdr:nvSpPr>
        <xdr:cNvPr id="11" name="Rectangle 12"/>
        <xdr:cNvSpPr>
          <a:spLocks/>
        </xdr:cNvSpPr>
      </xdr:nvSpPr>
      <xdr:spPr>
        <a:xfrm>
          <a:off x="6296025"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0</xdr:rowOff>
    </xdr:from>
    <xdr:to>
      <xdr:col>5</xdr:col>
      <xdr:colOff>0</xdr:colOff>
      <xdr:row>9</xdr:row>
      <xdr:rowOff>0</xdr:rowOff>
    </xdr:to>
    <xdr:sp>
      <xdr:nvSpPr>
        <xdr:cNvPr id="12" name="Rectangle 13"/>
        <xdr:cNvSpPr>
          <a:spLocks/>
        </xdr:cNvSpPr>
      </xdr:nvSpPr>
      <xdr:spPr>
        <a:xfrm>
          <a:off x="6296025"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0</xdr:rowOff>
    </xdr:from>
    <xdr:to>
      <xdr:col>5</xdr:col>
      <xdr:colOff>0</xdr:colOff>
      <xdr:row>9</xdr:row>
      <xdr:rowOff>0</xdr:rowOff>
    </xdr:to>
    <xdr:sp>
      <xdr:nvSpPr>
        <xdr:cNvPr id="13" name="Rectangle 14"/>
        <xdr:cNvSpPr>
          <a:spLocks/>
        </xdr:cNvSpPr>
      </xdr:nvSpPr>
      <xdr:spPr>
        <a:xfrm>
          <a:off x="6296025"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9</xdr:row>
      <xdr:rowOff>0</xdr:rowOff>
    </xdr:to>
    <xdr:sp>
      <xdr:nvSpPr>
        <xdr:cNvPr id="14" name="Rectangle 15"/>
        <xdr:cNvSpPr>
          <a:spLocks/>
        </xdr:cNvSpPr>
      </xdr:nvSpPr>
      <xdr:spPr>
        <a:xfrm>
          <a:off x="0" y="1457325"/>
          <a:ext cx="6296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Question 7 - Case Progress.   </a:t>
          </a:r>
          <a:r>
            <a:rPr lang="en-US" cap="none" sz="900" b="0" i="0" u="none" baseline="0">
              <a:latin typeface="Arial"/>
              <a:ea typeface="Arial"/>
              <a:cs typeface="Arial"/>
            </a:rPr>
            <a:t>Explain what progress the debtor has made during the reporting month toward confirmation of a plan or reorganization.
</a:t>
          </a:r>
        </a:p>
      </xdr:txBody>
    </xdr:sp>
    <xdr:clientData/>
  </xdr:twoCellAnchor>
  <xdr:twoCellAnchor>
    <xdr:from>
      <xdr:col>0</xdr:col>
      <xdr:colOff>0</xdr:colOff>
      <xdr:row>8</xdr:row>
      <xdr:rowOff>0</xdr:rowOff>
    </xdr:from>
    <xdr:to>
      <xdr:col>5</xdr:col>
      <xdr:colOff>0</xdr:colOff>
      <xdr:row>9</xdr:row>
      <xdr:rowOff>0</xdr:rowOff>
    </xdr:to>
    <xdr:sp>
      <xdr:nvSpPr>
        <xdr:cNvPr id="15" name="Rectangle 17"/>
        <xdr:cNvSpPr>
          <a:spLocks/>
        </xdr:cNvSpPr>
      </xdr:nvSpPr>
      <xdr:spPr>
        <a:xfrm>
          <a:off x="0" y="1295400"/>
          <a:ext cx="6296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0</xdr:colOff>
      <xdr:row>36</xdr:row>
      <xdr:rowOff>0</xdr:rowOff>
    </xdr:to>
    <xdr:sp>
      <xdr:nvSpPr>
        <xdr:cNvPr id="16" name="Rectangle 18"/>
        <xdr:cNvSpPr>
          <a:spLocks/>
        </xdr:cNvSpPr>
      </xdr:nvSpPr>
      <xdr:spPr>
        <a:xfrm>
          <a:off x="0" y="4610100"/>
          <a:ext cx="6296025" cy="145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47625</xdr:rowOff>
    </xdr:from>
    <xdr:to>
      <xdr:col>5</xdr:col>
      <xdr:colOff>0</xdr:colOff>
      <xdr:row>53</xdr:row>
      <xdr:rowOff>85725</xdr:rowOff>
    </xdr:to>
    <xdr:sp>
      <xdr:nvSpPr>
        <xdr:cNvPr id="17" name="TextBox 19"/>
        <xdr:cNvSpPr txBox="1">
          <a:spLocks noChangeArrowheads="1"/>
        </xdr:cNvSpPr>
      </xdr:nvSpPr>
      <xdr:spPr>
        <a:xfrm>
          <a:off x="19050" y="6276975"/>
          <a:ext cx="6276975" cy="2628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CERTIFICATION:  The undersigned certifies that copies of this report and supporting documents have been served upon each of the following persons in this case:   U.S. Trustee; the chairperson of each official committee of creditors or equity security holders and the attorney(s) for each such committee; the debtor and the debtor's attorney; and the trustee and the trustee's attorney, if applicable.
BY:_____________________________________________                      DATE:____________________
TITLE:_________________________
Send U.S. Trustee's </a:t>
          </a:r>
          <a:r>
            <a:rPr lang="en-US" cap="none" sz="900" b="1" i="0" u="sng" baseline="0">
              <a:latin typeface="Arial"/>
              <a:ea typeface="Arial"/>
              <a:cs typeface="Arial"/>
            </a:rPr>
            <a:t>copy</a:t>
          </a:r>
          <a:r>
            <a:rPr lang="en-US" cap="none" sz="900" b="1" i="0" u="none" baseline="0">
              <a:latin typeface="Arial"/>
              <a:ea typeface="Arial"/>
              <a:cs typeface="Arial"/>
            </a:rPr>
            <a:t> to:  (select only one)
For a Chapter 11 case filed in Portland, OR:                            For a Chapter 11 case filed in Eugene, OR:
</a:t>
          </a:r>
          <a:r>
            <a:rPr lang="en-US" cap="none" sz="900" b="0" i="0" u="none" baseline="0">
              <a:latin typeface="Arial"/>
              <a:ea typeface="Arial"/>
              <a:cs typeface="Arial"/>
            </a:rPr>
            <a:t>Office of the United States Trustee                                                 Office of the United States Trustee
620 SW Main Street, Suite 213                                                        211 E. 7th Avenue, Suite 285
Portland, OR  97205                                                                        Eugene, OR  97401</a:t>
          </a:r>
          <a:r>
            <a:rPr lang="en-US" cap="none" sz="900" b="1" i="0" u="none" baseline="0">
              <a:latin typeface="Arial"/>
              <a:ea typeface="Arial"/>
              <a:cs typeface="Arial"/>
            </a:rPr>
            <a:t>
</a:t>
          </a:r>
        </a:p>
      </xdr:txBody>
    </xdr:sp>
    <xdr:clientData/>
  </xdr:twoCellAnchor>
  <xdr:twoCellAnchor>
    <xdr:from>
      <xdr:col>0</xdr:col>
      <xdr:colOff>38100</xdr:colOff>
      <xdr:row>11</xdr:row>
      <xdr:rowOff>47625</xdr:rowOff>
    </xdr:from>
    <xdr:to>
      <xdr:col>4</xdr:col>
      <xdr:colOff>1066800</xdr:colOff>
      <xdr:row>16</xdr:row>
      <xdr:rowOff>66675</xdr:rowOff>
    </xdr:to>
    <xdr:sp>
      <xdr:nvSpPr>
        <xdr:cNvPr id="18" name="Rectangle 20"/>
        <xdr:cNvSpPr>
          <a:spLocks/>
        </xdr:cNvSpPr>
      </xdr:nvSpPr>
      <xdr:spPr>
        <a:xfrm>
          <a:off x="38100" y="1838325"/>
          <a:ext cx="6210300"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Question 6 - Case Progress.   </a:t>
          </a:r>
          <a:r>
            <a:rPr lang="en-US" cap="none" sz="900" b="0" i="0" u="none" baseline="0">
              <a:latin typeface="Arial"/>
              <a:ea typeface="Arial"/>
              <a:cs typeface="Arial"/>
            </a:rPr>
            <a:t>Explain what progress the debtor has made during the reporting month toward confirmation of a plan of reorganization.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6</xdr:col>
      <xdr:colOff>0</xdr:colOff>
      <xdr:row>7</xdr:row>
      <xdr:rowOff>0</xdr:rowOff>
    </xdr:to>
    <xdr:sp>
      <xdr:nvSpPr>
        <xdr:cNvPr id="1" name="Rectangle 1"/>
        <xdr:cNvSpPr>
          <a:spLocks/>
        </xdr:cNvSpPr>
      </xdr:nvSpPr>
      <xdr:spPr>
        <a:xfrm>
          <a:off x="0" y="971550"/>
          <a:ext cx="64008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6</xdr:col>
      <xdr:colOff>0</xdr:colOff>
      <xdr:row>13</xdr:row>
      <xdr:rowOff>0</xdr:rowOff>
    </xdr:to>
    <xdr:sp>
      <xdr:nvSpPr>
        <xdr:cNvPr id="2" name="Rectangle 2"/>
        <xdr:cNvSpPr>
          <a:spLocks/>
        </xdr:cNvSpPr>
      </xdr:nvSpPr>
      <xdr:spPr>
        <a:xfrm>
          <a:off x="0" y="1704975"/>
          <a:ext cx="6400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8</xdr:row>
      <xdr:rowOff>9525</xdr:rowOff>
    </xdr:from>
    <xdr:to>
      <xdr:col>5</xdr:col>
      <xdr:colOff>1066800</xdr:colOff>
      <xdr:row>10</xdr:row>
      <xdr:rowOff>0</xdr:rowOff>
    </xdr:to>
    <xdr:sp>
      <xdr:nvSpPr>
        <xdr:cNvPr id="3" name="TextBox 3"/>
        <xdr:cNvSpPr txBox="1">
          <a:spLocks noChangeArrowheads="1"/>
        </xdr:cNvSpPr>
      </xdr:nvSpPr>
      <xdr:spPr>
        <a:xfrm>
          <a:off x="57150" y="1295400"/>
          <a:ext cx="62960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INSTRUCTIONS:</a:t>
          </a:r>
          <a:r>
            <a:rPr lang="en-US" cap="none" sz="800" b="0" i="0" u="none" baseline="0">
              <a:latin typeface="Arial"/>
              <a:ea typeface="Arial"/>
              <a:cs typeface="Arial"/>
            </a:rPr>
            <a:t>  The initial report should include only business activity commencing from the petition date through the end of the month.  If the
case is filed after the 20th day of the month, the report for the initial partial month may be combined with the report for next calendar month.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7</xdr:col>
      <xdr:colOff>0</xdr:colOff>
      <xdr:row>7</xdr:row>
      <xdr:rowOff>0</xdr:rowOff>
    </xdr:to>
    <xdr:sp>
      <xdr:nvSpPr>
        <xdr:cNvPr id="1" name="Rectangle 1"/>
        <xdr:cNvSpPr>
          <a:spLocks/>
        </xdr:cNvSpPr>
      </xdr:nvSpPr>
      <xdr:spPr>
        <a:xfrm>
          <a:off x="0" y="971550"/>
          <a:ext cx="65722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7</xdr:col>
      <xdr:colOff>0</xdr:colOff>
      <xdr:row>10</xdr:row>
      <xdr:rowOff>0</xdr:rowOff>
    </xdr:to>
    <xdr:sp>
      <xdr:nvSpPr>
        <xdr:cNvPr id="2" name="Rectangle 2"/>
        <xdr:cNvSpPr>
          <a:spLocks/>
        </xdr:cNvSpPr>
      </xdr:nvSpPr>
      <xdr:spPr>
        <a:xfrm>
          <a:off x="0" y="1295400"/>
          <a:ext cx="6572250" cy="371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7</xdr:col>
      <xdr:colOff>0</xdr:colOff>
      <xdr:row>8</xdr:row>
      <xdr:rowOff>0</xdr:rowOff>
    </xdr:to>
    <xdr:sp>
      <xdr:nvSpPr>
        <xdr:cNvPr id="1" name="Rectangle 1"/>
        <xdr:cNvSpPr>
          <a:spLocks/>
        </xdr:cNvSpPr>
      </xdr:nvSpPr>
      <xdr:spPr>
        <a:xfrm>
          <a:off x="0" y="1133475"/>
          <a:ext cx="64770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7</xdr:col>
      <xdr:colOff>0</xdr:colOff>
      <xdr:row>11</xdr:row>
      <xdr:rowOff>0</xdr:rowOff>
    </xdr:to>
    <xdr:sp>
      <xdr:nvSpPr>
        <xdr:cNvPr id="2" name="Rectangle 2"/>
        <xdr:cNvSpPr>
          <a:spLocks/>
        </xdr:cNvSpPr>
      </xdr:nvSpPr>
      <xdr:spPr>
        <a:xfrm>
          <a:off x="0" y="1457325"/>
          <a:ext cx="6477000" cy="371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7</xdr:col>
      <xdr:colOff>0</xdr:colOff>
      <xdr:row>8</xdr:row>
      <xdr:rowOff>0</xdr:rowOff>
    </xdr:to>
    <xdr:sp>
      <xdr:nvSpPr>
        <xdr:cNvPr id="1" name="Rectangle 1"/>
        <xdr:cNvSpPr>
          <a:spLocks/>
        </xdr:cNvSpPr>
      </xdr:nvSpPr>
      <xdr:spPr>
        <a:xfrm>
          <a:off x="0" y="1133475"/>
          <a:ext cx="64293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7</xdr:col>
      <xdr:colOff>0</xdr:colOff>
      <xdr:row>10</xdr:row>
      <xdr:rowOff>0</xdr:rowOff>
    </xdr:to>
    <xdr:sp>
      <xdr:nvSpPr>
        <xdr:cNvPr id="2" name="Rectangle 2"/>
        <xdr:cNvSpPr>
          <a:spLocks/>
        </xdr:cNvSpPr>
      </xdr:nvSpPr>
      <xdr:spPr>
        <a:xfrm>
          <a:off x="0" y="1295400"/>
          <a:ext cx="6429375" cy="371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7</xdr:col>
      <xdr:colOff>0</xdr:colOff>
      <xdr:row>9</xdr:row>
      <xdr:rowOff>0</xdr:rowOff>
    </xdr:to>
    <xdr:sp>
      <xdr:nvSpPr>
        <xdr:cNvPr id="1" name="Rectangle 1"/>
        <xdr:cNvSpPr>
          <a:spLocks/>
        </xdr:cNvSpPr>
      </xdr:nvSpPr>
      <xdr:spPr>
        <a:xfrm>
          <a:off x="0" y="1295400"/>
          <a:ext cx="65532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0</xdr:rowOff>
    </xdr:from>
    <xdr:to>
      <xdr:col>7</xdr:col>
      <xdr:colOff>0</xdr:colOff>
      <xdr:row>10</xdr:row>
      <xdr:rowOff>0</xdr:rowOff>
    </xdr:to>
    <xdr:sp>
      <xdr:nvSpPr>
        <xdr:cNvPr id="2" name="Rectangle 2"/>
        <xdr:cNvSpPr>
          <a:spLocks/>
        </xdr:cNvSpPr>
      </xdr:nvSpPr>
      <xdr:spPr>
        <a:xfrm>
          <a:off x="6553200" y="16192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0</xdr:rowOff>
    </xdr:from>
    <xdr:to>
      <xdr:col>7</xdr:col>
      <xdr:colOff>0</xdr:colOff>
      <xdr:row>10</xdr:row>
      <xdr:rowOff>0</xdr:rowOff>
    </xdr:to>
    <xdr:sp>
      <xdr:nvSpPr>
        <xdr:cNvPr id="3" name="Rectangle 3"/>
        <xdr:cNvSpPr>
          <a:spLocks/>
        </xdr:cNvSpPr>
      </xdr:nvSpPr>
      <xdr:spPr>
        <a:xfrm>
          <a:off x="6553200" y="16192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10</xdr:row>
      <xdr:rowOff>9525</xdr:rowOff>
    </xdr:from>
    <xdr:to>
      <xdr:col>7</xdr:col>
      <xdr:colOff>9525</xdr:colOff>
      <xdr:row>33</xdr:row>
      <xdr:rowOff>57150</xdr:rowOff>
    </xdr:to>
    <xdr:sp>
      <xdr:nvSpPr>
        <xdr:cNvPr id="4" name="Rectangle 4"/>
        <xdr:cNvSpPr>
          <a:spLocks/>
        </xdr:cNvSpPr>
      </xdr:nvSpPr>
      <xdr:spPr>
        <a:xfrm>
          <a:off x="19050" y="1628775"/>
          <a:ext cx="6543675" cy="3781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INSTRUCTIONS:  </a:t>
          </a:r>
          <a:r>
            <a:rPr lang="en-US" cap="none" sz="900" b="0" i="0" u="sng" baseline="0">
              <a:latin typeface="Arial"/>
              <a:ea typeface="Arial"/>
              <a:cs typeface="Arial"/>
            </a:rPr>
            <a:t>BEFORE COMPLETING THIS PAGE,</a:t>
          </a:r>
          <a:r>
            <a:rPr lang="en-US" cap="none" sz="900" b="0" i="0" u="none" baseline="0">
              <a:latin typeface="Arial"/>
              <a:ea typeface="Arial"/>
              <a:cs typeface="Arial"/>
            </a:rPr>
            <a:t> prepare UST-14A (see next page) to include all bank accounts or other sources of the debtor's funds.  The disbursement total will be used to complete this SUMMARY OF DISBURSEMENTS.
The debtor is responsible for providing accurate </a:t>
          </a:r>
          <a:r>
            <a:rPr lang="en-US" cap="none" sz="900" b="0" i="0" u="sng" baseline="0">
              <a:latin typeface="Arial"/>
              <a:ea typeface="Arial"/>
              <a:cs typeface="Arial"/>
            </a:rPr>
            <a:t>monthly</a:t>
          </a:r>
          <a:r>
            <a:rPr lang="en-US" cap="none" sz="900" b="0" i="0" u="none" baseline="0">
              <a:latin typeface="Arial"/>
              <a:ea typeface="Arial"/>
              <a:cs typeface="Arial"/>
            </a:rPr>
            <a:t> disbursement totals for purposes of calculating its obligation pursuant to 28 U.S.C. § 1930(a)(6) to pay statutory fees to the U.S. Trustee.  The disbursement total encompasses all payments made by the debtor during the reporting month, whether made directly by the debtor or by another party for the debtor.  It includes checks written and cash payments for inventory and equipment purchases, payroll and related taxes and expenses, other operating costs, and debt reduction.  It also includes payments made pursuant to joint check arrangements and those resulting from a sale or liquidation of the debtor's assets.  The only transactions normally excluded from the disbursement total are transfers within the same reporting month between multiple debtor accounts.
The U.S. Trustee payment is due on the last day of the month following the end of each calendar quarter, or on </a:t>
          </a:r>
          <a:r>
            <a:rPr lang="en-US" cap="none" sz="900" b="1" i="0" u="none" baseline="0">
              <a:latin typeface="Arial"/>
              <a:ea typeface="Arial"/>
              <a:cs typeface="Arial"/>
            </a:rPr>
            <a:t>April 30, July 31, October 31, and January 31, </a:t>
          </a:r>
          <a:r>
            <a:rPr lang="en-US" cap="none" sz="900" b="0" i="0" u="none" baseline="0">
              <a:latin typeface="Arial"/>
              <a:ea typeface="Arial"/>
              <a:cs typeface="Arial"/>
            </a:rPr>
            <a:t>respectively.  Because the amount billed is an estimate, the debtor is responsible for paying the correct statutory fee based on actual disbursements for the </a:t>
          </a:r>
          <a:r>
            <a:rPr lang="en-US" cap="none" sz="900" b="0" i="0" u="sng" baseline="0">
              <a:latin typeface="Arial"/>
              <a:ea typeface="Arial"/>
              <a:cs typeface="Arial"/>
            </a:rPr>
            <a:t>calendar quarter,</a:t>
          </a:r>
          <a:r>
            <a:rPr lang="en-US" cap="none" sz="900" b="0" i="0" u="none" baseline="0">
              <a:latin typeface="Arial"/>
              <a:ea typeface="Arial"/>
              <a:cs typeface="Arial"/>
            </a:rPr>
            <a:t> or portion thereof while the debtor is in Chapter 11 (i.e. until the case is converted, dismissed, or closed by final decree).  Failure to pay statutory fees to the U.S. Trustee is cause for conversion or dismissal of the case.  A copy of the statutory fee schedule may be found on the U.S. Trustee's website located at:
                               http://www.usdoj.gov/ust/r18/p_library.htm
If you have any questions about how to compute the disbursement total, please call the U.S. Trustee's office:
Portland, OR            (503) 326-7651
Eugene, OR             (541) 465-6330
</a:t>
          </a:r>
        </a:p>
      </xdr:txBody>
    </xdr:sp>
    <xdr:clientData/>
  </xdr:twoCellAnchor>
  <xdr:twoCellAnchor>
    <xdr:from>
      <xdr:col>7</xdr:col>
      <xdr:colOff>0</xdr:colOff>
      <xdr:row>21</xdr:row>
      <xdr:rowOff>9525</xdr:rowOff>
    </xdr:from>
    <xdr:to>
      <xdr:col>7</xdr:col>
      <xdr:colOff>0</xdr:colOff>
      <xdr:row>22</xdr:row>
      <xdr:rowOff>19050</xdr:rowOff>
    </xdr:to>
    <xdr:sp>
      <xdr:nvSpPr>
        <xdr:cNvPr id="5" name="Rectangle 5"/>
        <xdr:cNvSpPr>
          <a:spLocks/>
        </xdr:cNvSpPr>
      </xdr:nvSpPr>
      <xdr:spPr>
        <a:xfrm>
          <a:off x="6553200" y="3409950"/>
          <a:ext cx="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21</xdr:row>
      <xdr:rowOff>9525</xdr:rowOff>
    </xdr:from>
    <xdr:to>
      <xdr:col>7</xdr:col>
      <xdr:colOff>0</xdr:colOff>
      <xdr:row>22</xdr:row>
      <xdr:rowOff>19050</xdr:rowOff>
    </xdr:to>
    <xdr:sp>
      <xdr:nvSpPr>
        <xdr:cNvPr id="6" name="Rectangle 6"/>
        <xdr:cNvSpPr>
          <a:spLocks/>
        </xdr:cNvSpPr>
      </xdr:nvSpPr>
      <xdr:spPr>
        <a:xfrm>
          <a:off x="6553200" y="3409950"/>
          <a:ext cx="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7</xdr:col>
      <xdr:colOff>0</xdr:colOff>
      <xdr:row>24</xdr:row>
      <xdr:rowOff>0</xdr:rowOff>
    </xdr:to>
    <xdr:sp>
      <xdr:nvSpPr>
        <xdr:cNvPr id="7" name="Rectangle 7"/>
        <xdr:cNvSpPr>
          <a:spLocks/>
        </xdr:cNvSpPr>
      </xdr:nvSpPr>
      <xdr:spPr>
        <a:xfrm>
          <a:off x="6553200" y="3886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7</xdr:col>
      <xdr:colOff>0</xdr:colOff>
      <xdr:row>24</xdr:row>
      <xdr:rowOff>0</xdr:rowOff>
    </xdr:to>
    <xdr:sp>
      <xdr:nvSpPr>
        <xdr:cNvPr id="8" name="Rectangle 8"/>
        <xdr:cNvSpPr>
          <a:spLocks/>
        </xdr:cNvSpPr>
      </xdr:nvSpPr>
      <xdr:spPr>
        <a:xfrm>
          <a:off x="6553200" y="3886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7</xdr:col>
      <xdr:colOff>0</xdr:colOff>
      <xdr:row>24</xdr:row>
      <xdr:rowOff>0</xdr:rowOff>
    </xdr:to>
    <xdr:sp>
      <xdr:nvSpPr>
        <xdr:cNvPr id="9" name="Rectangle 9"/>
        <xdr:cNvSpPr>
          <a:spLocks/>
        </xdr:cNvSpPr>
      </xdr:nvSpPr>
      <xdr:spPr>
        <a:xfrm>
          <a:off x="6553200" y="3886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7</xdr:col>
      <xdr:colOff>0</xdr:colOff>
      <xdr:row>24</xdr:row>
      <xdr:rowOff>0</xdr:rowOff>
    </xdr:to>
    <xdr:sp>
      <xdr:nvSpPr>
        <xdr:cNvPr id="10" name="Rectangle 10"/>
        <xdr:cNvSpPr>
          <a:spLocks/>
        </xdr:cNvSpPr>
      </xdr:nvSpPr>
      <xdr:spPr>
        <a:xfrm>
          <a:off x="6553200" y="3886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7</xdr:col>
      <xdr:colOff>0</xdr:colOff>
      <xdr:row>24</xdr:row>
      <xdr:rowOff>0</xdr:rowOff>
    </xdr:to>
    <xdr:sp>
      <xdr:nvSpPr>
        <xdr:cNvPr id="11" name="Rectangle 11"/>
        <xdr:cNvSpPr>
          <a:spLocks/>
        </xdr:cNvSpPr>
      </xdr:nvSpPr>
      <xdr:spPr>
        <a:xfrm>
          <a:off x="6553200" y="3886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7</xdr:col>
      <xdr:colOff>0</xdr:colOff>
      <xdr:row>24</xdr:row>
      <xdr:rowOff>0</xdr:rowOff>
    </xdr:to>
    <xdr:sp>
      <xdr:nvSpPr>
        <xdr:cNvPr id="12" name="Rectangle 12"/>
        <xdr:cNvSpPr>
          <a:spLocks/>
        </xdr:cNvSpPr>
      </xdr:nvSpPr>
      <xdr:spPr>
        <a:xfrm>
          <a:off x="6553200" y="3886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7</xdr:col>
      <xdr:colOff>0</xdr:colOff>
      <xdr:row>24</xdr:row>
      <xdr:rowOff>0</xdr:rowOff>
    </xdr:to>
    <xdr:sp>
      <xdr:nvSpPr>
        <xdr:cNvPr id="13" name="Rectangle 13"/>
        <xdr:cNvSpPr>
          <a:spLocks/>
        </xdr:cNvSpPr>
      </xdr:nvSpPr>
      <xdr:spPr>
        <a:xfrm>
          <a:off x="6553200" y="3886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7</xdr:col>
      <xdr:colOff>0</xdr:colOff>
      <xdr:row>24</xdr:row>
      <xdr:rowOff>0</xdr:rowOff>
    </xdr:to>
    <xdr:sp>
      <xdr:nvSpPr>
        <xdr:cNvPr id="14" name="Rectangle 14"/>
        <xdr:cNvSpPr>
          <a:spLocks/>
        </xdr:cNvSpPr>
      </xdr:nvSpPr>
      <xdr:spPr>
        <a:xfrm>
          <a:off x="6553200" y="3886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46</xdr:row>
      <xdr:rowOff>0</xdr:rowOff>
    </xdr:from>
    <xdr:to>
      <xdr:col>4</xdr:col>
      <xdr:colOff>0</xdr:colOff>
      <xdr:row>46</xdr:row>
      <xdr:rowOff>0</xdr:rowOff>
    </xdr:to>
    <xdr:sp>
      <xdr:nvSpPr>
        <xdr:cNvPr id="15" name="Rectangle 26"/>
        <xdr:cNvSpPr>
          <a:spLocks/>
        </xdr:cNvSpPr>
      </xdr:nvSpPr>
      <xdr:spPr>
        <a:xfrm>
          <a:off x="4591050" y="7458075"/>
          <a:ext cx="3429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46</xdr:row>
      <xdr:rowOff>0</xdr:rowOff>
    </xdr:from>
    <xdr:to>
      <xdr:col>6</xdr:col>
      <xdr:colOff>0</xdr:colOff>
      <xdr:row>46</xdr:row>
      <xdr:rowOff>0</xdr:rowOff>
    </xdr:to>
    <xdr:sp>
      <xdr:nvSpPr>
        <xdr:cNvPr id="16" name="Rectangle 27"/>
        <xdr:cNvSpPr>
          <a:spLocks/>
        </xdr:cNvSpPr>
      </xdr:nvSpPr>
      <xdr:spPr>
        <a:xfrm>
          <a:off x="5086350" y="7458075"/>
          <a:ext cx="409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45</xdr:row>
      <xdr:rowOff>0</xdr:rowOff>
    </xdr:from>
    <xdr:to>
      <xdr:col>4</xdr:col>
      <xdr:colOff>0</xdr:colOff>
      <xdr:row>46</xdr:row>
      <xdr:rowOff>0</xdr:rowOff>
    </xdr:to>
    <xdr:sp>
      <xdr:nvSpPr>
        <xdr:cNvPr id="17" name="Rectangle 28"/>
        <xdr:cNvSpPr>
          <a:spLocks/>
        </xdr:cNvSpPr>
      </xdr:nvSpPr>
      <xdr:spPr>
        <a:xfrm>
          <a:off x="4591050" y="7296150"/>
          <a:ext cx="3429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45</xdr:row>
      <xdr:rowOff>0</xdr:rowOff>
    </xdr:from>
    <xdr:to>
      <xdr:col>6</xdr:col>
      <xdr:colOff>0</xdr:colOff>
      <xdr:row>46</xdr:row>
      <xdr:rowOff>0</xdr:rowOff>
    </xdr:to>
    <xdr:sp>
      <xdr:nvSpPr>
        <xdr:cNvPr id="18" name="Rectangle 29"/>
        <xdr:cNvSpPr>
          <a:spLocks/>
        </xdr:cNvSpPr>
      </xdr:nvSpPr>
      <xdr:spPr>
        <a:xfrm>
          <a:off x="5086350" y="7296150"/>
          <a:ext cx="409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6</xdr:col>
      <xdr:colOff>0</xdr:colOff>
      <xdr:row>12</xdr:row>
      <xdr:rowOff>0</xdr:rowOff>
    </xdr:to>
    <xdr:sp>
      <xdr:nvSpPr>
        <xdr:cNvPr id="1" name="Rectangle 1"/>
        <xdr:cNvSpPr>
          <a:spLocks/>
        </xdr:cNvSpPr>
      </xdr:nvSpPr>
      <xdr:spPr>
        <a:xfrm>
          <a:off x="0" y="1943100"/>
          <a:ext cx="6781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xdr:row>
      <xdr:rowOff>0</xdr:rowOff>
    </xdr:from>
    <xdr:to>
      <xdr:col>6</xdr:col>
      <xdr:colOff>0</xdr:colOff>
      <xdr:row>15</xdr:row>
      <xdr:rowOff>0</xdr:rowOff>
    </xdr:to>
    <xdr:sp>
      <xdr:nvSpPr>
        <xdr:cNvPr id="2" name="Rectangle 2"/>
        <xdr:cNvSpPr>
          <a:spLocks/>
        </xdr:cNvSpPr>
      </xdr:nvSpPr>
      <xdr:spPr>
        <a:xfrm>
          <a:off x="0" y="1943100"/>
          <a:ext cx="6781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xdr:row>
      <xdr:rowOff>142875</xdr:rowOff>
    </xdr:from>
    <xdr:to>
      <xdr:col>5</xdr:col>
      <xdr:colOff>876300</xdr:colOff>
      <xdr:row>6</xdr:row>
      <xdr:rowOff>95250</xdr:rowOff>
    </xdr:to>
    <xdr:sp>
      <xdr:nvSpPr>
        <xdr:cNvPr id="3" name="Rectangle 4"/>
        <xdr:cNvSpPr>
          <a:spLocks/>
        </xdr:cNvSpPr>
      </xdr:nvSpPr>
      <xdr:spPr>
        <a:xfrm>
          <a:off x="0" y="790575"/>
          <a:ext cx="6677025"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xdr:row>
      <xdr:rowOff>142875</xdr:rowOff>
    </xdr:from>
    <xdr:to>
      <xdr:col>5</xdr:col>
      <xdr:colOff>876300</xdr:colOff>
      <xdr:row>11</xdr:row>
      <xdr:rowOff>38100</xdr:rowOff>
    </xdr:to>
    <xdr:sp>
      <xdr:nvSpPr>
        <xdr:cNvPr id="4" name="TextBox 19"/>
        <xdr:cNvSpPr txBox="1">
          <a:spLocks noChangeArrowheads="1"/>
        </xdr:cNvSpPr>
      </xdr:nvSpPr>
      <xdr:spPr>
        <a:xfrm>
          <a:off x="28575" y="1438275"/>
          <a:ext cx="66484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Include all bank accounts or other source of the debtor's funds and attach supporting documents as indicated on the checklist below.  Use additional sheets as necessary.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0</xdr:colOff>
      <xdr:row>8</xdr:row>
      <xdr:rowOff>0</xdr:rowOff>
    </xdr:to>
    <xdr:sp>
      <xdr:nvSpPr>
        <xdr:cNvPr id="1" name="Rectangle 3"/>
        <xdr:cNvSpPr>
          <a:spLocks/>
        </xdr:cNvSpPr>
      </xdr:nvSpPr>
      <xdr:spPr>
        <a:xfrm>
          <a:off x="0" y="1295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xdr:row>
      <xdr:rowOff>0</xdr:rowOff>
    </xdr:from>
    <xdr:to>
      <xdr:col>0</xdr:col>
      <xdr:colOff>0</xdr:colOff>
      <xdr:row>14</xdr:row>
      <xdr:rowOff>0</xdr:rowOff>
    </xdr:to>
    <xdr:sp>
      <xdr:nvSpPr>
        <xdr:cNvPr id="2" name="Rectangle 4"/>
        <xdr:cNvSpPr>
          <a:spLocks/>
        </xdr:cNvSpPr>
      </xdr:nvSpPr>
      <xdr:spPr>
        <a:xfrm>
          <a:off x="0" y="2105025"/>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xdr:row>
      <xdr:rowOff>0</xdr:rowOff>
    </xdr:from>
    <xdr:to>
      <xdr:col>0</xdr:col>
      <xdr:colOff>0</xdr:colOff>
      <xdr:row>14</xdr:row>
      <xdr:rowOff>0</xdr:rowOff>
    </xdr:to>
    <xdr:sp>
      <xdr:nvSpPr>
        <xdr:cNvPr id="3" name="Rectangle 5"/>
        <xdr:cNvSpPr>
          <a:spLocks/>
        </xdr:cNvSpPr>
      </xdr:nvSpPr>
      <xdr:spPr>
        <a:xfrm>
          <a:off x="0" y="2105025"/>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24</xdr:row>
      <xdr:rowOff>0</xdr:rowOff>
    </xdr:from>
    <xdr:to>
      <xdr:col>0</xdr:col>
      <xdr:colOff>0</xdr:colOff>
      <xdr:row>25</xdr:row>
      <xdr:rowOff>0</xdr:rowOff>
    </xdr:to>
    <xdr:sp>
      <xdr:nvSpPr>
        <xdr:cNvPr id="4" name="Rectangle 6"/>
        <xdr:cNvSpPr>
          <a:spLocks/>
        </xdr:cNvSpPr>
      </xdr:nvSpPr>
      <xdr:spPr>
        <a:xfrm>
          <a:off x="0" y="3886200"/>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24</xdr:row>
      <xdr:rowOff>0</xdr:rowOff>
    </xdr:from>
    <xdr:to>
      <xdr:col>0</xdr:col>
      <xdr:colOff>0</xdr:colOff>
      <xdr:row>25</xdr:row>
      <xdr:rowOff>0</xdr:rowOff>
    </xdr:to>
    <xdr:sp>
      <xdr:nvSpPr>
        <xdr:cNvPr id="5" name="Rectangle 7"/>
        <xdr:cNvSpPr>
          <a:spLocks/>
        </xdr:cNvSpPr>
      </xdr:nvSpPr>
      <xdr:spPr>
        <a:xfrm>
          <a:off x="0" y="3886200"/>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0</xdr:rowOff>
    </xdr:from>
    <xdr:to>
      <xdr:col>0</xdr:col>
      <xdr:colOff>0</xdr:colOff>
      <xdr:row>35</xdr:row>
      <xdr:rowOff>0</xdr:rowOff>
    </xdr:to>
    <xdr:sp>
      <xdr:nvSpPr>
        <xdr:cNvPr id="6" name="Rectangle 8"/>
        <xdr:cNvSpPr>
          <a:spLocks/>
        </xdr:cNvSpPr>
      </xdr:nvSpPr>
      <xdr:spPr>
        <a:xfrm>
          <a:off x="0" y="56673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0</xdr:rowOff>
    </xdr:from>
    <xdr:to>
      <xdr:col>0</xdr:col>
      <xdr:colOff>0</xdr:colOff>
      <xdr:row>35</xdr:row>
      <xdr:rowOff>0</xdr:rowOff>
    </xdr:to>
    <xdr:sp>
      <xdr:nvSpPr>
        <xdr:cNvPr id="7" name="Rectangle 9"/>
        <xdr:cNvSpPr>
          <a:spLocks/>
        </xdr:cNvSpPr>
      </xdr:nvSpPr>
      <xdr:spPr>
        <a:xfrm>
          <a:off x="0" y="56673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0</xdr:rowOff>
    </xdr:from>
    <xdr:to>
      <xdr:col>0</xdr:col>
      <xdr:colOff>0</xdr:colOff>
      <xdr:row>36</xdr:row>
      <xdr:rowOff>0</xdr:rowOff>
    </xdr:to>
    <xdr:sp>
      <xdr:nvSpPr>
        <xdr:cNvPr id="8" name="Rectangle 10"/>
        <xdr:cNvSpPr>
          <a:spLocks/>
        </xdr:cNvSpPr>
      </xdr:nvSpPr>
      <xdr:spPr>
        <a:xfrm>
          <a:off x="0" y="5667375"/>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0</xdr:rowOff>
    </xdr:from>
    <xdr:to>
      <xdr:col>0</xdr:col>
      <xdr:colOff>0</xdr:colOff>
      <xdr:row>36</xdr:row>
      <xdr:rowOff>0</xdr:rowOff>
    </xdr:to>
    <xdr:sp>
      <xdr:nvSpPr>
        <xdr:cNvPr id="9" name="Rectangle 11"/>
        <xdr:cNvSpPr>
          <a:spLocks/>
        </xdr:cNvSpPr>
      </xdr:nvSpPr>
      <xdr:spPr>
        <a:xfrm>
          <a:off x="0" y="5667375"/>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16</xdr:row>
      <xdr:rowOff>0</xdr:rowOff>
    </xdr:from>
    <xdr:to>
      <xdr:col>7</xdr:col>
      <xdr:colOff>0</xdr:colOff>
      <xdr:row>17</xdr:row>
      <xdr:rowOff>0</xdr:rowOff>
    </xdr:to>
    <xdr:sp>
      <xdr:nvSpPr>
        <xdr:cNvPr id="10" name="Rectangle 13"/>
        <xdr:cNvSpPr>
          <a:spLocks/>
        </xdr:cNvSpPr>
      </xdr:nvSpPr>
      <xdr:spPr>
        <a:xfrm>
          <a:off x="5867400" y="2590800"/>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0</xdr:rowOff>
    </xdr:from>
    <xdr:to>
      <xdr:col>9</xdr:col>
      <xdr:colOff>0</xdr:colOff>
      <xdr:row>17</xdr:row>
      <xdr:rowOff>0</xdr:rowOff>
    </xdr:to>
    <xdr:sp>
      <xdr:nvSpPr>
        <xdr:cNvPr id="11" name="Rectangle 14"/>
        <xdr:cNvSpPr>
          <a:spLocks/>
        </xdr:cNvSpPr>
      </xdr:nvSpPr>
      <xdr:spPr>
        <a:xfrm>
          <a:off x="6334125" y="2590800"/>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xdr:row>
      <xdr:rowOff>0</xdr:rowOff>
    </xdr:from>
    <xdr:to>
      <xdr:col>7</xdr:col>
      <xdr:colOff>0</xdr:colOff>
      <xdr:row>29</xdr:row>
      <xdr:rowOff>0</xdr:rowOff>
    </xdr:to>
    <xdr:sp>
      <xdr:nvSpPr>
        <xdr:cNvPr id="12" name="Rectangle 15"/>
        <xdr:cNvSpPr>
          <a:spLocks/>
        </xdr:cNvSpPr>
      </xdr:nvSpPr>
      <xdr:spPr>
        <a:xfrm>
          <a:off x="5867400" y="4533900"/>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9</xdr:col>
      <xdr:colOff>0</xdr:colOff>
      <xdr:row>29</xdr:row>
      <xdr:rowOff>0</xdr:rowOff>
    </xdr:to>
    <xdr:sp>
      <xdr:nvSpPr>
        <xdr:cNvPr id="13" name="Rectangle 16"/>
        <xdr:cNvSpPr>
          <a:spLocks/>
        </xdr:cNvSpPr>
      </xdr:nvSpPr>
      <xdr:spPr>
        <a:xfrm>
          <a:off x="6334125" y="4533900"/>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38</xdr:row>
      <xdr:rowOff>0</xdr:rowOff>
    </xdr:from>
    <xdr:to>
      <xdr:col>7</xdr:col>
      <xdr:colOff>0</xdr:colOff>
      <xdr:row>38</xdr:row>
      <xdr:rowOff>0</xdr:rowOff>
    </xdr:to>
    <xdr:sp>
      <xdr:nvSpPr>
        <xdr:cNvPr id="14" name="Rectangle 17"/>
        <xdr:cNvSpPr>
          <a:spLocks/>
        </xdr:cNvSpPr>
      </xdr:nvSpPr>
      <xdr:spPr>
        <a:xfrm>
          <a:off x="5867400" y="6153150"/>
          <a:ext cx="266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38</xdr:row>
      <xdr:rowOff>0</xdr:rowOff>
    </xdr:from>
    <xdr:to>
      <xdr:col>9</xdr:col>
      <xdr:colOff>0</xdr:colOff>
      <xdr:row>38</xdr:row>
      <xdr:rowOff>0</xdr:rowOff>
    </xdr:to>
    <xdr:sp>
      <xdr:nvSpPr>
        <xdr:cNvPr id="15" name="Rectangle 18"/>
        <xdr:cNvSpPr>
          <a:spLocks/>
        </xdr:cNvSpPr>
      </xdr:nvSpPr>
      <xdr:spPr>
        <a:xfrm>
          <a:off x="6334125" y="6153150"/>
          <a:ext cx="323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38</xdr:row>
      <xdr:rowOff>0</xdr:rowOff>
    </xdr:from>
    <xdr:to>
      <xdr:col>7</xdr:col>
      <xdr:colOff>0</xdr:colOff>
      <xdr:row>39</xdr:row>
      <xdr:rowOff>0</xdr:rowOff>
    </xdr:to>
    <xdr:sp>
      <xdr:nvSpPr>
        <xdr:cNvPr id="16" name="Rectangle 19"/>
        <xdr:cNvSpPr>
          <a:spLocks/>
        </xdr:cNvSpPr>
      </xdr:nvSpPr>
      <xdr:spPr>
        <a:xfrm>
          <a:off x="5867400" y="6153150"/>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38</xdr:row>
      <xdr:rowOff>0</xdr:rowOff>
    </xdr:from>
    <xdr:to>
      <xdr:col>9</xdr:col>
      <xdr:colOff>0</xdr:colOff>
      <xdr:row>39</xdr:row>
      <xdr:rowOff>0</xdr:rowOff>
    </xdr:to>
    <xdr:sp>
      <xdr:nvSpPr>
        <xdr:cNvPr id="17" name="Rectangle 20"/>
        <xdr:cNvSpPr>
          <a:spLocks/>
        </xdr:cNvSpPr>
      </xdr:nvSpPr>
      <xdr:spPr>
        <a:xfrm>
          <a:off x="6334125" y="6153150"/>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9</xdr:col>
      <xdr:colOff>0</xdr:colOff>
      <xdr:row>9</xdr:row>
      <xdr:rowOff>0</xdr:rowOff>
    </xdr:to>
    <xdr:sp>
      <xdr:nvSpPr>
        <xdr:cNvPr id="18" name="Rectangle 22"/>
        <xdr:cNvSpPr>
          <a:spLocks/>
        </xdr:cNvSpPr>
      </xdr:nvSpPr>
      <xdr:spPr>
        <a:xfrm>
          <a:off x="0" y="1295400"/>
          <a:ext cx="66579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44</xdr:row>
      <xdr:rowOff>9525</xdr:rowOff>
    </xdr:from>
    <xdr:to>
      <xdr:col>8</xdr:col>
      <xdr:colOff>276225</xdr:colOff>
      <xdr:row>53</xdr:row>
      <xdr:rowOff>123825</xdr:rowOff>
    </xdr:to>
    <xdr:sp>
      <xdr:nvSpPr>
        <xdr:cNvPr id="19" name="TextBox 23"/>
        <xdr:cNvSpPr txBox="1">
          <a:spLocks noChangeArrowheads="1"/>
        </xdr:cNvSpPr>
      </xdr:nvSpPr>
      <xdr:spPr>
        <a:xfrm>
          <a:off x="9525" y="7134225"/>
          <a:ext cx="6600825" cy="157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CERTIFICATION OF BANK ACCOUNTS:
</a:t>
          </a:r>
          <a:r>
            <a:rPr lang="en-US" cap="none" sz="900" b="0" i="0" u="none" baseline="0">
              <a:latin typeface="Arial"/>
              <a:ea typeface="Arial"/>
              <a:cs typeface="Arial"/>
            </a:rPr>
            <a:t>The undersigned certifies under penalty of perjury that every financial account used by the debtor is accounted for in UST-14A of this report and is held in a depository included on the U.S. Trustee's list of authorized depositories.  The undersigned further certifies that each such depository has been notified that the account holder is a debtor in a Chapter 11 case under the jurisdiction of the Bankruptcy Court.
BY: _____________________________________________            DATE:______________
TITLE:_____________________________</a:t>
          </a:r>
        </a:p>
      </xdr:txBody>
    </xdr:sp>
    <xdr:clientData/>
  </xdr:twoCellAnchor>
  <xdr:twoCellAnchor>
    <xdr:from>
      <xdr:col>6</xdr:col>
      <xdr:colOff>0</xdr:colOff>
      <xdr:row>28</xdr:row>
      <xdr:rowOff>0</xdr:rowOff>
    </xdr:from>
    <xdr:to>
      <xdr:col>7</xdr:col>
      <xdr:colOff>0</xdr:colOff>
      <xdr:row>29</xdr:row>
      <xdr:rowOff>0</xdr:rowOff>
    </xdr:to>
    <xdr:sp>
      <xdr:nvSpPr>
        <xdr:cNvPr id="20" name="Rectangle 24"/>
        <xdr:cNvSpPr>
          <a:spLocks/>
        </xdr:cNvSpPr>
      </xdr:nvSpPr>
      <xdr:spPr>
        <a:xfrm>
          <a:off x="5867400" y="4533900"/>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9</xdr:col>
      <xdr:colOff>0</xdr:colOff>
      <xdr:row>29</xdr:row>
      <xdr:rowOff>0</xdr:rowOff>
    </xdr:to>
    <xdr:sp>
      <xdr:nvSpPr>
        <xdr:cNvPr id="21" name="Rectangle 25"/>
        <xdr:cNvSpPr>
          <a:spLocks/>
        </xdr:cNvSpPr>
      </xdr:nvSpPr>
      <xdr:spPr>
        <a:xfrm>
          <a:off x="6334125" y="4533900"/>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38</xdr:row>
      <xdr:rowOff>0</xdr:rowOff>
    </xdr:from>
    <xdr:to>
      <xdr:col>7</xdr:col>
      <xdr:colOff>0</xdr:colOff>
      <xdr:row>39</xdr:row>
      <xdr:rowOff>0</xdr:rowOff>
    </xdr:to>
    <xdr:sp>
      <xdr:nvSpPr>
        <xdr:cNvPr id="22" name="Rectangle 26"/>
        <xdr:cNvSpPr>
          <a:spLocks/>
        </xdr:cNvSpPr>
      </xdr:nvSpPr>
      <xdr:spPr>
        <a:xfrm>
          <a:off x="5867400" y="6153150"/>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38</xdr:row>
      <xdr:rowOff>0</xdr:rowOff>
    </xdr:from>
    <xdr:to>
      <xdr:col>9</xdr:col>
      <xdr:colOff>0</xdr:colOff>
      <xdr:row>39</xdr:row>
      <xdr:rowOff>0</xdr:rowOff>
    </xdr:to>
    <xdr:sp>
      <xdr:nvSpPr>
        <xdr:cNvPr id="23" name="Rectangle 27"/>
        <xdr:cNvSpPr>
          <a:spLocks/>
        </xdr:cNvSpPr>
      </xdr:nvSpPr>
      <xdr:spPr>
        <a:xfrm>
          <a:off x="6334125" y="6153150"/>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7</xdr:col>
      <xdr:colOff>0</xdr:colOff>
      <xdr:row>8</xdr:row>
      <xdr:rowOff>0</xdr:rowOff>
    </xdr:to>
    <xdr:sp>
      <xdr:nvSpPr>
        <xdr:cNvPr id="1" name="Rectangle 13"/>
        <xdr:cNvSpPr>
          <a:spLocks/>
        </xdr:cNvSpPr>
      </xdr:nvSpPr>
      <xdr:spPr>
        <a:xfrm>
          <a:off x="0" y="1133475"/>
          <a:ext cx="6362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xdr:row>
      <xdr:rowOff>57150</xdr:rowOff>
    </xdr:from>
    <xdr:to>
      <xdr:col>6</xdr:col>
      <xdr:colOff>885825</xdr:colOff>
      <xdr:row>18</xdr:row>
      <xdr:rowOff>114300</xdr:rowOff>
    </xdr:to>
    <xdr:sp>
      <xdr:nvSpPr>
        <xdr:cNvPr id="2" name="TextBox 14"/>
        <xdr:cNvSpPr txBox="1">
          <a:spLocks noChangeArrowheads="1"/>
        </xdr:cNvSpPr>
      </xdr:nvSpPr>
      <xdr:spPr>
        <a:xfrm>
          <a:off x="19050" y="1514475"/>
          <a:ext cx="6324600" cy="1514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INSTRUCTIONS:  </a:t>
          </a:r>
          <a:r>
            <a:rPr lang="en-US" cap="none" sz="800" b="0" i="0" u="none" baseline="0">
              <a:latin typeface="Arial"/>
              <a:ea typeface="Arial"/>
              <a:cs typeface="Arial"/>
            </a:rPr>
            <a:t>Complete all portions of UST-15, STATEMENT OF AGED RECEIVABLES, unless the debtor asserts the following two statements are true for this reporting month:
º  At the beginning of the reporting month, the debtor did not have any uncollected pre-petition or post-petition accounts receivable; and,
º  During the reporting month, the debtor did not have any receivables activity, including the accrual of new accounts receivable, or the collection or write-off of accounts receivable from prior months.
</a:t>
          </a:r>
          <a:r>
            <a:rPr lang="en-US" cap="none" sz="900" b="1" i="0" u="none" baseline="0">
              <a:latin typeface="Arial"/>
              <a:ea typeface="Arial"/>
              <a:cs typeface="Arial"/>
            </a:rPr>
            <a:t>Initial here ___________ if the debtor asserts that both statements above are correct and then skip to UST-16,
                                           Statement of Post-Petition Payables.</a:t>
          </a:r>
          <a:r>
            <a:rPr lang="en-US" cap="none" sz="8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50"/>
  <sheetViews>
    <sheetView tabSelected="1" workbookViewId="0" topLeftCell="A1">
      <selection activeCell="A1" sqref="A1"/>
    </sheetView>
  </sheetViews>
  <sheetFormatPr defaultColWidth="9.140625" defaultRowHeight="12.75"/>
  <cols>
    <col min="1" max="1" width="9.7109375" style="0" customWidth="1"/>
    <col min="2" max="2" width="14.7109375" style="0" customWidth="1"/>
    <col min="3" max="3" width="12.8515625" style="0" customWidth="1"/>
    <col min="4" max="4" width="24.421875" style="0" customWidth="1"/>
    <col min="5" max="5" width="17.140625" style="0" customWidth="1"/>
    <col min="6" max="6" width="4.7109375" style="0" customWidth="1"/>
    <col min="7" max="7" width="7.28125" style="0" customWidth="1"/>
    <col min="8" max="8" width="5.7109375" style="0" customWidth="1"/>
    <col min="9" max="9" width="3.7109375" style="0" customWidth="1"/>
  </cols>
  <sheetData>
    <row r="2" ht="12.75">
      <c r="H2" s="10" t="s">
        <v>10</v>
      </c>
    </row>
    <row r="3" spans="1:8" ht="12.75">
      <c r="A3" s="232" t="s">
        <v>234</v>
      </c>
      <c r="B3" s="233"/>
      <c r="C3" s="233"/>
      <c r="D3" s="233"/>
      <c r="E3" s="233"/>
      <c r="F3" s="233"/>
      <c r="G3" s="233"/>
      <c r="H3" s="234"/>
    </row>
    <row r="4" spans="1:8" ht="12.75">
      <c r="A4" s="235" t="s">
        <v>1</v>
      </c>
      <c r="B4" s="236"/>
      <c r="C4" s="236"/>
      <c r="D4" s="236"/>
      <c r="E4" s="236"/>
      <c r="F4" s="236"/>
      <c r="G4" s="236"/>
      <c r="H4" s="237"/>
    </row>
    <row r="5" spans="1:8" ht="12.75">
      <c r="A5" s="235" t="s">
        <v>301</v>
      </c>
      <c r="B5" s="236"/>
      <c r="C5" s="236"/>
      <c r="D5" s="236"/>
      <c r="E5" s="236"/>
      <c r="F5" s="236"/>
      <c r="G5" s="236"/>
      <c r="H5" s="237"/>
    </row>
    <row r="6" spans="1:4" ht="12.75">
      <c r="A6" s="11" t="s">
        <v>2</v>
      </c>
      <c r="B6" s="5" t="s">
        <v>304</v>
      </c>
      <c r="C6" s="7"/>
      <c r="D6" s="7"/>
    </row>
    <row r="7" spans="1:4" ht="12.75">
      <c r="A7" s="11"/>
      <c r="B7" s="7"/>
      <c r="C7" s="7"/>
      <c r="D7" s="7"/>
    </row>
    <row r="8" spans="1:8" ht="12.75">
      <c r="A8" s="11" t="s">
        <v>0</v>
      </c>
      <c r="B8" s="178" t="s">
        <v>304</v>
      </c>
      <c r="C8" s="5"/>
      <c r="D8" s="7"/>
      <c r="E8" s="7" t="s">
        <v>9</v>
      </c>
      <c r="F8" s="220" t="s">
        <v>304</v>
      </c>
      <c r="G8" s="15"/>
      <c r="H8" s="13"/>
    </row>
    <row r="9" spans="1:8" ht="12.75">
      <c r="A9" s="14"/>
      <c r="B9" s="5"/>
      <c r="C9" s="5"/>
      <c r="D9" s="5"/>
      <c r="E9" s="5"/>
      <c r="F9" s="5"/>
      <c r="G9" s="5"/>
      <c r="H9" s="13"/>
    </row>
    <row r="11" spans="1:16" ht="12.75">
      <c r="A11" s="2"/>
      <c r="B11" s="2"/>
      <c r="C11" s="2"/>
      <c r="D11" s="2"/>
      <c r="E11" s="2"/>
      <c r="F11" s="2"/>
      <c r="G11" s="2"/>
      <c r="H11" s="2"/>
      <c r="I11" s="2"/>
      <c r="J11" s="2"/>
      <c r="K11" s="2"/>
      <c r="L11" s="2"/>
      <c r="M11" s="2"/>
      <c r="N11" s="2"/>
      <c r="O11" s="2"/>
      <c r="P11" s="2"/>
    </row>
    <row r="12" spans="1:16" ht="12.75">
      <c r="A12" s="2"/>
      <c r="B12" s="2"/>
      <c r="C12" s="2"/>
      <c r="D12" s="2"/>
      <c r="E12" s="2"/>
      <c r="F12" s="2"/>
      <c r="G12" s="2"/>
      <c r="H12" s="2"/>
      <c r="I12" s="2"/>
      <c r="J12" s="2"/>
      <c r="K12" s="2"/>
      <c r="L12" s="2"/>
      <c r="M12" s="2"/>
      <c r="N12" s="2"/>
      <c r="O12" s="2"/>
      <c r="P12" s="2"/>
    </row>
    <row r="13" spans="1:16" ht="12.75">
      <c r="A13" s="2"/>
      <c r="B13" s="2"/>
      <c r="C13" s="2"/>
      <c r="D13" s="2"/>
      <c r="E13" s="2"/>
      <c r="F13" s="2"/>
      <c r="G13" s="2"/>
      <c r="H13" s="2"/>
      <c r="I13" s="2"/>
      <c r="J13" s="2"/>
      <c r="K13" s="2"/>
      <c r="L13" s="2"/>
      <c r="M13" s="2"/>
      <c r="N13" s="2"/>
      <c r="O13" s="2"/>
      <c r="P13" s="2"/>
    </row>
    <row r="16" ht="13.5" customHeight="1">
      <c r="H16" s="25" t="s">
        <v>255</v>
      </c>
    </row>
    <row r="17" spans="1:8" ht="13.5" thickBot="1">
      <c r="A17" s="5" t="s">
        <v>148</v>
      </c>
      <c r="B17" s="5"/>
      <c r="C17" s="5"/>
      <c r="D17" s="5"/>
      <c r="E17" s="5"/>
      <c r="F17" s="6" t="s">
        <v>253</v>
      </c>
      <c r="G17" s="6"/>
      <c r="H17" s="6" t="s">
        <v>254</v>
      </c>
    </row>
    <row r="18" spans="1:8" ht="13.5" thickBot="1">
      <c r="A18" s="3" t="s">
        <v>236</v>
      </c>
      <c r="B18" s="3" t="s">
        <v>320</v>
      </c>
      <c r="C18" s="3"/>
      <c r="D18" s="3"/>
      <c r="F18" s="99"/>
      <c r="G18" s="25"/>
      <c r="H18" s="99"/>
    </row>
    <row r="19" spans="1:8" ht="12.75">
      <c r="A19" s="3"/>
      <c r="B19" s="4" t="s">
        <v>331</v>
      </c>
      <c r="C19" s="3"/>
      <c r="D19" s="3"/>
      <c r="F19" s="25"/>
      <c r="G19" s="25"/>
      <c r="H19" s="25"/>
    </row>
    <row r="20" spans="1:8" ht="8.25" customHeight="1" thickBot="1">
      <c r="A20" s="5"/>
      <c r="B20" s="5"/>
      <c r="C20" s="5"/>
      <c r="D20" s="5"/>
      <c r="E20" s="5"/>
      <c r="F20" s="6"/>
      <c r="G20" s="6"/>
      <c r="H20" s="6"/>
    </row>
    <row r="21" spans="1:8" ht="13.5" thickBot="1">
      <c r="A21" s="3" t="s">
        <v>3</v>
      </c>
      <c r="B21" s="3" t="s">
        <v>330</v>
      </c>
      <c r="C21" s="3"/>
      <c r="D21" s="3"/>
      <c r="F21" s="99"/>
      <c r="G21" s="25"/>
      <c r="H21" s="99"/>
    </row>
    <row r="22" spans="1:8" ht="12.75">
      <c r="A22" s="3"/>
      <c r="B22" s="4" t="s">
        <v>333</v>
      </c>
      <c r="C22" s="3"/>
      <c r="D22" s="3"/>
      <c r="F22" s="25"/>
      <c r="G22" s="25"/>
      <c r="H22" s="25"/>
    </row>
    <row r="23" spans="2:8" ht="12.75">
      <c r="B23" s="4" t="s">
        <v>332</v>
      </c>
      <c r="F23" s="16"/>
      <c r="G23" s="16"/>
      <c r="H23" s="16"/>
    </row>
    <row r="24" spans="1:8" ht="6.75" customHeight="1" thickBot="1">
      <c r="A24" s="5"/>
      <c r="B24" s="5"/>
      <c r="C24" s="5"/>
      <c r="D24" s="5"/>
      <c r="E24" s="5"/>
      <c r="F24" s="6"/>
      <c r="G24" s="6"/>
      <c r="H24" s="6"/>
    </row>
    <row r="25" spans="1:8" ht="13.5" thickBot="1">
      <c r="A25" s="3" t="s">
        <v>6</v>
      </c>
      <c r="B25" s="3" t="s">
        <v>334</v>
      </c>
      <c r="C25" s="3"/>
      <c r="D25" s="3"/>
      <c r="F25" s="99"/>
      <c r="G25" s="25"/>
      <c r="H25" s="99"/>
    </row>
    <row r="26" spans="1:8" ht="12.75">
      <c r="A26" s="3"/>
      <c r="B26" s="4" t="s">
        <v>336</v>
      </c>
      <c r="C26" s="3"/>
      <c r="D26" s="3"/>
      <c r="F26" s="25"/>
      <c r="G26" s="25"/>
      <c r="H26" s="25"/>
    </row>
    <row r="27" spans="2:8" ht="12.75">
      <c r="B27" s="4" t="s">
        <v>335</v>
      </c>
      <c r="F27" s="16"/>
      <c r="G27" s="16"/>
      <c r="H27" s="16"/>
    </row>
    <row r="28" spans="1:8" ht="7.5" customHeight="1" thickBot="1">
      <c r="A28" s="5"/>
      <c r="B28" s="5"/>
      <c r="C28" s="5"/>
      <c r="D28" s="5"/>
      <c r="E28" s="5"/>
      <c r="F28" s="6"/>
      <c r="G28" s="6"/>
      <c r="H28" s="6"/>
    </row>
    <row r="29" spans="1:8" ht="13.5" thickBot="1">
      <c r="A29" s="3" t="s">
        <v>7</v>
      </c>
      <c r="B29" s="3" t="s">
        <v>8</v>
      </c>
      <c r="C29" s="3"/>
      <c r="D29" s="3"/>
      <c r="F29" s="99"/>
      <c r="G29" s="25"/>
      <c r="H29" s="99"/>
    </row>
    <row r="30" spans="1:8" ht="6.75" customHeight="1" thickBot="1">
      <c r="A30" s="5"/>
      <c r="B30" s="5"/>
      <c r="C30" s="5"/>
      <c r="D30" s="5"/>
      <c r="E30" s="5"/>
      <c r="F30" s="6"/>
      <c r="G30" s="6"/>
      <c r="H30" s="6"/>
    </row>
    <row r="31" spans="1:8" ht="13.5" thickBot="1">
      <c r="A31" s="3" t="s">
        <v>302</v>
      </c>
      <c r="B31" s="3" t="s">
        <v>261</v>
      </c>
      <c r="C31" s="3"/>
      <c r="D31" s="3"/>
      <c r="F31" s="99"/>
      <c r="G31" s="25"/>
      <c r="H31" s="99"/>
    </row>
    <row r="32" spans="1:8" ht="12.75">
      <c r="A32" s="4"/>
      <c r="B32" s="4" t="s">
        <v>321</v>
      </c>
      <c r="E32" s="4"/>
      <c r="F32" s="16"/>
      <c r="G32" s="16"/>
      <c r="H32" s="16"/>
    </row>
    <row r="33" spans="1:8" ht="12.75">
      <c r="A33" s="4"/>
      <c r="B33" s="8" t="s">
        <v>322</v>
      </c>
      <c r="F33" s="16"/>
      <c r="G33" s="16"/>
      <c r="H33" s="16"/>
    </row>
    <row r="34" spans="1:8" ht="6" customHeight="1" thickBot="1">
      <c r="A34" s="5"/>
      <c r="B34" s="5"/>
      <c r="C34" s="5"/>
      <c r="D34" s="5"/>
      <c r="E34" s="5"/>
      <c r="F34" s="6"/>
      <c r="G34" s="6"/>
      <c r="H34" s="6"/>
    </row>
    <row r="35" spans="1:8" ht="13.5" thickBot="1">
      <c r="A35" s="3" t="s">
        <v>303</v>
      </c>
      <c r="B35" s="3" t="s">
        <v>237</v>
      </c>
      <c r="C35" s="3"/>
      <c r="D35" s="3"/>
      <c r="F35" s="99"/>
      <c r="G35" s="25"/>
      <c r="H35" s="99"/>
    </row>
    <row r="36" spans="1:8" ht="12.75">
      <c r="A36" s="4"/>
      <c r="B36" s="3"/>
      <c r="C36" s="3"/>
      <c r="D36" s="3"/>
      <c r="F36" s="25"/>
      <c r="G36" s="25"/>
      <c r="H36" s="25"/>
    </row>
    <row r="37" spans="1:8" ht="6.75" customHeight="1">
      <c r="A37" s="5"/>
      <c r="B37" s="5"/>
      <c r="C37" s="5"/>
      <c r="D37" s="5"/>
      <c r="E37" s="5"/>
      <c r="F37" s="6"/>
      <c r="G37" s="6"/>
      <c r="H37" s="6"/>
    </row>
    <row r="38" spans="1:8" ht="6" customHeight="1" thickBot="1">
      <c r="A38" s="7"/>
      <c r="B38" s="7"/>
      <c r="C38" s="7"/>
      <c r="D38" s="7"/>
      <c r="E38" s="7"/>
      <c r="F38" s="25"/>
      <c r="G38" s="25"/>
      <c r="H38" s="25"/>
    </row>
    <row r="39" spans="1:8" ht="13.5" thickBot="1">
      <c r="A39" s="3" t="s">
        <v>11</v>
      </c>
      <c r="B39" s="3" t="s">
        <v>12</v>
      </c>
      <c r="C39" s="3"/>
      <c r="D39" s="3"/>
      <c r="F39" s="99"/>
      <c r="G39" s="25"/>
      <c r="H39" s="99"/>
    </row>
    <row r="40" spans="1:8" ht="12.75">
      <c r="A40" s="3"/>
      <c r="B40" s="8" t="s">
        <v>323</v>
      </c>
      <c r="C40" s="3"/>
      <c r="D40" s="3"/>
      <c r="F40" s="25"/>
      <c r="G40" s="25"/>
      <c r="H40" s="25"/>
    </row>
    <row r="41" spans="1:8" ht="7.5" customHeight="1" thickBot="1">
      <c r="A41" s="5"/>
      <c r="B41" s="5"/>
      <c r="C41" s="5"/>
      <c r="D41" s="5"/>
      <c r="E41" s="5"/>
      <c r="F41" s="6"/>
      <c r="G41" s="6"/>
      <c r="H41" s="6"/>
    </row>
    <row r="42" spans="1:8" ht="13.5" thickBot="1">
      <c r="A42" s="3" t="s">
        <v>13</v>
      </c>
      <c r="B42" s="3" t="s">
        <v>14</v>
      </c>
      <c r="C42" s="3"/>
      <c r="D42" s="3"/>
      <c r="F42" s="99"/>
      <c r="G42" s="25"/>
      <c r="H42" s="99"/>
    </row>
    <row r="43" spans="1:8" ht="12.75">
      <c r="A43" s="3"/>
      <c r="B43" s="8" t="s">
        <v>324</v>
      </c>
      <c r="C43" s="3"/>
      <c r="D43" s="3"/>
      <c r="F43" s="25"/>
      <c r="G43" s="25"/>
      <c r="H43" s="25"/>
    </row>
    <row r="44" spans="1:8" ht="7.5" customHeight="1" thickBot="1">
      <c r="A44" s="5"/>
      <c r="B44" s="5"/>
      <c r="C44" s="5"/>
      <c r="D44" s="5"/>
      <c r="E44" s="5"/>
      <c r="F44" s="6"/>
      <c r="G44" s="6"/>
      <c r="H44" s="6"/>
    </row>
    <row r="45" spans="1:8" ht="13.5" thickBot="1">
      <c r="A45" s="3" t="s">
        <v>15</v>
      </c>
      <c r="B45" s="3" t="s">
        <v>16</v>
      </c>
      <c r="C45" s="3"/>
      <c r="D45" s="3"/>
      <c r="F45" s="99"/>
      <c r="G45" s="25"/>
      <c r="H45" s="99"/>
    </row>
    <row r="46" spans="1:8" ht="12.75">
      <c r="A46" s="3"/>
      <c r="B46" s="8" t="s">
        <v>326</v>
      </c>
      <c r="C46" s="3"/>
      <c r="D46" s="3"/>
      <c r="F46" s="7"/>
      <c r="G46" s="7"/>
      <c r="H46" s="7"/>
    </row>
    <row r="47" spans="2:8" ht="12.75">
      <c r="B47" s="8" t="s">
        <v>325</v>
      </c>
      <c r="C47" s="7"/>
      <c r="D47" s="7"/>
      <c r="E47" s="7"/>
      <c r="F47" s="7"/>
      <c r="G47" s="7"/>
      <c r="H47" s="7"/>
    </row>
    <row r="48" ht="12.75">
      <c r="B48" s="8" t="s">
        <v>149</v>
      </c>
    </row>
    <row r="49" ht="12.75">
      <c r="B49" s="8"/>
    </row>
    <row r="50" spans="1:8" ht="14.25" customHeight="1">
      <c r="A50" s="5"/>
      <c r="B50" s="5"/>
      <c r="C50" s="5"/>
      <c r="D50" s="5"/>
      <c r="E50" s="5"/>
      <c r="F50" s="5"/>
      <c r="G50" s="5"/>
      <c r="H50" s="5"/>
    </row>
  </sheetData>
  <mergeCells count="3">
    <mergeCell ref="A3:H3"/>
    <mergeCell ref="A4:H4"/>
    <mergeCell ref="A5:H5"/>
  </mergeCells>
  <printOptions/>
  <pageMargins left="0.25" right="0.3" top="0.2" bottom="0.86" header="0.12" footer="0.55"/>
  <pageSetup horizontalDpi="600" verticalDpi="600" orientation="portrait" r:id="rId2"/>
  <headerFooter alignWithMargins="0">
    <oddFooter>&amp;L&amp;9Monthly Operating Report -Corporate or Partnership Debtor
&amp;YUnited States Trustee-Oregon&amp;R&amp;9Page &amp;P of &amp;N
&amp;Y(Revised  12/15/03)</oddFooter>
  </headerFooter>
  <drawing r:id="rId1"/>
</worksheet>
</file>

<file path=xl/worksheets/sheet10.xml><?xml version="1.0" encoding="utf-8"?>
<worksheet xmlns="http://schemas.openxmlformats.org/spreadsheetml/2006/main" xmlns:r="http://schemas.openxmlformats.org/officeDocument/2006/relationships">
  <dimension ref="A2:G45"/>
  <sheetViews>
    <sheetView workbookViewId="0" topLeftCell="A1">
      <selection activeCell="K3" sqref="K3"/>
    </sheetView>
  </sheetViews>
  <sheetFormatPr defaultColWidth="9.140625" defaultRowHeight="12.75"/>
  <cols>
    <col min="1" max="1" width="15.57421875" style="0" customWidth="1"/>
    <col min="2" max="2" width="17.28125" style="0" customWidth="1"/>
    <col min="3" max="3" width="17.140625" style="0" customWidth="1"/>
    <col min="4" max="4" width="17.00390625" style="0" customWidth="1"/>
    <col min="5" max="5" width="17.7109375" style="0" customWidth="1"/>
    <col min="6" max="6" width="15.421875" style="55" customWidth="1"/>
    <col min="7" max="7" width="13.57421875" style="39" customWidth="1"/>
    <col min="8" max="16384" width="13.57421875" style="0" customWidth="1"/>
  </cols>
  <sheetData>
    <row r="2" ht="12.75">
      <c r="F2" s="10" t="s">
        <v>13</v>
      </c>
    </row>
    <row r="4" spans="5:6" ht="12.75">
      <c r="E4" s="68" t="s">
        <v>44</v>
      </c>
      <c r="F4" s="24" t="str">
        <f>+'UST-11 (Income)'!F3</f>
        <v>   </v>
      </c>
    </row>
    <row r="5" spans="5:6" ht="12.75">
      <c r="E5" s="68" t="s">
        <v>45</v>
      </c>
      <c r="F5" s="24" t="str">
        <f>+'UST-11 (Income)'!F4</f>
        <v>   </v>
      </c>
    </row>
    <row r="6" spans="1:4" ht="12.75">
      <c r="A6" s="3" t="s">
        <v>17</v>
      </c>
      <c r="B6" s="53" t="str">
        <f>+'UST-10 (Cover)'!B8</f>
        <v>   </v>
      </c>
      <c r="C6" s="30"/>
      <c r="D6" s="3"/>
    </row>
    <row r="7" spans="1:5" ht="12.75">
      <c r="A7" s="3"/>
      <c r="B7" s="3"/>
      <c r="C7" s="3"/>
      <c r="D7" s="3"/>
      <c r="E7" s="7"/>
    </row>
    <row r="8" spans="1:5" ht="12.75">
      <c r="A8" s="3"/>
      <c r="B8" s="3"/>
      <c r="C8" s="3"/>
      <c r="D8" s="3"/>
      <c r="E8" s="7"/>
    </row>
    <row r="9" spans="1:6" ht="12.75">
      <c r="A9" s="238" t="s">
        <v>244</v>
      </c>
      <c r="B9" s="238"/>
      <c r="C9" s="238"/>
      <c r="D9" s="238"/>
      <c r="E9" s="238"/>
      <c r="F9" s="238"/>
    </row>
    <row r="10" spans="1:6" ht="12.75">
      <c r="A10" s="238" t="s">
        <v>134</v>
      </c>
      <c r="B10" s="238"/>
      <c r="C10" s="238"/>
      <c r="D10" s="238"/>
      <c r="E10" s="238"/>
      <c r="F10" s="238"/>
    </row>
    <row r="11" spans="1:6" ht="12.75">
      <c r="A11" s="16"/>
      <c r="B11" s="16"/>
      <c r="C11" s="16"/>
      <c r="D11" s="16"/>
      <c r="E11" s="16"/>
      <c r="F11" s="16"/>
    </row>
    <row r="22" spans="1:7" s="3" customFormat="1" ht="12.75">
      <c r="A22" s="3" t="s">
        <v>135</v>
      </c>
      <c r="F22" s="82"/>
      <c r="G22" s="83"/>
    </row>
    <row r="23" spans="1:7" s="1" customFormat="1" ht="12.75">
      <c r="A23" s="151"/>
      <c r="B23" s="143" t="s">
        <v>115</v>
      </c>
      <c r="C23" s="143" t="s">
        <v>116</v>
      </c>
      <c r="D23" s="143" t="s">
        <v>208</v>
      </c>
      <c r="E23" s="143" t="s">
        <v>208</v>
      </c>
      <c r="F23" s="143" t="s">
        <v>208</v>
      </c>
      <c r="G23" s="81"/>
    </row>
    <row r="24" spans="1:7" s="1" customFormat="1" ht="12.75">
      <c r="A24" s="152"/>
      <c r="B24" s="146" t="s">
        <v>207</v>
      </c>
      <c r="C24" s="146" t="s">
        <v>117</v>
      </c>
      <c r="D24" s="146" t="s">
        <v>118</v>
      </c>
      <c r="E24" s="146" t="s">
        <v>119</v>
      </c>
      <c r="F24" s="146" t="s">
        <v>120</v>
      </c>
      <c r="G24" s="81"/>
    </row>
    <row r="25" spans="1:6" ht="27.75" customHeight="1">
      <c r="A25" s="20" t="s">
        <v>124</v>
      </c>
      <c r="B25" s="88"/>
      <c r="C25" s="88"/>
      <c r="D25" s="88"/>
      <c r="E25" s="88"/>
      <c r="F25" s="153"/>
    </row>
    <row r="26" spans="1:6" ht="12.75">
      <c r="A26" s="36"/>
      <c r="B26" s="37"/>
      <c r="C26" s="37"/>
      <c r="D26" s="37"/>
      <c r="E26" s="37"/>
      <c r="F26" s="84"/>
    </row>
    <row r="27" spans="1:6" ht="12.75">
      <c r="A27" s="11"/>
      <c r="B27" s="7"/>
      <c r="C27" s="7"/>
      <c r="D27" s="7"/>
      <c r="E27" s="7"/>
      <c r="F27" s="85"/>
    </row>
    <row r="28" spans="1:6" ht="12.75">
      <c r="A28" s="11" t="s">
        <v>245</v>
      </c>
      <c r="B28" s="7"/>
      <c r="C28" s="7"/>
      <c r="D28" s="7"/>
      <c r="E28" s="7"/>
      <c r="F28" s="85"/>
    </row>
    <row r="29" spans="1:6" ht="12.75">
      <c r="A29" s="11"/>
      <c r="B29" s="7"/>
      <c r="C29" s="7"/>
      <c r="D29" s="7"/>
      <c r="E29" s="7"/>
      <c r="F29" s="85"/>
    </row>
    <row r="30" spans="1:6" ht="12.75">
      <c r="A30" s="11"/>
      <c r="B30" s="7"/>
      <c r="C30" s="7"/>
      <c r="D30" s="7"/>
      <c r="E30" s="7"/>
      <c r="F30" s="85"/>
    </row>
    <row r="31" spans="1:6" ht="12.75">
      <c r="A31" s="11" t="s">
        <v>246</v>
      </c>
      <c r="B31" s="7"/>
      <c r="C31" s="7"/>
      <c r="D31" s="7"/>
      <c r="E31" s="7"/>
      <c r="F31" s="85"/>
    </row>
    <row r="32" spans="1:6" ht="12.75">
      <c r="A32" s="11"/>
      <c r="B32" s="7"/>
      <c r="C32" s="7"/>
      <c r="D32" s="7"/>
      <c r="E32" s="7"/>
      <c r="F32" s="85"/>
    </row>
    <row r="33" spans="1:6" ht="12.75">
      <c r="A33" s="11"/>
      <c r="B33" s="7"/>
      <c r="C33" s="7"/>
      <c r="D33" s="7"/>
      <c r="E33" s="7"/>
      <c r="F33" s="85"/>
    </row>
    <row r="34" spans="1:6" ht="12.75">
      <c r="A34" s="11"/>
      <c r="B34" s="7"/>
      <c r="C34" s="7"/>
      <c r="D34" s="7"/>
      <c r="E34" s="7"/>
      <c r="F34" s="85"/>
    </row>
    <row r="35" spans="1:6" ht="12.75">
      <c r="A35" s="14"/>
      <c r="B35" s="5"/>
      <c r="C35" s="5"/>
      <c r="D35" s="5"/>
      <c r="E35" s="5"/>
      <c r="F35" s="86"/>
    </row>
    <row r="40" ht="13.5" customHeight="1">
      <c r="A40" s="3" t="s">
        <v>328</v>
      </c>
    </row>
    <row r="41" spans="1:6" ht="20.25" customHeight="1">
      <c r="A41" s="31"/>
      <c r="B41" s="32"/>
      <c r="C41" s="32"/>
      <c r="D41" s="32"/>
      <c r="E41" s="154"/>
      <c r="F41" s="155"/>
    </row>
    <row r="42" spans="1:6" ht="20.25" customHeight="1">
      <c r="A42" s="28"/>
      <c r="B42" s="29" t="s">
        <v>131</v>
      </c>
      <c r="C42" s="29"/>
      <c r="D42" s="29"/>
      <c r="E42" s="89"/>
      <c r="F42" s="88"/>
    </row>
    <row r="43" spans="1:6" ht="20.25" customHeight="1">
      <c r="A43" s="28"/>
      <c r="B43" s="29" t="s">
        <v>260</v>
      </c>
      <c r="C43" s="29"/>
      <c r="D43" s="29"/>
      <c r="E43" s="89"/>
      <c r="F43" s="88"/>
    </row>
    <row r="44" spans="1:6" ht="20.25" customHeight="1">
      <c r="A44" s="28"/>
      <c r="B44" s="29" t="s">
        <v>136</v>
      </c>
      <c r="C44" s="29"/>
      <c r="D44" s="29"/>
      <c r="E44" s="89"/>
      <c r="F44" s="88"/>
    </row>
    <row r="45" spans="1:6" ht="20.25" customHeight="1">
      <c r="A45" s="28"/>
      <c r="B45" s="29" t="s">
        <v>132</v>
      </c>
      <c r="C45" s="29"/>
      <c r="D45" s="29"/>
      <c r="E45" s="89"/>
      <c r="F45" s="88">
        <f>+F42+F43+F44</f>
        <v>0</v>
      </c>
    </row>
  </sheetData>
  <mergeCells count="2">
    <mergeCell ref="A9:F9"/>
    <mergeCell ref="A10:F10"/>
  </mergeCells>
  <printOptions/>
  <pageMargins left="0.25" right="0.3" top="0.2" bottom="0.86" header="0.12" footer="0.55"/>
  <pageSetup horizontalDpi="600" verticalDpi="600" orientation="portrait" r:id="rId2"/>
  <headerFooter alignWithMargins="0">
    <oddFooter>&amp;L&amp;9Monthly Operating Report -Corporate or Partnership Debtor
&amp;YUnited States Trustee-Oregon&amp;R&amp;9Page &amp;P of &amp;N
&amp;Y(Revised  12/15/03)</oddFooter>
  </headerFooter>
  <drawing r:id="rId1"/>
</worksheet>
</file>

<file path=xl/worksheets/sheet11.xml><?xml version="1.0" encoding="utf-8"?>
<worksheet xmlns="http://schemas.openxmlformats.org/spreadsheetml/2006/main" xmlns:r="http://schemas.openxmlformats.org/officeDocument/2006/relationships">
  <dimension ref="A2:F588"/>
  <sheetViews>
    <sheetView workbookViewId="0" topLeftCell="A1">
      <selection activeCell="K3" sqref="K3"/>
    </sheetView>
  </sheetViews>
  <sheetFormatPr defaultColWidth="9.140625" defaultRowHeight="12.75"/>
  <cols>
    <col min="1" max="1" width="24.28125" style="73" customWidth="1"/>
    <col min="2" max="2" width="18.57421875" style="0" customWidth="1"/>
    <col min="3" max="3" width="19.28125" style="0" customWidth="1"/>
    <col min="4" max="4" width="18.140625" style="0" customWidth="1"/>
    <col min="5" max="5" width="20.00390625" style="55" customWidth="1"/>
    <col min="6" max="6" width="13.57421875" style="39" customWidth="1"/>
    <col min="7" max="16384" width="13.57421875" style="0" customWidth="1"/>
  </cols>
  <sheetData>
    <row r="2" ht="12.75">
      <c r="E2" s="10" t="s">
        <v>13</v>
      </c>
    </row>
    <row r="4" spans="4:5" ht="12.75">
      <c r="D4" s="68" t="s">
        <v>44</v>
      </c>
      <c r="E4" s="177" t="str">
        <f>+'UST-10 (Cover)'!B6</f>
        <v>   </v>
      </c>
    </row>
    <row r="5" spans="4:5" ht="12.75">
      <c r="D5" s="68" t="s">
        <v>45</v>
      </c>
      <c r="E5" s="100" t="str">
        <f>+'UST-10 (Cover)'!F8</f>
        <v>   </v>
      </c>
    </row>
    <row r="6" spans="1:3" ht="12.75">
      <c r="A6" s="74" t="s">
        <v>17</v>
      </c>
      <c r="B6" s="53" t="str">
        <f>+'UST-10 (Cover)'!B8</f>
        <v>   </v>
      </c>
      <c r="C6" s="30"/>
    </row>
    <row r="7" spans="1:4" ht="12.75">
      <c r="A7" s="74"/>
      <c r="B7" s="3"/>
      <c r="C7" s="3"/>
      <c r="D7" s="7"/>
    </row>
    <row r="8" spans="1:4" ht="12.75">
      <c r="A8" s="74"/>
      <c r="B8" s="3"/>
      <c r="C8" s="3"/>
      <c r="D8" s="7"/>
    </row>
    <row r="9" spans="1:5" ht="12.75">
      <c r="A9" s="238" t="s">
        <v>247</v>
      </c>
      <c r="B9" s="238"/>
      <c r="C9" s="238"/>
      <c r="D9" s="238"/>
      <c r="E9" s="238"/>
    </row>
    <row r="10" spans="1:5" ht="12.75">
      <c r="A10" s="238" t="s">
        <v>138</v>
      </c>
      <c r="B10" s="238"/>
      <c r="C10" s="238"/>
      <c r="D10" s="238"/>
      <c r="E10" s="238"/>
    </row>
    <row r="11" spans="1:5" ht="12" customHeight="1">
      <c r="A11" s="74"/>
      <c r="B11" s="16"/>
      <c r="C11" s="16"/>
      <c r="D11" s="16"/>
      <c r="E11" s="16"/>
    </row>
    <row r="15" spans="2:3" ht="12.75">
      <c r="B15" s="7"/>
      <c r="C15" s="51"/>
    </row>
    <row r="16" spans="2:3" ht="12.75">
      <c r="B16" s="7"/>
      <c r="C16" s="51"/>
    </row>
    <row r="17" spans="2:3" ht="12.75">
      <c r="B17" s="7"/>
      <c r="C17" s="51"/>
    </row>
    <row r="18" spans="2:3" ht="12.75">
      <c r="B18" s="7"/>
      <c r="C18" s="51"/>
    </row>
    <row r="19" spans="2:3" ht="12.75">
      <c r="B19" s="7"/>
      <c r="C19" s="51"/>
    </row>
    <row r="20" spans="2:3" ht="12.75">
      <c r="B20" s="7"/>
      <c r="C20" s="51"/>
    </row>
    <row r="21" spans="1:6" s="3" customFormat="1" ht="12.75">
      <c r="A21" s="74" t="s">
        <v>139</v>
      </c>
      <c r="E21" s="82"/>
      <c r="F21" s="83"/>
    </row>
    <row r="22" spans="1:6" s="119" customFormat="1" ht="12">
      <c r="A22" s="160"/>
      <c r="B22" s="143">
        <v>1</v>
      </c>
      <c r="C22" s="143">
        <v>2</v>
      </c>
      <c r="D22" s="143">
        <v>3</v>
      </c>
      <c r="E22" s="161" t="s">
        <v>140</v>
      </c>
      <c r="F22" s="118"/>
    </row>
    <row r="23" spans="1:6" s="119" customFormat="1" ht="12">
      <c r="A23" s="162"/>
      <c r="B23" s="163"/>
      <c r="C23" s="163"/>
      <c r="D23" s="163"/>
      <c r="E23" s="164" t="s">
        <v>212</v>
      </c>
      <c r="F23" s="118"/>
    </row>
    <row r="24" spans="1:6" s="119" customFormat="1" ht="12">
      <c r="A24" s="162"/>
      <c r="B24" s="163" t="s">
        <v>212</v>
      </c>
      <c r="C24" s="163" t="s">
        <v>215</v>
      </c>
      <c r="D24" s="163" t="s">
        <v>218</v>
      </c>
      <c r="E24" s="164" t="s">
        <v>220</v>
      </c>
      <c r="F24" s="118"/>
    </row>
    <row r="25" spans="1:6" s="119" customFormat="1" ht="12">
      <c r="A25" s="162"/>
      <c r="B25" s="163" t="s">
        <v>213</v>
      </c>
      <c r="C25" s="163" t="s">
        <v>216</v>
      </c>
      <c r="D25" s="163" t="s">
        <v>219</v>
      </c>
      <c r="E25" s="164" t="s">
        <v>214</v>
      </c>
      <c r="F25" s="118"/>
    </row>
    <row r="26" spans="1:6" s="51" customFormat="1" ht="13.5" customHeight="1">
      <c r="A26" s="165" t="s">
        <v>211</v>
      </c>
      <c r="B26" s="146" t="s">
        <v>214</v>
      </c>
      <c r="C26" s="146" t="s">
        <v>217</v>
      </c>
      <c r="D26" s="146" t="s">
        <v>214</v>
      </c>
      <c r="E26" s="166" t="s">
        <v>141</v>
      </c>
      <c r="F26" s="117"/>
    </row>
    <row r="27" spans="1:6" s="3" customFormat="1" ht="15" customHeight="1">
      <c r="A27" s="239" t="s">
        <v>221</v>
      </c>
      <c r="B27" s="240"/>
      <c r="C27" s="240"/>
      <c r="D27" s="240"/>
      <c r="E27" s="241"/>
      <c r="F27" s="83"/>
    </row>
    <row r="28" spans="1:6" s="91" customFormat="1" ht="15" customHeight="1">
      <c r="A28" s="156" t="s">
        <v>222</v>
      </c>
      <c r="B28" s="171"/>
      <c r="C28" s="171"/>
      <c r="D28" s="171"/>
      <c r="E28" s="171">
        <f>+B28+C28+D28</f>
        <v>0</v>
      </c>
      <c r="F28" s="90"/>
    </row>
    <row r="29" spans="1:6" s="18" customFormat="1" ht="15" customHeight="1">
      <c r="A29" s="156" t="s">
        <v>142</v>
      </c>
      <c r="B29" s="171"/>
      <c r="C29" s="171"/>
      <c r="D29" s="171"/>
      <c r="E29" s="171">
        <f>+B29+C29+D29</f>
        <v>0</v>
      </c>
      <c r="F29" s="92"/>
    </row>
    <row r="30" spans="1:6" s="18" customFormat="1" ht="15" customHeight="1">
      <c r="A30" s="156" t="s">
        <v>143</v>
      </c>
      <c r="B30" s="171"/>
      <c r="C30" s="171"/>
      <c r="D30" s="171"/>
      <c r="E30" s="171">
        <f>+B30+C30+D30</f>
        <v>0</v>
      </c>
      <c r="F30" s="92"/>
    </row>
    <row r="31" spans="1:6" s="18" customFormat="1" ht="15" customHeight="1">
      <c r="A31" s="156" t="s">
        <v>144</v>
      </c>
      <c r="B31" s="171"/>
      <c r="C31" s="171"/>
      <c r="D31" s="171"/>
      <c r="E31" s="171">
        <f>+B31+C31+D31</f>
        <v>0</v>
      </c>
      <c r="F31" s="92"/>
    </row>
    <row r="32" spans="1:6" s="121" customFormat="1" ht="15" customHeight="1">
      <c r="A32" s="239" t="s">
        <v>223</v>
      </c>
      <c r="B32" s="240"/>
      <c r="C32" s="240"/>
      <c r="D32" s="240"/>
      <c r="E32" s="241"/>
      <c r="F32" s="120"/>
    </row>
    <row r="33" spans="1:6" s="18" customFormat="1" ht="15" customHeight="1">
      <c r="A33" s="156" t="s">
        <v>222</v>
      </c>
      <c r="B33" s="171"/>
      <c r="C33" s="171"/>
      <c r="D33" s="171"/>
      <c r="E33" s="171">
        <f>+B33+C33+D33</f>
        <v>0</v>
      </c>
      <c r="F33" s="92"/>
    </row>
    <row r="34" spans="1:6" s="18" customFormat="1" ht="15" customHeight="1">
      <c r="A34" s="156" t="s">
        <v>224</v>
      </c>
      <c r="B34" s="171"/>
      <c r="C34" s="171"/>
      <c r="D34" s="171"/>
      <c r="E34" s="171">
        <f>+B34+C34+D34</f>
        <v>0</v>
      </c>
      <c r="F34" s="92"/>
    </row>
    <row r="35" spans="1:6" s="18" customFormat="1" ht="15" customHeight="1">
      <c r="A35" s="156" t="s">
        <v>225</v>
      </c>
      <c r="B35" s="171"/>
      <c r="C35" s="171"/>
      <c r="D35" s="171"/>
      <c r="E35" s="171">
        <f>+B35+C35+D35</f>
        <v>0</v>
      </c>
      <c r="F35" s="92"/>
    </row>
    <row r="36" spans="1:6" s="121" customFormat="1" ht="15" customHeight="1">
      <c r="A36" s="239" t="s">
        <v>146</v>
      </c>
      <c r="B36" s="240"/>
      <c r="C36" s="240"/>
      <c r="D36" s="240"/>
      <c r="E36" s="241"/>
      <c r="F36" s="120"/>
    </row>
    <row r="37" spans="1:6" s="18" customFormat="1" ht="15" customHeight="1">
      <c r="A37" s="156" t="s">
        <v>226</v>
      </c>
      <c r="B37" s="171"/>
      <c r="C37" s="171"/>
      <c r="D37" s="171"/>
      <c r="E37" s="171">
        <f aca="true" t="shared" si="0" ref="E37:E42">+B37+C37+D37</f>
        <v>0</v>
      </c>
      <c r="F37" s="92"/>
    </row>
    <row r="38" spans="1:6" s="18" customFormat="1" ht="15" customHeight="1">
      <c r="A38" s="156" t="s">
        <v>227</v>
      </c>
      <c r="B38" s="171"/>
      <c r="C38" s="171"/>
      <c r="D38" s="171"/>
      <c r="E38" s="171">
        <f t="shared" si="0"/>
        <v>0</v>
      </c>
      <c r="F38" s="92"/>
    </row>
    <row r="39" spans="1:6" s="18" customFormat="1" ht="15" customHeight="1">
      <c r="A39" s="156" t="s">
        <v>228</v>
      </c>
      <c r="B39" s="171"/>
      <c r="C39" s="171"/>
      <c r="D39" s="171"/>
      <c r="E39" s="171">
        <f t="shared" si="0"/>
        <v>0</v>
      </c>
      <c r="F39" s="92"/>
    </row>
    <row r="40" spans="1:6" s="18" customFormat="1" ht="15" customHeight="1">
      <c r="A40" s="156" t="s">
        <v>229</v>
      </c>
      <c r="B40" s="171"/>
      <c r="C40" s="171"/>
      <c r="D40" s="171"/>
      <c r="E40" s="171">
        <f t="shared" si="0"/>
        <v>0</v>
      </c>
      <c r="F40" s="92"/>
    </row>
    <row r="41" spans="1:6" s="18" customFormat="1" ht="15" customHeight="1">
      <c r="A41" s="156" t="s">
        <v>230</v>
      </c>
      <c r="B41" s="171"/>
      <c r="C41" s="171"/>
      <c r="D41" s="171"/>
      <c r="E41" s="171">
        <f t="shared" si="0"/>
        <v>0</v>
      </c>
      <c r="F41" s="92"/>
    </row>
    <row r="42" spans="1:6" s="18" customFormat="1" ht="15" customHeight="1">
      <c r="A42" s="156" t="s">
        <v>145</v>
      </c>
      <c r="B42" s="171"/>
      <c r="C42" s="171"/>
      <c r="D42" s="171"/>
      <c r="E42" s="171">
        <f t="shared" si="0"/>
        <v>0</v>
      </c>
      <c r="F42" s="92"/>
    </row>
    <row r="43" spans="1:6" s="18" customFormat="1" ht="15" customHeight="1">
      <c r="A43" s="157"/>
      <c r="B43" s="172"/>
      <c r="C43" s="172"/>
      <c r="D43" s="173" t="s">
        <v>147</v>
      </c>
      <c r="E43" s="174">
        <f>SUM(E28:E42)</f>
        <v>0</v>
      </c>
      <c r="F43" s="92"/>
    </row>
    <row r="44" spans="1:6" s="18" customFormat="1" ht="15" customHeight="1">
      <c r="A44" s="175"/>
      <c r="E44" s="95"/>
      <c r="F44" s="92"/>
    </row>
    <row r="45" spans="1:6" s="18" customFormat="1" ht="15" customHeight="1">
      <c r="A45" s="175"/>
      <c r="E45" s="95"/>
      <c r="F45" s="92"/>
    </row>
    <row r="46" spans="1:6" s="18" customFormat="1" ht="15" customHeight="1">
      <c r="A46" s="175" t="s">
        <v>250</v>
      </c>
      <c r="E46" s="95"/>
      <c r="F46" s="92"/>
    </row>
    <row r="47" spans="1:6" s="18" customFormat="1" ht="15" customHeight="1">
      <c r="A47" s="175" t="s">
        <v>314</v>
      </c>
      <c r="E47" s="95"/>
      <c r="F47" s="92"/>
    </row>
    <row r="48" spans="5:6" s="18" customFormat="1" ht="15" customHeight="1">
      <c r="E48" s="95"/>
      <c r="F48" s="92"/>
    </row>
    <row r="49" spans="1:6" s="18" customFormat="1" ht="15" customHeight="1">
      <c r="A49" s="175"/>
      <c r="E49" s="95"/>
      <c r="F49" s="92"/>
    </row>
    <row r="50" spans="1:6" s="18" customFormat="1" ht="15" customHeight="1">
      <c r="A50" s="175"/>
      <c r="E50" s="95"/>
      <c r="F50" s="92"/>
    </row>
    <row r="51" spans="1:6" s="18" customFormat="1" ht="15" customHeight="1">
      <c r="A51" s="175"/>
      <c r="E51" s="95"/>
      <c r="F51" s="92"/>
    </row>
    <row r="52" spans="1:6" s="18" customFormat="1" ht="15" customHeight="1">
      <c r="A52" s="158"/>
      <c r="E52" s="95"/>
      <c r="F52" s="92"/>
    </row>
    <row r="53" spans="1:6" s="18" customFormat="1" ht="15" customHeight="1">
      <c r="A53" s="158"/>
      <c r="E53" s="95"/>
      <c r="F53" s="92"/>
    </row>
    <row r="54" spans="1:6" s="18" customFormat="1" ht="19.5" customHeight="1">
      <c r="A54" s="158"/>
      <c r="E54" s="95"/>
      <c r="F54" s="92"/>
    </row>
    <row r="55" spans="1:6" s="18" customFormat="1" ht="19.5" customHeight="1">
      <c r="A55" s="158"/>
      <c r="E55" s="95"/>
      <c r="F55" s="92"/>
    </row>
    <row r="56" spans="1:6" s="18" customFormat="1" ht="19.5" customHeight="1">
      <c r="A56" s="158"/>
      <c r="E56" s="95"/>
      <c r="F56" s="92"/>
    </row>
    <row r="57" spans="1:6" s="18" customFormat="1" ht="19.5" customHeight="1">
      <c r="A57" s="158"/>
      <c r="E57" s="95"/>
      <c r="F57" s="92"/>
    </row>
    <row r="58" spans="1:6" s="18" customFormat="1" ht="19.5" customHeight="1">
      <c r="A58" s="158"/>
      <c r="E58" s="95"/>
      <c r="F58" s="92"/>
    </row>
    <row r="59" spans="1:6" s="18" customFormat="1" ht="19.5" customHeight="1">
      <c r="A59" s="158"/>
      <c r="E59" s="95"/>
      <c r="F59" s="92"/>
    </row>
    <row r="60" spans="1:6" s="18" customFormat="1" ht="19.5" customHeight="1">
      <c r="A60" s="158"/>
      <c r="E60" s="95"/>
      <c r="F60" s="92"/>
    </row>
    <row r="61" spans="1:6" s="18" customFormat="1" ht="19.5" customHeight="1">
      <c r="A61" s="158"/>
      <c r="E61" s="95"/>
      <c r="F61" s="92"/>
    </row>
    <row r="62" spans="1:6" s="18" customFormat="1" ht="19.5" customHeight="1">
      <c r="A62" s="158"/>
      <c r="E62" s="95"/>
      <c r="F62" s="92"/>
    </row>
    <row r="63" spans="1:6" s="18" customFormat="1" ht="19.5" customHeight="1">
      <c r="A63" s="158"/>
      <c r="E63" s="95"/>
      <c r="F63" s="92"/>
    </row>
    <row r="64" spans="1:6" s="18" customFormat="1" ht="19.5" customHeight="1">
      <c r="A64" s="158"/>
      <c r="E64" s="95"/>
      <c r="F64" s="92"/>
    </row>
    <row r="65" spans="1:6" s="18" customFormat="1" ht="19.5" customHeight="1">
      <c r="A65" s="158"/>
      <c r="E65" s="95"/>
      <c r="F65" s="92"/>
    </row>
    <row r="66" spans="1:6" s="18" customFormat="1" ht="19.5" customHeight="1">
      <c r="A66" s="158"/>
      <c r="E66" s="95"/>
      <c r="F66" s="92"/>
    </row>
    <row r="67" spans="1:6" s="18" customFormat="1" ht="19.5" customHeight="1">
      <c r="A67" s="158"/>
      <c r="E67" s="95"/>
      <c r="F67" s="92"/>
    </row>
    <row r="68" spans="1:6" s="18" customFormat="1" ht="19.5" customHeight="1">
      <c r="A68" s="158"/>
      <c r="E68" s="95"/>
      <c r="F68" s="92"/>
    </row>
    <row r="69" spans="1:6" s="18" customFormat="1" ht="19.5" customHeight="1">
      <c r="A69" s="158"/>
      <c r="E69" s="95"/>
      <c r="F69" s="92"/>
    </row>
    <row r="70" spans="1:6" s="18" customFormat="1" ht="19.5" customHeight="1">
      <c r="A70" s="158"/>
      <c r="E70" s="95"/>
      <c r="F70" s="92"/>
    </row>
    <row r="71" spans="1:6" s="18" customFormat="1" ht="19.5" customHeight="1">
      <c r="A71" s="158"/>
      <c r="E71" s="95"/>
      <c r="F71" s="92"/>
    </row>
    <row r="72" spans="1:6" s="18" customFormat="1" ht="19.5" customHeight="1">
      <c r="A72" s="158"/>
      <c r="E72" s="95"/>
      <c r="F72" s="92"/>
    </row>
    <row r="73" spans="1:6" s="18" customFormat="1" ht="19.5" customHeight="1">
      <c r="A73" s="158"/>
      <c r="E73" s="95"/>
      <c r="F73" s="92"/>
    </row>
    <row r="74" spans="1:6" s="18" customFormat="1" ht="19.5" customHeight="1">
      <c r="A74" s="158"/>
      <c r="E74" s="95"/>
      <c r="F74" s="92"/>
    </row>
    <row r="75" spans="1:6" s="18" customFormat="1" ht="19.5" customHeight="1">
      <c r="A75" s="158"/>
      <c r="E75" s="95"/>
      <c r="F75" s="92"/>
    </row>
    <row r="76" spans="1:6" s="18" customFormat="1" ht="19.5" customHeight="1">
      <c r="A76" s="158"/>
      <c r="E76" s="95"/>
      <c r="F76" s="92"/>
    </row>
    <row r="77" spans="1:6" s="18" customFormat="1" ht="19.5" customHeight="1">
      <c r="A77" s="158"/>
      <c r="E77" s="95"/>
      <c r="F77" s="92"/>
    </row>
    <row r="78" spans="1:6" s="18" customFormat="1" ht="19.5" customHeight="1">
      <c r="A78" s="158"/>
      <c r="E78" s="95"/>
      <c r="F78" s="92"/>
    </row>
    <row r="79" spans="1:6" s="18" customFormat="1" ht="19.5" customHeight="1">
      <c r="A79" s="158"/>
      <c r="E79" s="95"/>
      <c r="F79" s="92"/>
    </row>
    <row r="80" spans="1:6" s="18" customFormat="1" ht="19.5" customHeight="1">
      <c r="A80" s="158"/>
      <c r="E80" s="95"/>
      <c r="F80" s="92"/>
    </row>
    <row r="81" spans="1:6" s="18" customFormat="1" ht="19.5" customHeight="1">
      <c r="A81" s="158"/>
      <c r="E81" s="95"/>
      <c r="F81" s="92"/>
    </row>
    <row r="82" spans="1:6" s="18" customFormat="1" ht="19.5" customHeight="1">
      <c r="A82" s="158"/>
      <c r="E82" s="95"/>
      <c r="F82" s="92"/>
    </row>
    <row r="83" spans="1:6" s="18" customFormat="1" ht="19.5" customHeight="1">
      <c r="A83" s="158"/>
      <c r="E83" s="95"/>
      <c r="F83" s="92"/>
    </row>
    <row r="84" spans="1:6" s="18" customFormat="1" ht="19.5" customHeight="1">
      <c r="A84" s="158"/>
      <c r="E84" s="95"/>
      <c r="F84" s="92"/>
    </row>
    <row r="85" spans="1:6" s="18" customFormat="1" ht="19.5" customHeight="1">
      <c r="A85" s="158"/>
      <c r="E85" s="95"/>
      <c r="F85" s="92"/>
    </row>
    <row r="86" spans="1:6" s="18" customFormat="1" ht="19.5" customHeight="1">
      <c r="A86" s="158"/>
      <c r="E86" s="95"/>
      <c r="F86" s="92"/>
    </row>
    <row r="87" spans="1:6" s="18" customFormat="1" ht="19.5" customHeight="1">
      <c r="A87" s="158"/>
      <c r="E87" s="95"/>
      <c r="F87" s="92"/>
    </row>
    <row r="88" spans="1:6" s="18" customFormat="1" ht="19.5" customHeight="1">
      <c r="A88" s="158"/>
      <c r="E88" s="95"/>
      <c r="F88" s="92"/>
    </row>
    <row r="89" spans="1:6" s="18" customFormat="1" ht="19.5" customHeight="1">
      <c r="A89" s="158"/>
      <c r="E89" s="95"/>
      <c r="F89" s="92"/>
    </row>
    <row r="90" spans="1:6" s="18" customFormat="1" ht="19.5" customHeight="1">
      <c r="A90" s="158"/>
      <c r="E90" s="95"/>
      <c r="F90" s="92"/>
    </row>
    <row r="91" spans="1:6" s="18" customFormat="1" ht="19.5" customHeight="1">
      <c r="A91" s="158"/>
      <c r="E91" s="95"/>
      <c r="F91" s="92"/>
    </row>
    <row r="92" spans="1:6" s="18" customFormat="1" ht="19.5" customHeight="1">
      <c r="A92" s="158"/>
      <c r="E92" s="95"/>
      <c r="F92" s="92"/>
    </row>
    <row r="93" spans="1:6" s="18" customFormat="1" ht="19.5" customHeight="1">
      <c r="A93" s="158"/>
      <c r="E93" s="95"/>
      <c r="F93" s="92"/>
    </row>
    <row r="94" spans="1:6" s="18" customFormat="1" ht="19.5" customHeight="1">
      <c r="A94" s="158"/>
      <c r="E94" s="95"/>
      <c r="F94" s="92"/>
    </row>
    <row r="95" spans="1:6" s="18" customFormat="1" ht="19.5" customHeight="1">
      <c r="A95" s="158"/>
      <c r="E95" s="95"/>
      <c r="F95" s="92"/>
    </row>
    <row r="96" spans="1:6" s="18" customFormat="1" ht="19.5" customHeight="1">
      <c r="A96" s="158"/>
      <c r="E96" s="95"/>
      <c r="F96" s="92"/>
    </row>
    <row r="97" spans="1:6" s="18" customFormat="1" ht="19.5" customHeight="1">
      <c r="A97" s="158"/>
      <c r="E97" s="95"/>
      <c r="F97" s="92"/>
    </row>
    <row r="98" spans="1:6" s="18" customFormat="1" ht="19.5" customHeight="1">
      <c r="A98" s="158"/>
      <c r="E98" s="95"/>
      <c r="F98" s="92"/>
    </row>
    <row r="99" spans="1:6" s="18" customFormat="1" ht="19.5" customHeight="1">
      <c r="A99" s="158"/>
      <c r="E99" s="95"/>
      <c r="F99" s="92"/>
    </row>
    <row r="100" spans="1:6" s="18" customFormat="1" ht="19.5" customHeight="1">
      <c r="A100" s="158"/>
      <c r="E100" s="95"/>
      <c r="F100" s="92"/>
    </row>
    <row r="101" spans="1:6" s="18" customFormat="1" ht="19.5" customHeight="1">
      <c r="A101" s="158"/>
      <c r="E101" s="95"/>
      <c r="F101" s="92"/>
    </row>
    <row r="102" spans="1:6" s="18" customFormat="1" ht="19.5" customHeight="1">
      <c r="A102" s="158"/>
      <c r="E102" s="95"/>
      <c r="F102" s="92"/>
    </row>
    <row r="103" spans="1:6" s="18" customFormat="1" ht="19.5" customHeight="1">
      <c r="A103" s="158"/>
      <c r="E103" s="95"/>
      <c r="F103" s="92"/>
    </row>
    <row r="104" spans="1:6" s="18" customFormat="1" ht="19.5" customHeight="1">
      <c r="A104" s="158"/>
      <c r="E104" s="95"/>
      <c r="F104" s="92"/>
    </row>
    <row r="105" spans="1:6" s="18" customFormat="1" ht="19.5" customHeight="1">
      <c r="A105" s="158"/>
      <c r="E105" s="95"/>
      <c r="F105" s="92"/>
    </row>
    <row r="106" spans="1:6" s="18" customFormat="1" ht="19.5" customHeight="1">
      <c r="A106" s="158"/>
      <c r="E106" s="95"/>
      <c r="F106" s="92"/>
    </row>
    <row r="107" spans="1:6" s="18" customFormat="1" ht="19.5" customHeight="1">
      <c r="A107" s="158"/>
      <c r="E107" s="95"/>
      <c r="F107" s="92"/>
    </row>
    <row r="108" spans="1:6" s="18" customFormat="1" ht="19.5" customHeight="1">
      <c r="A108" s="158"/>
      <c r="E108" s="95"/>
      <c r="F108" s="92"/>
    </row>
    <row r="109" spans="1:6" s="18" customFormat="1" ht="19.5" customHeight="1">
      <c r="A109" s="158"/>
      <c r="E109" s="95"/>
      <c r="F109" s="92"/>
    </row>
    <row r="110" spans="1:6" s="18" customFormat="1" ht="19.5" customHeight="1">
      <c r="A110" s="158"/>
      <c r="E110" s="95"/>
      <c r="F110" s="92"/>
    </row>
    <row r="111" spans="1:6" s="18" customFormat="1" ht="19.5" customHeight="1">
      <c r="A111" s="158"/>
      <c r="E111" s="95"/>
      <c r="F111" s="92"/>
    </row>
    <row r="112" spans="1:6" s="18" customFormat="1" ht="19.5" customHeight="1">
      <c r="A112" s="158"/>
      <c r="E112" s="95"/>
      <c r="F112" s="92"/>
    </row>
    <row r="113" spans="1:6" s="18" customFormat="1" ht="19.5" customHeight="1">
      <c r="A113" s="158"/>
      <c r="E113" s="95"/>
      <c r="F113" s="92"/>
    </row>
    <row r="114" spans="1:6" s="18" customFormat="1" ht="19.5" customHeight="1">
      <c r="A114" s="158"/>
      <c r="E114" s="95"/>
      <c r="F114" s="92"/>
    </row>
    <row r="115" spans="1:6" s="18" customFormat="1" ht="19.5" customHeight="1">
      <c r="A115" s="158"/>
      <c r="E115" s="95"/>
      <c r="F115" s="92"/>
    </row>
    <row r="116" spans="1:6" s="18" customFormat="1" ht="19.5" customHeight="1">
      <c r="A116" s="158"/>
      <c r="E116" s="95"/>
      <c r="F116" s="92"/>
    </row>
    <row r="117" spans="1:6" s="18" customFormat="1" ht="19.5" customHeight="1">
      <c r="A117" s="158"/>
      <c r="E117" s="95"/>
      <c r="F117" s="92"/>
    </row>
    <row r="118" spans="1:6" s="18" customFormat="1" ht="19.5" customHeight="1">
      <c r="A118" s="158"/>
      <c r="E118" s="95"/>
      <c r="F118" s="92"/>
    </row>
    <row r="119" spans="1:6" s="18" customFormat="1" ht="19.5" customHeight="1">
      <c r="A119" s="158"/>
      <c r="E119" s="95"/>
      <c r="F119" s="92"/>
    </row>
    <row r="120" spans="1:6" s="18" customFormat="1" ht="19.5" customHeight="1">
      <c r="A120" s="158"/>
      <c r="E120" s="95"/>
      <c r="F120" s="92"/>
    </row>
    <row r="121" spans="1:6" s="18" customFormat="1" ht="19.5" customHeight="1">
      <c r="A121" s="158"/>
      <c r="E121" s="95"/>
      <c r="F121" s="92"/>
    </row>
    <row r="122" spans="1:6" s="18" customFormat="1" ht="19.5" customHeight="1">
      <c r="A122" s="158"/>
      <c r="E122" s="95"/>
      <c r="F122" s="92"/>
    </row>
    <row r="123" spans="1:6" s="18" customFormat="1" ht="19.5" customHeight="1">
      <c r="A123" s="158"/>
      <c r="E123" s="95"/>
      <c r="F123" s="92"/>
    </row>
    <row r="124" spans="1:6" s="18" customFormat="1" ht="19.5" customHeight="1">
      <c r="A124" s="158"/>
      <c r="E124" s="95"/>
      <c r="F124" s="92"/>
    </row>
    <row r="125" spans="1:6" s="18" customFormat="1" ht="19.5" customHeight="1">
      <c r="A125" s="158"/>
      <c r="E125" s="95"/>
      <c r="F125" s="92"/>
    </row>
    <row r="126" spans="1:6" s="18" customFormat="1" ht="19.5" customHeight="1">
      <c r="A126" s="158"/>
      <c r="E126" s="95"/>
      <c r="F126" s="92"/>
    </row>
    <row r="127" spans="1:6" s="18" customFormat="1" ht="19.5" customHeight="1">
      <c r="A127" s="158"/>
      <c r="E127" s="95"/>
      <c r="F127" s="92"/>
    </row>
    <row r="128" spans="1:6" s="18" customFormat="1" ht="19.5" customHeight="1">
      <c r="A128" s="158"/>
      <c r="E128" s="95"/>
      <c r="F128" s="92"/>
    </row>
    <row r="129" spans="1:6" s="18" customFormat="1" ht="19.5" customHeight="1">
      <c r="A129" s="158"/>
      <c r="E129" s="95"/>
      <c r="F129" s="92"/>
    </row>
    <row r="130" spans="1:6" s="18" customFormat="1" ht="19.5" customHeight="1">
      <c r="A130" s="158"/>
      <c r="E130" s="95"/>
      <c r="F130" s="92"/>
    </row>
    <row r="131" spans="1:6" s="18" customFormat="1" ht="19.5" customHeight="1">
      <c r="A131" s="158"/>
      <c r="E131" s="95"/>
      <c r="F131" s="92"/>
    </row>
    <row r="132" spans="1:6" s="18" customFormat="1" ht="19.5" customHeight="1">
      <c r="A132" s="158"/>
      <c r="E132" s="95"/>
      <c r="F132" s="92"/>
    </row>
    <row r="133" spans="1:6" s="18" customFormat="1" ht="19.5" customHeight="1">
      <c r="A133" s="158"/>
      <c r="E133" s="95"/>
      <c r="F133" s="92"/>
    </row>
    <row r="134" spans="1:6" s="18" customFormat="1" ht="19.5" customHeight="1">
      <c r="A134" s="158"/>
      <c r="E134" s="95"/>
      <c r="F134" s="92"/>
    </row>
    <row r="135" spans="1:6" s="18" customFormat="1" ht="19.5" customHeight="1">
      <c r="A135" s="158"/>
      <c r="E135" s="95"/>
      <c r="F135" s="92"/>
    </row>
    <row r="136" spans="1:6" s="18" customFormat="1" ht="19.5" customHeight="1">
      <c r="A136" s="158"/>
      <c r="E136" s="95"/>
      <c r="F136" s="92"/>
    </row>
    <row r="137" spans="1:6" s="18" customFormat="1" ht="19.5" customHeight="1">
      <c r="A137" s="158"/>
      <c r="E137" s="95"/>
      <c r="F137" s="92"/>
    </row>
    <row r="138" spans="1:6" s="18" customFormat="1" ht="19.5" customHeight="1">
      <c r="A138" s="158"/>
      <c r="E138" s="95"/>
      <c r="F138" s="92"/>
    </row>
    <row r="139" spans="1:6" s="18" customFormat="1" ht="19.5" customHeight="1">
      <c r="A139" s="158"/>
      <c r="E139" s="95"/>
      <c r="F139" s="92"/>
    </row>
    <row r="140" spans="1:6" s="18" customFormat="1" ht="19.5" customHeight="1">
      <c r="A140" s="158"/>
      <c r="E140" s="95"/>
      <c r="F140" s="92"/>
    </row>
    <row r="141" spans="1:6" s="18" customFormat="1" ht="19.5" customHeight="1">
      <c r="A141" s="158"/>
      <c r="E141" s="95"/>
      <c r="F141" s="92"/>
    </row>
    <row r="142" spans="1:6" s="18" customFormat="1" ht="19.5" customHeight="1">
      <c r="A142" s="158"/>
      <c r="E142" s="95"/>
      <c r="F142" s="92"/>
    </row>
    <row r="143" spans="1:6" s="18" customFormat="1" ht="19.5" customHeight="1">
      <c r="A143" s="158"/>
      <c r="E143" s="95"/>
      <c r="F143" s="92"/>
    </row>
    <row r="144" spans="1:6" s="18" customFormat="1" ht="19.5" customHeight="1">
      <c r="A144" s="158"/>
      <c r="E144" s="95"/>
      <c r="F144" s="92"/>
    </row>
    <row r="145" spans="1:6" s="18" customFormat="1" ht="19.5" customHeight="1">
      <c r="A145" s="158"/>
      <c r="E145" s="95"/>
      <c r="F145" s="92"/>
    </row>
    <row r="146" spans="1:6" s="18" customFormat="1" ht="19.5" customHeight="1">
      <c r="A146" s="158"/>
      <c r="E146" s="95"/>
      <c r="F146" s="92"/>
    </row>
    <row r="147" spans="1:6" s="18" customFormat="1" ht="19.5" customHeight="1">
      <c r="A147" s="158"/>
      <c r="E147" s="95"/>
      <c r="F147" s="92"/>
    </row>
    <row r="148" spans="1:6" s="18" customFormat="1" ht="19.5" customHeight="1">
      <c r="A148" s="158"/>
      <c r="E148" s="95"/>
      <c r="F148" s="92"/>
    </row>
    <row r="149" spans="1:6" s="18" customFormat="1" ht="19.5" customHeight="1">
      <c r="A149" s="158"/>
      <c r="E149" s="95"/>
      <c r="F149" s="92"/>
    </row>
    <row r="150" spans="1:6" s="18" customFormat="1" ht="19.5" customHeight="1">
      <c r="A150" s="158"/>
      <c r="E150" s="95"/>
      <c r="F150" s="92"/>
    </row>
    <row r="151" spans="1:6" s="18" customFormat="1" ht="19.5" customHeight="1">
      <c r="A151" s="158"/>
      <c r="E151" s="95"/>
      <c r="F151" s="92"/>
    </row>
    <row r="152" spans="1:6" s="18" customFormat="1" ht="19.5" customHeight="1">
      <c r="A152" s="158"/>
      <c r="E152" s="95"/>
      <c r="F152" s="92"/>
    </row>
    <row r="153" spans="1:6" s="18" customFormat="1" ht="19.5" customHeight="1">
      <c r="A153" s="158"/>
      <c r="E153" s="95"/>
      <c r="F153" s="92"/>
    </row>
    <row r="154" spans="1:6" s="18" customFormat="1" ht="19.5" customHeight="1">
      <c r="A154" s="158"/>
      <c r="E154" s="95"/>
      <c r="F154" s="92"/>
    </row>
    <row r="155" spans="1:6" s="18" customFormat="1" ht="19.5" customHeight="1">
      <c r="A155" s="158"/>
      <c r="E155" s="95"/>
      <c r="F155" s="92"/>
    </row>
    <row r="156" spans="1:6" s="18" customFormat="1" ht="19.5" customHeight="1">
      <c r="A156" s="158"/>
      <c r="E156" s="95"/>
      <c r="F156" s="92"/>
    </row>
    <row r="157" spans="1:6" s="18" customFormat="1" ht="19.5" customHeight="1">
      <c r="A157" s="158"/>
      <c r="E157" s="95"/>
      <c r="F157" s="92"/>
    </row>
    <row r="158" spans="1:6" s="18" customFormat="1" ht="19.5" customHeight="1">
      <c r="A158" s="158"/>
      <c r="E158" s="95"/>
      <c r="F158" s="92"/>
    </row>
    <row r="159" spans="1:6" s="18" customFormat="1" ht="19.5" customHeight="1">
      <c r="A159" s="158"/>
      <c r="E159" s="95"/>
      <c r="F159" s="92"/>
    </row>
    <row r="160" spans="1:6" s="18" customFormat="1" ht="19.5" customHeight="1">
      <c r="A160" s="158"/>
      <c r="E160" s="95"/>
      <c r="F160" s="92"/>
    </row>
    <row r="161" spans="1:6" s="18" customFormat="1" ht="19.5" customHeight="1">
      <c r="A161" s="158"/>
      <c r="E161" s="95"/>
      <c r="F161" s="92"/>
    </row>
    <row r="162" spans="1:6" s="18" customFormat="1" ht="19.5" customHeight="1">
      <c r="A162" s="158"/>
      <c r="E162" s="95"/>
      <c r="F162" s="92"/>
    </row>
    <row r="163" spans="1:6" s="18" customFormat="1" ht="19.5" customHeight="1">
      <c r="A163" s="158"/>
      <c r="E163" s="95"/>
      <c r="F163" s="92"/>
    </row>
    <row r="164" spans="1:6" s="18" customFormat="1" ht="19.5" customHeight="1">
      <c r="A164" s="158"/>
      <c r="E164" s="95"/>
      <c r="F164" s="92"/>
    </row>
    <row r="165" spans="1:6" s="18" customFormat="1" ht="19.5" customHeight="1">
      <c r="A165" s="158"/>
      <c r="E165" s="95"/>
      <c r="F165" s="92"/>
    </row>
    <row r="166" spans="1:6" s="18" customFormat="1" ht="19.5" customHeight="1">
      <c r="A166" s="158"/>
      <c r="E166" s="95"/>
      <c r="F166" s="92"/>
    </row>
    <row r="167" spans="1:6" s="18" customFormat="1" ht="19.5" customHeight="1">
      <c r="A167" s="158"/>
      <c r="E167" s="95"/>
      <c r="F167" s="92"/>
    </row>
    <row r="168" spans="1:6" s="18" customFormat="1" ht="19.5" customHeight="1">
      <c r="A168" s="158"/>
      <c r="E168" s="95"/>
      <c r="F168" s="92"/>
    </row>
    <row r="169" spans="1:6" s="18" customFormat="1" ht="19.5" customHeight="1">
      <c r="A169" s="158"/>
      <c r="E169" s="95"/>
      <c r="F169" s="92"/>
    </row>
    <row r="170" spans="1:6" s="18" customFormat="1" ht="19.5" customHeight="1">
      <c r="A170" s="158"/>
      <c r="E170" s="95"/>
      <c r="F170" s="92"/>
    </row>
    <row r="171" spans="1:6" s="18" customFormat="1" ht="19.5" customHeight="1">
      <c r="A171" s="158"/>
      <c r="E171" s="95"/>
      <c r="F171" s="92"/>
    </row>
    <row r="172" spans="1:6" s="18" customFormat="1" ht="19.5" customHeight="1">
      <c r="A172" s="158"/>
      <c r="E172" s="95"/>
      <c r="F172" s="92"/>
    </row>
    <row r="173" spans="1:6" s="18" customFormat="1" ht="19.5" customHeight="1">
      <c r="A173" s="158"/>
      <c r="E173" s="95"/>
      <c r="F173" s="92"/>
    </row>
    <row r="174" spans="1:6" s="18" customFormat="1" ht="19.5" customHeight="1">
      <c r="A174" s="158"/>
      <c r="E174" s="95"/>
      <c r="F174" s="92"/>
    </row>
    <row r="175" spans="1:6" s="18" customFormat="1" ht="19.5" customHeight="1">
      <c r="A175" s="158"/>
      <c r="E175" s="95"/>
      <c r="F175" s="92"/>
    </row>
    <row r="176" spans="1:6" s="18" customFormat="1" ht="19.5" customHeight="1">
      <c r="A176" s="158"/>
      <c r="E176" s="95"/>
      <c r="F176" s="92"/>
    </row>
    <row r="177" spans="1:6" s="18" customFormat="1" ht="19.5" customHeight="1">
      <c r="A177" s="158"/>
      <c r="E177" s="95"/>
      <c r="F177" s="92"/>
    </row>
    <row r="178" spans="1:6" s="18" customFormat="1" ht="19.5" customHeight="1">
      <c r="A178" s="158"/>
      <c r="E178" s="95"/>
      <c r="F178" s="92"/>
    </row>
    <row r="179" spans="1:6" s="18" customFormat="1" ht="19.5" customHeight="1">
      <c r="A179" s="158"/>
      <c r="E179" s="95"/>
      <c r="F179" s="92"/>
    </row>
    <row r="180" spans="1:6" s="18" customFormat="1" ht="19.5" customHeight="1">
      <c r="A180" s="158"/>
      <c r="E180" s="95"/>
      <c r="F180" s="92"/>
    </row>
    <row r="181" spans="1:6" s="18" customFormat="1" ht="19.5" customHeight="1">
      <c r="A181" s="158"/>
      <c r="E181" s="95"/>
      <c r="F181" s="92"/>
    </row>
    <row r="182" spans="1:6" s="18" customFormat="1" ht="19.5" customHeight="1">
      <c r="A182" s="158"/>
      <c r="E182" s="95"/>
      <c r="F182" s="92"/>
    </row>
    <row r="183" spans="1:6" s="18" customFormat="1" ht="19.5" customHeight="1">
      <c r="A183" s="158"/>
      <c r="E183" s="95"/>
      <c r="F183" s="92"/>
    </row>
    <row r="184" spans="1:6" s="18" customFormat="1" ht="19.5" customHeight="1">
      <c r="A184" s="158"/>
      <c r="E184" s="95"/>
      <c r="F184" s="92"/>
    </row>
    <row r="185" spans="1:6" s="18" customFormat="1" ht="19.5" customHeight="1">
      <c r="A185" s="158"/>
      <c r="E185" s="95"/>
      <c r="F185" s="92"/>
    </row>
    <row r="186" spans="1:6" s="18" customFormat="1" ht="19.5" customHeight="1">
      <c r="A186" s="158"/>
      <c r="E186" s="95"/>
      <c r="F186" s="92"/>
    </row>
    <row r="187" spans="1:6" s="18" customFormat="1" ht="19.5" customHeight="1">
      <c r="A187" s="158"/>
      <c r="E187" s="95"/>
      <c r="F187" s="92"/>
    </row>
    <row r="188" spans="1:6" s="18" customFormat="1" ht="19.5" customHeight="1">
      <c r="A188" s="158"/>
      <c r="E188" s="95"/>
      <c r="F188" s="92"/>
    </row>
    <row r="189" spans="1:6" s="18" customFormat="1" ht="19.5" customHeight="1">
      <c r="A189" s="158"/>
      <c r="E189" s="95"/>
      <c r="F189" s="92"/>
    </row>
    <row r="190" spans="1:6" s="18" customFormat="1" ht="19.5" customHeight="1">
      <c r="A190" s="158"/>
      <c r="E190" s="95"/>
      <c r="F190" s="92"/>
    </row>
    <row r="191" spans="1:6" s="18" customFormat="1" ht="19.5" customHeight="1">
      <c r="A191" s="158"/>
      <c r="E191" s="95"/>
      <c r="F191" s="92"/>
    </row>
    <row r="192" spans="1:6" s="18" customFormat="1" ht="19.5" customHeight="1">
      <c r="A192" s="158"/>
      <c r="E192" s="95"/>
      <c r="F192" s="92"/>
    </row>
    <row r="193" spans="1:6" s="18" customFormat="1" ht="19.5" customHeight="1">
      <c r="A193" s="158"/>
      <c r="E193" s="95"/>
      <c r="F193" s="92"/>
    </row>
    <row r="194" spans="1:6" s="18" customFormat="1" ht="19.5" customHeight="1">
      <c r="A194" s="158"/>
      <c r="E194" s="95"/>
      <c r="F194" s="92"/>
    </row>
    <row r="195" spans="1:6" s="18" customFormat="1" ht="19.5" customHeight="1">
      <c r="A195" s="158"/>
      <c r="E195" s="95"/>
      <c r="F195" s="92"/>
    </row>
    <row r="196" spans="1:6" s="18" customFormat="1" ht="19.5" customHeight="1">
      <c r="A196" s="158"/>
      <c r="E196" s="95"/>
      <c r="F196" s="92"/>
    </row>
    <row r="197" spans="1:6" s="18" customFormat="1" ht="19.5" customHeight="1">
      <c r="A197" s="158"/>
      <c r="E197" s="95"/>
      <c r="F197" s="92"/>
    </row>
    <row r="198" spans="1:6" s="18" customFormat="1" ht="19.5" customHeight="1">
      <c r="A198" s="158"/>
      <c r="E198" s="95"/>
      <c r="F198" s="92"/>
    </row>
    <row r="199" spans="1:6" s="18" customFormat="1" ht="19.5" customHeight="1">
      <c r="A199" s="158"/>
      <c r="E199" s="95"/>
      <c r="F199" s="92"/>
    </row>
    <row r="200" spans="1:6" s="18" customFormat="1" ht="19.5" customHeight="1">
      <c r="A200" s="158"/>
      <c r="E200" s="95"/>
      <c r="F200" s="92"/>
    </row>
    <row r="201" spans="1:6" s="18" customFormat="1" ht="19.5" customHeight="1">
      <c r="A201" s="158"/>
      <c r="E201" s="95"/>
      <c r="F201" s="92"/>
    </row>
    <row r="202" spans="1:6" s="18" customFormat="1" ht="19.5" customHeight="1">
      <c r="A202" s="158"/>
      <c r="E202" s="95"/>
      <c r="F202" s="92"/>
    </row>
    <row r="203" spans="1:6" s="18" customFormat="1" ht="19.5" customHeight="1">
      <c r="A203" s="158"/>
      <c r="E203" s="95"/>
      <c r="F203" s="92"/>
    </row>
    <row r="204" spans="1:6" s="18" customFormat="1" ht="19.5" customHeight="1">
      <c r="A204" s="158"/>
      <c r="E204" s="95"/>
      <c r="F204" s="92"/>
    </row>
    <row r="205" spans="1:6" s="18" customFormat="1" ht="19.5" customHeight="1">
      <c r="A205" s="158"/>
      <c r="E205" s="95"/>
      <c r="F205" s="92"/>
    </row>
    <row r="206" spans="1:6" s="18" customFormat="1" ht="19.5" customHeight="1">
      <c r="A206" s="158"/>
      <c r="E206" s="95"/>
      <c r="F206" s="92"/>
    </row>
    <row r="207" spans="1:6" s="18" customFormat="1" ht="19.5" customHeight="1">
      <c r="A207" s="158"/>
      <c r="E207" s="95"/>
      <c r="F207" s="92"/>
    </row>
    <row r="208" spans="1:6" s="18" customFormat="1" ht="19.5" customHeight="1">
      <c r="A208" s="158"/>
      <c r="E208" s="95"/>
      <c r="F208" s="92"/>
    </row>
    <row r="209" spans="1:6" s="18" customFormat="1" ht="19.5" customHeight="1">
      <c r="A209" s="158"/>
      <c r="E209" s="95"/>
      <c r="F209" s="92"/>
    </row>
    <row r="210" spans="1:6" s="18" customFormat="1" ht="19.5" customHeight="1">
      <c r="A210" s="158"/>
      <c r="E210" s="95"/>
      <c r="F210" s="92"/>
    </row>
    <row r="211" spans="1:6" s="18" customFormat="1" ht="19.5" customHeight="1">
      <c r="A211" s="158"/>
      <c r="E211" s="95"/>
      <c r="F211" s="92"/>
    </row>
    <row r="212" spans="1:6" s="18" customFormat="1" ht="19.5" customHeight="1">
      <c r="A212" s="158"/>
      <c r="E212" s="95"/>
      <c r="F212" s="92"/>
    </row>
    <row r="213" spans="1:6" s="18" customFormat="1" ht="19.5" customHeight="1">
      <c r="A213" s="158"/>
      <c r="E213" s="95"/>
      <c r="F213" s="92"/>
    </row>
    <row r="214" spans="1:6" s="18" customFormat="1" ht="19.5" customHeight="1">
      <c r="A214" s="158"/>
      <c r="E214" s="95"/>
      <c r="F214" s="92"/>
    </row>
    <row r="215" spans="1:6" s="18" customFormat="1" ht="19.5" customHeight="1">
      <c r="A215" s="158"/>
      <c r="E215" s="95"/>
      <c r="F215" s="92"/>
    </row>
    <row r="216" spans="1:6" s="18" customFormat="1" ht="19.5" customHeight="1">
      <c r="A216" s="158"/>
      <c r="E216" s="95"/>
      <c r="F216" s="92"/>
    </row>
    <row r="217" spans="1:6" s="18" customFormat="1" ht="19.5" customHeight="1">
      <c r="A217" s="158"/>
      <c r="E217" s="95"/>
      <c r="F217" s="92"/>
    </row>
    <row r="218" spans="1:6" s="18" customFormat="1" ht="19.5" customHeight="1">
      <c r="A218" s="158"/>
      <c r="E218" s="95"/>
      <c r="F218" s="92"/>
    </row>
    <row r="219" spans="1:6" s="18" customFormat="1" ht="19.5" customHeight="1">
      <c r="A219" s="158"/>
      <c r="E219" s="95"/>
      <c r="F219" s="92"/>
    </row>
    <row r="220" spans="1:6" s="18" customFormat="1" ht="19.5" customHeight="1">
      <c r="A220" s="158"/>
      <c r="E220" s="95"/>
      <c r="F220" s="92"/>
    </row>
    <row r="221" spans="1:6" s="18" customFormat="1" ht="19.5" customHeight="1">
      <c r="A221" s="158"/>
      <c r="E221" s="95"/>
      <c r="F221" s="92"/>
    </row>
    <row r="222" spans="1:6" s="18" customFormat="1" ht="19.5" customHeight="1">
      <c r="A222" s="158"/>
      <c r="E222" s="95"/>
      <c r="F222" s="92"/>
    </row>
    <row r="223" spans="1:6" s="18" customFormat="1" ht="19.5" customHeight="1">
      <c r="A223" s="158"/>
      <c r="E223" s="95"/>
      <c r="F223" s="92"/>
    </row>
    <row r="224" spans="1:6" s="18" customFormat="1" ht="19.5" customHeight="1">
      <c r="A224" s="158"/>
      <c r="E224" s="95"/>
      <c r="F224" s="92"/>
    </row>
    <row r="225" spans="1:6" s="18" customFormat="1" ht="19.5" customHeight="1">
      <c r="A225" s="158"/>
      <c r="E225" s="95"/>
      <c r="F225" s="92"/>
    </row>
    <row r="226" spans="1:6" s="18" customFormat="1" ht="19.5" customHeight="1">
      <c r="A226" s="158"/>
      <c r="E226" s="95"/>
      <c r="F226" s="92"/>
    </row>
    <row r="227" spans="1:6" s="18" customFormat="1" ht="19.5" customHeight="1">
      <c r="A227" s="158"/>
      <c r="E227" s="95"/>
      <c r="F227" s="92"/>
    </row>
    <row r="228" spans="1:6" s="18" customFormat="1" ht="19.5" customHeight="1">
      <c r="A228" s="158"/>
      <c r="E228" s="95"/>
      <c r="F228" s="92"/>
    </row>
    <row r="229" spans="1:6" s="18" customFormat="1" ht="19.5" customHeight="1">
      <c r="A229" s="158"/>
      <c r="E229" s="95"/>
      <c r="F229" s="92"/>
    </row>
    <row r="230" spans="1:6" s="18" customFormat="1" ht="19.5" customHeight="1">
      <c r="A230" s="158"/>
      <c r="E230" s="95"/>
      <c r="F230" s="92"/>
    </row>
    <row r="231" spans="1:6" s="18" customFormat="1" ht="19.5" customHeight="1">
      <c r="A231" s="158"/>
      <c r="E231" s="95"/>
      <c r="F231" s="92"/>
    </row>
    <row r="232" spans="1:6" s="18" customFormat="1" ht="19.5" customHeight="1">
      <c r="A232" s="158"/>
      <c r="E232" s="95"/>
      <c r="F232" s="92"/>
    </row>
    <row r="233" spans="1:6" s="18" customFormat="1" ht="19.5" customHeight="1">
      <c r="A233" s="158"/>
      <c r="E233" s="95"/>
      <c r="F233" s="92"/>
    </row>
    <row r="234" spans="1:6" s="18" customFormat="1" ht="19.5" customHeight="1">
      <c r="A234" s="158"/>
      <c r="E234" s="95"/>
      <c r="F234" s="92"/>
    </row>
    <row r="235" spans="1:6" s="18" customFormat="1" ht="19.5" customHeight="1">
      <c r="A235" s="158"/>
      <c r="E235" s="95"/>
      <c r="F235" s="92"/>
    </row>
    <row r="236" spans="1:6" s="18" customFormat="1" ht="19.5" customHeight="1">
      <c r="A236" s="158"/>
      <c r="E236" s="95"/>
      <c r="F236" s="92"/>
    </row>
    <row r="237" spans="1:6" s="18" customFormat="1" ht="19.5" customHeight="1">
      <c r="A237" s="158"/>
      <c r="E237" s="95"/>
      <c r="F237" s="92"/>
    </row>
    <row r="238" spans="1:6" s="18" customFormat="1" ht="19.5" customHeight="1">
      <c r="A238" s="158"/>
      <c r="E238" s="95"/>
      <c r="F238" s="92"/>
    </row>
    <row r="239" spans="1:6" s="18" customFormat="1" ht="19.5" customHeight="1">
      <c r="A239" s="158"/>
      <c r="E239" s="95"/>
      <c r="F239" s="92"/>
    </row>
    <row r="240" spans="1:6" s="18" customFormat="1" ht="19.5" customHeight="1">
      <c r="A240" s="158"/>
      <c r="E240" s="95"/>
      <c r="F240" s="92"/>
    </row>
    <row r="241" spans="1:6" s="18" customFormat="1" ht="19.5" customHeight="1">
      <c r="A241" s="158"/>
      <c r="E241" s="95"/>
      <c r="F241" s="92"/>
    </row>
    <row r="242" spans="1:6" s="18" customFormat="1" ht="19.5" customHeight="1">
      <c r="A242" s="158"/>
      <c r="E242" s="95"/>
      <c r="F242" s="92"/>
    </row>
    <row r="243" spans="1:6" s="18" customFormat="1" ht="19.5" customHeight="1">
      <c r="A243" s="158"/>
      <c r="E243" s="95"/>
      <c r="F243" s="92"/>
    </row>
    <row r="244" spans="1:6" s="18" customFormat="1" ht="19.5" customHeight="1">
      <c r="A244" s="158"/>
      <c r="E244" s="95"/>
      <c r="F244" s="92"/>
    </row>
    <row r="245" spans="1:6" s="18" customFormat="1" ht="19.5" customHeight="1">
      <c r="A245" s="158"/>
      <c r="E245" s="95"/>
      <c r="F245" s="92"/>
    </row>
    <row r="246" spans="1:6" s="18" customFormat="1" ht="19.5" customHeight="1">
      <c r="A246" s="158"/>
      <c r="E246" s="95"/>
      <c r="F246" s="92"/>
    </row>
    <row r="247" spans="1:6" s="18" customFormat="1" ht="19.5" customHeight="1">
      <c r="A247" s="158"/>
      <c r="E247" s="95"/>
      <c r="F247" s="92"/>
    </row>
    <row r="248" spans="1:6" s="18" customFormat="1" ht="19.5" customHeight="1">
      <c r="A248" s="158"/>
      <c r="E248" s="95"/>
      <c r="F248" s="92"/>
    </row>
    <row r="249" spans="1:6" s="18" customFormat="1" ht="19.5" customHeight="1">
      <c r="A249" s="158"/>
      <c r="E249" s="95"/>
      <c r="F249" s="92"/>
    </row>
    <row r="250" spans="1:6" s="18" customFormat="1" ht="19.5" customHeight="1">
      <c r="A250" s="158"/>
      <c r="E250" s="95"/>
      <c r="F250" s="92"/>
    </row>
    <row r="251" spans="1:6" s="18" customFormat="1" ht="19.5" customHeight="1">
      <c r="A251" s="158"/>
      <c r="E251" s="95"/>
      <c r="F251" s="92"/>
    </row>
    <row r="252" spans="1:6" s="18" customFormat="1" ht="19.5" customHeight="1">
      <c r="A252" s="158"/>
      <c r="E252" s="95"/>
      <c r="F252" s="92"/>
    </row>
    <row r="253" spans="1:6" s="18" customFormat="1" ht="19.5" customHeight="1">
      <c r="A253" s="158"/>
      <c r="E253" s="95"/>
      <c r="F253" s="92"/>
    </row>
    <row r="254" spans="1:6" s="18" customFormat="1" ht="19.5" customHeight="1">
      <c r="A254" s="158"/>
      <c r="E254" s="95"/>
      <c r="F254" s="92"/>
    </row>
    <row r="255" spans="1:6" s="18" customFormat="1" ht="19.5" customHeight="1">
      <c r="A255" s="158"/>
      <c r="E255" s="95"/>
      <c r="F255" s="92"/>
    </row>
    <row r="256" spans="1:6" s="18" customFormat="1" ht="19.5" customHeight="1">
      <c r="A256" s="158"/>
      <c r="E256" s="95"/>
      <c r="F256" s="92"/>
    </row>
    <row r="257" spans="1:6" s="18" customFormat="1" ht="19.5" customHeight="1">
      <c r="A257" s="158"/>
      <c r="E257" s="95"/>
      <c r="F257" s="92"/>
    </row>
    <row r="258" spans="1:6" s="18" customFormat="1" ht="19.5" customHeight="1">
      <c r="A258" s="158"/>
      <c r="E258" s="95"/>
      <c r="F258" s="92"/>
    </row>
    <row r="259" spans="1:6" s="18" customFormat="1" ht="19.5" customHeight="1">
      <c r="A259" s="158"/>
      <c r="E259" s="95"/>
      <c r="F259" s="92"/>
    </row>
    <row r="260" spans="1:6" s="18" customFormat="1" ht="19.5" customHeight="1">
      <c r="A260" s="158"/>
      <c r="E260" s="95"/>
      <c r="F260" s="92"/>
    </row>
    <row r="261" spans="1:6" s="18" customFormat="1" ht="19.5" customHeight="1">
      <c r="A261" s="158"/>
      <c r="E261" s="95"/>
      <c r="F261" s="92"/>
    </row>
    <row r="262" spans="1:6" s="18" customFormat="1" ht="19.5" customHeight="1">
      <c r="A262" s="158"/>
      <c r="E262" s="95"/>
      <c r="F262" s="92"/>
    </row>
    <row r="263" spans="1:6" s="18" customFormat="1" ht="19.5" customHeight="1">
      <c r="A263" s="158"/>
      <c r="E263" s="95"/>
      <c r="F263" s="92"/>
    </row>
    <row r="264" spans="1:6" s="18" customFormat="1" ht="19.5" customHeight="1">
      <c r="A264" s="158"/>
      <c r="E264" s="95"/>
      <c r="F264" s="92"/>
    </row>
    <row r="265" spans="1:6" s="18" customFormat="1" ht="19.5" customHeight="1">
      <c r="A265" s="158"/>
      <c r="E265" s="95"/>
      <c r="F265" s="92"/>
    </row>
    <row r="266" spans="1:6" s="18" customFormat="1" ht="19.5" customHeight="1">
      <c r="A266" s="158"/>
      <c r="E266" s="95"/>
      <c r="F266" s="92"/>
    </row>
    <row r="267" spans="1:6" s="18" customFormat="1" ht="19.5" customHeight="1">
      <c r="A267" s="158"/>
      <c r="E267" s="95"/>
      <c r="F267" s="92"/>
    </row>
    <row r="268" spans="1:6" s="18" customFormat="1" ht="19.5" customHeight="1">
      <c r="A268" s="158"/>
      <c r="E268" s="95"/>
      <c r="F268" s="92"/>
    </row>
    <row r="269" spans="1:6" s="18" customFormat="1" ht="19.5" customHeight="1">
      <c r="A269" s="158"/>
      <c r="E269" s="95"/>
      <c r="F269" s="92"/>
    </row>
    <row r="270" spans="1:6" s="18" customFormat="1" ht="19.5" customHeight="1">
      <c r="A270" s="158"/>
      <c r="E270" s="95"/>
      <c r="F270" s="92"/>
    </row>
    <row r="271" spans="1:6" s="18" customFormat="1" ht="19.5" customHeight="1">
      <c r="A271" s="158"/>
      <c r="E271" s="95"/>
      <c r="F271" s="92"/>
    </row>
    <row r="272" spans="1:6" s="18" customFormat="1" ht="19.5" customHeight="1">
      <c r="A272" s="158"/>
      <c r="E272" s="95"/>
      <c r="F272" s="92"/>
    </row>
    <row r="273" spans="1:6" s="18" customFormat="1" ht="19.5" customHeight="1">
      <c r="A273" s="158"/>
      <c r="E273" s="95"/>
      <c r="F273" s="92"/>
    </row>
    <row r="274" spans="1:6" s="18" customFormat="1" ht="19.5" customHeight="1">
      <c r="A274" s="158"/>
      <c r="E274" s="95"/>
      <c r="F274" s="92"/>
    </row>
    <row r="275" spans="1:6" s="18" customFormat="1" ht="19.5" customHeight="1">
      <c r="A275" s="158"/>
      <c r="E275" s="95"/>
      <c r="F275" s="92"/>
    </row>
    <row r="276" spans="1:6" s="18" customFormat="1" ht="19.5" customHeight="1">
      <c r="A276" s="158"/>
      <c r="E276" s="95"/>
      <c r="F276" s="92"/>
    </row>
    <row r="277" spans="1:6" s="18" customFormat="1" ht="19.5" customHeight="1">
      <c r="A277" s="158"/>
      <c r="E277" s="95"/>
      <c r="F277" s="92"/>
    </row>
    <row r="278" spans="1:6" s="18" customFormat="1" ht="19.5" customHeight="1">
      <c r="A278" s="158"/>
      <c r="E278" s="95"/>
      <c r="F278" s="92"/>
    </row>
    <row r="279" spans="1:6" s="18" customFormat="1" ht="19.5" customHeight="1">
      <c r="A279" s="158"/>
      <c r="E279" s="95"/>
      <c r="F279" s="92"/>
    </row>
    <row r="280" spans="1:6" s="18" customFormat="1" ht="19.5" customHeight="1">
      <c r="A280" s="158"/>
      <c r="E280" s="95"/>
      <c r="F280" s="92"/>
    </row>
    <row r="281" spans="1:6" s="18" customFormat="1" ht="19.5" customHeight="1">
      <c r="A281" s="158"/>
      <c r="E281" s="95"/>
      <c r="F281" s="92"/>
    </row>
    <row r="282" spans="1:6" s="18" customFormat="1" ht="19.5" customHeight="1">
      <c r="A282" s="158"/>
      <c r="E282" s="95"/>
      <c r="F282" s="92"/>
    </row>
    <row r="283" spans="1:6" s="18" customFormat="1" ht="19.5" customHeight="1">
      <c r="A283" s="158"/>
      <c r="E283" s="95"/>
      <c r="F283" s="92"/>
    </row>
    <row r="284" spans="1:6" s="18" customFormat="1" ht="19.5" customHeight="1">
      <c r="A284" s="158"/>
      <c r="E284" s="95"/>
      <c r="F284" s="92"/>
    </row>
    <row r="285" spans="1:6" s="18" customFormat="1" ht="19.5" customHeight="1">
      <c r="A285" s="158"/>
      <c r="E285" s="95"/>
      <c r="F285" s="92"/>
    </row>
    <row r="286" spans="1:6" s="18" customFormat="1" ht="19.5" customHeight="1">
      <c r="A286" s="158"/>
      <c r="E286" s="95"/>
      <c r="F286" s="92"/>
    </row>
    <row r="287" spans="1:6" s="18" customFormat="1" ht="19.5" customHeight="1">
      <c r="A287" s="158"/>
      <c r="E287" s="95"/>
      <c r="F287" s="92"/>
    </row>
    <row r="288" spans="1:6" s="18" customFormat="1" ht="19.5" customHeight="1">
      <c r="A288" s="158"/>
      <c r="E288" s="95"/>
      <c r="F288" s="92"/>
    </row>
    <row r="289" spans="1:6" s="18" customFormat="1" ht="19.5" customHeight="1">
      <c r="A289" s="158"/>
      <c r="E289" s="95"/>
      <c r="F289" s="92"/>
    </row>
    <row r="290" spans="1:6" s="18" customFormat="1" ht="19.5" customHeight="1">
      <c r="A290" s="158"/>
      <c r="E290" s="95"/>
      <c r="F290" s="92"/>
    </row>
    <row r="291" spans="1:6" s="18" customFormat="1" ht="19.5" customHeight="1">
      <c r="A291" s="158"/>
      <c r="E291" s="95"/>
      <c r="F291" s="92"/>
    </row>
    <row r="292" spans="1:6" s="18" customFormat="1" ht="19.5" customHeight="1">
      <c r="A292" s="158"/>
      <c r="E292" s="95"/>
      <c r="F292" s="92"/>
    </row>
    <row r="293" spans="1:6" s="18" customFormat="1" ht="19.5" customHeight="1">
      <c r="A293" s="158"/>
      <c r="E293" s="95"/>
      <c r="F293" s="92"/>
    </row>
    <row r="294" spans="1:6" s="18" customFormat="1" ht="19.5" customHeight="1">
      <c r="A294" s="158"/>
      <c r="E294" s="95"/>
      <c r="F294" s="92"/>
    </row>
    <row r="295" spans="1:6" s="18" customFormat="1" ht="19.5" customHeight="1">
      <c r="A295" s="158"/>
      <c r="E295" s="95"/>
      <c r="F295" s="92"/>
    </row>
    <row r="296" spans="1:6" s="18" customFormat="1" ht="19.5" customHeight="1">
      <c r="A296" s="158"/>
      <c r="E296" s="95"/>
      <c r="F296" s="92"/>
    </row>
    <row r="297" spans="1:6" s="18" customFormat="1" ht="19.5" customHeight="1">
      <c r="A297" s="158"/>
      <c r="E297" s="95"/>
      <c r="F297" s="92"/>
    </row>
    <row r="298" spans="1:6" s="18" customFormat="1" ht="19.5" customHeight="1">
      <c r="A298" s="158"/>
      <c r="E298" s="95"/>
      <c r="F298" s="92"/>
    </row>
    <row r="299" spans="1:6" s="18" customFormat="1" ht="19.5" customHeight="1">
      <c r="A299" s="158"/>
      <c r="E299" s="95"/>
      <c r="F299" s="92"/>
    </row>
    <row r="300" spans="1:6" s="18" customFormat="1" ht="19.5" customHeight="1">
      <c r="A300" s="158"/>
      <c r="E300" s="95"/>
      <c r="F300" s="92"/>
    </row>
    <row r="301" spans="1:6" s="18" customFormat="1" ht="19.5" customHeight="1">
      <c r="A301" s="158"/>
      <c r="E301" s="95"/>
      <c r="F301" s="92"/>
    </row>
    <row r="302" spans="1:6" s="18" customFormat="1" ht="19.5" customHeight="1">
      <c r="A302" s="158"/>
      <c r="E302" s="95"/>
      <c r="F302" s="92"/>
    </row>
    <row r="303" spans="1:6" s="18" customFormat="1" ht="19.5" customHeight="1">
      <c r="A303" s="158"/>
      <c r="E303" s="95"/>
      <c r="F303" s="92"/>
    </row>
    <row r="304" spans="1:6" s="18" customFormat="1" ht="19.5" customHeight="1">
      <c r="A304" s="158"/>
      <c r="E304" s="95"/>
      <c r="F304" s="92"/>
    </row>
    <row r="305" spans="1:6" s="18" customFormat="1" ht="19.5" customHeight="1">
      <c r="A305" s="158"/>
      <c r="E305" s="95"/>
      <c r="F305" s="92"/>
    </row>
    <row r="306" spans="1:6" s="18" customFormat="1" ht="19.5" customHeight="1">
      <c r="A306" s="158"/>
      <c r="E306" s="95"/>
      <c r="F306" s="92"/>
    </row>
    <row r="307" spans="1:6" s="18" customFormat="1" ht="19.5" customHeight="1">
      <c r="A307" s="158"/>
      <c r="E307" s="95"/>
      <c r="F307" s="92"/>
    </row>
    <row r="308" spans="1:6" s="18" customFormat="1" ht="19.5" customHeight="1">
      <c r="A308" s="158"/>
      <c r="E308" s="95"/>
      <c r="F308" s="92"/>
    </row>
    <row r="309" spans="1:6" s="18" customFormat="1" ht="19.5" customHeight="1">
      <c r="A309" s="158"/>
      <c r="E309" s="95"/>
      <c r="F309" s="92"/>
    </row>
    <row r="310" spans="1:6" s="18" customFormat="1" ht="19.5" customHeight="1">
      <c r="A310" s="158"/>
      <c r="E310" s="95"/>
      <c r="F310" s="92"/>
    </row>
    <row r="311" spans="1:6" s="18" customFormat="1" ht="19.5" customHeight="1">
      <c r="A311" s="158"/>
      <c r="E311" s="95"/>
      <c r="F311" s="92"/>
    </row>
    <row r="312" spans="1:6" s="18" customFormat="1" ht="19.5" customHeight="1">
      <c r="A312" s="158"/>
      <c r="E312" s="95"/>
      <c r="F312" s="92"/>
    </row>
    <row r="313" spans="1:6" s="18" customFormat="1" ht="19.5" customHeight="1">
      <c r="A313" s="158"/>
      <c r="E313" s="95"/>
      <c r="F313" s="92"/>
    </row>
    <row r="314" spans="1:6" s="18" customFormat="1" ht="19.5" customHeight="1">
      <c r="A314" s="158"/>
      <c r="E314" s="95"/>
      <c r="F314" s="92"/>
    </row>
    <row r="315" spans="1:6" s="18" customFormat="1" ht="19.5" customHeight="1">
      <c r="A315" s="158"/>
      <c r="E315" s="95"/>
      <c r="F315" s="92"/>
    </row>
    <row r="316" spans="1:6" s="18" customFormat="1" ht="19.5" customHeight="1">
      <c r="A316" s="158"/>
      <c r="E316" s="95"/>
      <c r="F316" s="92"/>
    </row>
    <row r="317" spans="1:6" s="18" customFormat="1" ht="19.5" customHeight="1">
      <c r="A317" s="158"/>
      <c r="E317" s="95"/>
      <c r="F317" s="92"/>
    </row>
    <row r="318" spans="1:6" s="18" customFormat="1" ht="19.5" customHeight="1">
      <c r="A318" s="158"/>
      <c r="E318" s="95"/>
      <c r="F318" s="92"/>
    </row>
    <row r="319" spans="1:6" s="18" customFormat="1" ht="19.5" customHeight="1">
      <c r="A319" s="158"/>
      <c r="E319" s="95"/>
      <c r="F319" s="92"/>
    </row>
    <row r="320" spans="1:6" s="18" customFormat="1" ht="19.5" customHeight="1">
      <c r="A320" s="158"/>
      <c r="E320" s="95"/>
      <c r="F320" s="92"/>
    </row>
    <row r="321" spans="1:6" s="18" customFormat="1" ht="19.5" customHeight="1">
      <c r="A321" s="158"/>
      <c r="E321" s="95"/>
      <c r="F321" s="92"/>
    </row>
    <row r="322" spans="1:6" s="18" customFormat="1" ht="19.5" customHeight="1">
      <c r="A322" s="158"/>
      <c r="E322" s="95"/>
      <c r="F322" s="92"/>
    </row>
    <row r="323" spans="1:6" s="18" customFormat="1" ht="19.5" customHeight="1">
      <c r="A323" s="158"/>
      <c r="E323" s="95"/>
      <c r="F323" s="92"/>
    </row>
    <row r="324" spans="1:6" s="18" customFormat="1" ht="19.5" customHeight="1">
      <c r="A324" s="158"/>
      <c r="E324" s="95"/>
      <c r="F324" s="92"/>
    </row>
    <row r="325" spans="1:6" s="18" customFormat="1" ht="19.5" customHeight="1">
      <c r="A325" s="158"/>
      <c r="E325" s="95"/>
      <c r="F325" s="92"/>
    </row>
    <row r="326" spans="1:6" s="18" customFormat="1" ht="19.5" customHeight="1">
      <c r="A326" s="158"/>
      <c r="E326" s="95"/>
      <c r="F326" s="92"/>
    </row>
    <row r="327" spans="1:6" s="18" customFormat="1" ht="19.5" customHeight="1">
      <c r="A327" s="158"/>
      <c r="E327" s="95"/>
      <c r="F327" s="92"/>
    </row>
    <row r="328" spans="1:6" s="18" customFormat="1" ht="19.5" customHeight="1">
      <c r="A328" s="158"/>
      <c r="E328" s="95"/>
      <c r="F328" s="92"/>
    </row>
    <row r="329" spans="1:6" s="18" customFormat="1" ht="19.5" customHeight="1">
      <c r="A329" s="158"/>
      <c r="E329" s="95"/>
      <c r="F329" s="92"/>
    </row>
    <row r="330" spans="1:6" s="18" customFormat="1" ht="19.5" customHeight="1">
      <c r="A330" s="158"/>
      <c r="E330" s="95"/>
      <c r="F330" s="92"/>
    </row>
    <row r="331" spans="1:6" s="18" customFormat="1" ht="19.5" customHeight="1">
      <c r="A331" s="158"/>
      <c r="E331" s="95"/>
      <c r="F331" s="92"/>
    </row>
    <row r="332" spans="1:6" s="18" customFormat="1" ht="19.5" customHeight="1">
      <c r="A332" s="158"/>
      <c r="E332" s="95"/>
      <c r="F332" s="92"/>
    </row>
    <row r="333" spans="1:6" s="18" customFormat="1" ht="19.5" customHeight="1">
      <c r="A333" s="158"/>
      <c r="E333" s="95"/>
      <c r="F333" s="92"/>
    </row>
    <row r="334" spans="1:6" s="18" customFormat="1" ht="19.5" customHeight="1">
      <c r="A334" s="158"/>
      <c r="E334" s="95"/>
      <c r="F334" s="92"/>
    </row>
    <row r="335" spans="1:6" s="18" customFormat="1" ht="19.5" customHeight="1">
      <c r="A335" s="158"/>
      <c r="E335" s="95"/>
      <c r="F335" s="92"/>
    </row>
    <row r="336" spans="1:6" s="18" customFormat="1" ht="19.5" customHeight="1">
      <c r="A336" s="158"/>
      <c r="E336" s="95"/>
      <c r="F336" s="92"/>
    </row>
    <row r="337" spans="1:6" s="18" customFormat="1" ht="19.5" customHeight="1">
      <c r="A337" s="158"/>
      <c r="E337" s="95"/>
      <c r="F337" s="92"/>
    </row>
    <row r="338" spans="1:6" s="18" customFormat="1" ht="19.5" customHeight="1">
      <c r="A338" s="158"/>
      <c r="E338" s="95"/>
      <c r="F338" s="92"/>
    </row>
    <row r="339" spans="1:6" s="18" customFormat="1" ht="19.5" customHeight="1">
      <c r="A339" s="158"/>
      <c r="E339" s="95"/>
      <c r="F339" s="92"/>
    </row>
    <row r="340" spans="1:6" s="18" customFormat="1" ht="19.5" customHeight="1">
      <c r="A340" s="158"/>
      <c r="E340" s="95"/>
      <c r="F340" s="92"/>
    </row>
    <row r="341" spans="1:6" s="18" customFormat="1" ht="19.5" customHeight="1">
      <c r="A341" s="158"/>
      <c r="E341" s="95"/>
      <c r="F341" s="92"/>
    </row>
    <row r="342" spans="1:6" s="18" customFormat="1" ht="19.5" customHeight="1">
      <c r="A342" s="158"/>
      <c r="E342" s="95"/>
      <c r="F342" s="92"/>
    </row>
    <row r="343" spans="1:6" s="18" customFormat="1" ht="19.5" customHeight="1">
      <c r="A343" s="158"/>
      <c r="E343" s="95"/>
      <c r="F343" s="92"/>
    </row>
    <row r="344" spans="1:6" s="18" customFormat="1" ht="19.5" customHeight="1">
      <c r="A344" s="158"/>
      <c r="E344" s="95"/>
      <c r="F344" s="92"/>
    </row>
    <row r="345" spans="1:6" s="18" customFormat="1" ht="19.5" customHeight="1">
      <c r="A345" s="158"/>
      <c r="E345" s="95"/>
      <c r="F345" s="92"/>
    </row>
    <row r="346" spans="1:6" s="18" customFormat="1" ht="19.5" customHeight="1">
      <c r="A346" s="158"/>
      <c r="E346" s="95"/>
      <c r="F346" s="92"/>
    </row>
    <row r="347" spans="1:6" s="18" customFormat="1" ht="19.5" customHeight="1">
      <c r="A347" s="158"/>
      <c r="E347" s="95"/>
      <c r="F347" s="92"/>
    </row>
    <row r="348" spans="1:6" s="18" customFormat="1" ht="19.5" customHeight="1">
      <c r="A348" s="158"/>
      <c r="E348" s="95"/>
      <c r="F348" s="92"/>
    </row>
    <row r="349" spans="1:6" s="18" customFormat="1" ht="19.5" customHeight="1">
      <c r="A349" s="158"/>
      <c r="E349" s="95"/>
      <c r="F349" s="92"/>
    </row>
    <row r="350" spans="1:6" s="18" customFormat="1" ht="19.5" customHeight="1">
      <c r="A350" s="158"/>
      <c r="E350" s="95"/>
      <c r="F350" s="92"/>
    </row>
    <row r="351" spans="1:6" s="18" customFormat="1" ht="19.5" customHeight="1">
      <c r="A351" s="158"/>
      <c r="E351" s="95"/>
      <c r="F351" s="92"/>
    </row>
    <row r="352" spans="1:6" s="18" customFormat="1" ht="19.5" customHeight="1">
      <c r="A352" s="158"/>
      <c r="E352" s="95"/>
      <c r="F352" s="92"/>
    </row>
    <row r="353" spans="1:6" s="18" customFormat="1" ht="19.5" customHeight="1">
      <c r="A353" s="158"/>
      <c r="E353" s="95"/>
      <c r="F353" s="92"/>
    </row>
    <row r="354" spans="1:6" s="18" customFormat="1" ht="19.5" customHeight="1">
      <c r="A354" s="158"/>
      <c r="E354" s="95"/>
      <c r="F354" s="92"/>
    </row>
    <row r="355" spans="1:6" s="18" customFormat="1" ht="19.5" customHeight="1">
      <c r="A355" s="158"/>
      <c r="E355" s="95"/>
      <c r="F355" s="92"/>
    </row>
    <row r="356" spans="1:6" s="18" customFormat="1" ht="19.5" customHeight="1">
      <c r="A356" s="158"/>
      <c r="E356" s="95"/>
      <c r="F356" s="92"/>
    </row>
    <row r="357" spans="1:6" s="18" customFormat="1" ht="19.5" customHeight="1">
      <c r="A357" s="158"/>
      <c r="E357" s="95"/>
      <c r="F357" s="92"/>
    </row>
    <row r="358" spans="1:6" s="18" customFormat="1" ht="19.5" customHeight="1">
      <c r="A358" s="158"/>
      <c r="E358" s="95"/>
      <c r="F358" s="92"/>
    </row>
    <row r="359" spans="1:6" s="18" customFormat="1" ht="19.5" customHeight="1">
      <c r="A359" s="158"/>
      <c r="E359" s="95"/>
      <c r="F359" s="92"/>
    </row>
    <row r="360" spans="1:6" s="18" customFormat="1" ht="19.5" customHeight="1">
      <c r="A360" s="158"/>
      <c r="E360" s="95"/>
      <c r="F360" s="92"/>
    </row>
    <row r="361" spans="1:6" s="18" customFormat="1" ht="19.5" customHeight="1">
      <c r="A361" s="158"/>
      <c r="E361" s="95"/>
      <c r="F361" s="92"/>
    </row>
    <row r="362" spans="1:6" s="18" customFormat="1" ht="19.5" customHeight="1">
      <c r="A362" s="158"/>
      <c r="E362" s="95"/>
      <c r="F362" s="92"/>
    </row>
    <row r="363" spans="1:6" s="18" customFormat="1" ht="19.5" customHeight="1">
      <c r="A363" s="158"/>
      <c r="E363" s="95"/>
      <c r="F363" s="92"/>
    </row>
    <row r="364" spans="1:6" s="18" customFormat="1" ht="19.5" customHeight="1">
      <c r="A364" s="158"/>
      <c r="E364" s="95"/>
      <c r="F364" s="92"/>
    </row>
    <row r="365" spans="1:6" s="18" customFormat="1" ht="19.5" customHeight="1">
      <c r="A365" s="158"/>
      <c r="E365" s="95"/>
      <c r="F365" s="92"/>
    </row>
    <row r="366" spans="1:6" s="18" customFormat="1" ht="19.5" customHeight="1">
      <c r="A366" s="158"/>
      <c r="E366" s="95"/>
      <c r="F366" s="92"/>
    </row>
    <row r="367" spans="1:6" s="18" customFormat="1" ht="19.5" customHeight="1">
      <c r="A367" s="158"/>
      <c r="E367" s="95"/>
      <c r="F367" s="92"/>
    </row>
    <row r="368" spans="1:6" s="18" customFormat="1" ht="19.5" customHeight="1">
      <c r="A368" s="158"/>
      <c r="E368" s="95"/>
      <c r="F368" s="92"/>
    </row>
    <row r="369" spans="1:6" s="18" customFormat="1" ht="19.5" customHeight="1">
      <c r="A369" s="158"/>
      <c r="E369" s="95"/>
      <c r="F369" s="92"/>
    </row>
    <row r="370" spans="1:6" s="18" customFormat="1" ht="19.5" customHeight="1">
      <c r="A370" s="158"/>
      <c r="E370" s="95"/>
      <c r="F370" s="92"/>
    </row>
    <row r="371" spans="1:6" s="18" customFormat="1" ht="19.5" customHeight="1">
      <c r="A371" s="158"/>
      <c r="E371" s="95"/>
      <c r="F371" s="92"/>
    </row>
    <row r="372" spans="1:6" s="18" customFormat="1" ht="19.5" customHeight="1">
      <c r="A372" s="158"/>
      <c r="E372" s="95"/>
      <c r="F372" s="92"/>
    </row>
    <row r="373" spans="1:6" s="18" customFormat="1" ht="19.5" customHeight="1">
      <c r="A373" s="158"/>
      <c r="E373" s="95"/>
      <c r="F373" s="92"/>
    </row>
    <row r="374" spans="1:6" s="18" customFormat="1" ht="19.5" customHeight="1">
      <c r="A374" s="158"/>
      <c r="E374" s="95"/>
      <c r="F374" s="92"/>
    </row>
    <row r="375" spans="1:6" s="18" customFormat="1" ht="19.5" customHeight="1">
      <c r="A375" s="158"/>
      <c r="E375" s="95"/>
      <c r="F375" s="92"/>
    </row>
    <row r="376" spans="1:6" s="18" customFormat="1" ht="19.5" customHeight="1">
      <c r="A376" s="158"/>
      <c r="E376" s="95"/>
      <c r="F376" s="92"/>
    </row>
    <row r="377" spans="1:6" s="18" customFormat="1" ht="19.5" customHeight="1">
      <c r="A377" s="158"/>
      <c r="E377" s="95"/>
      <c r="F377" s="92"/>
    </row>
    <row r="378" spans="1:6" s="18" customFormat="1" ht="19.5" customHeight="1">
      <c r="A378" s="158"/>
      <c r="E378" s="95"/>
      <c r="F378" s="92"/>
    </row>
    <row r="379" spans="1:6" s="18" customFormat="1" ht="19.5" customHeight="1">
      <c r="A379" s="158"/>
      <c r="E379" s="95"/>
      <c r="F379" s="92"/>
    </row>
    <row r="380" spans="1:6" s="18" customFormat="1" ht="19.5" customHeight="1">
      <c r="A380" s="158"/>
      <c r="E380" s="95"/>
      <c r="F380" s="92"/>
    </row>
    <row r="381" spans="1:6" s="18" customFormat="1" ht="19.5" customHeight="1">
      <c r="A381" s="158"/>
      <c r="E381" s="95"/>
      <c r="F381" s="92"/>
    </row>
    <row r="382" spans="1:6" s="18" customFormat="1" ht="19.5" customHeight="1">
      <c r="A382" s="158"/>
      <c r="E382" s="95"/>
      <c r="F382" s="92"/>
    </row>
    <row r="383" spans="1:6" s="18" customFormat="1" ht="19.5" customHeight="1">
      <c r="A383" s="158"/>
      <c r="E383" s="95"/>
      <c r="F383" s="92"/>
    </row>
    <row r="384" spans="1:6" s="18" customFormat="1" ht="19.5" customHeight="1">
      <c r="A384" s="158"/>
      <c r="E384" s="95"/>
      <c r="F384" s="92"/>
    </row>
    <row r="385" spans="1:6" s="18" customFormat="1" ht="19.5" customHeight="1">
      <c r="A385" s="158"/>
      <c r="E385" s="95"/>
      <c r="F385" s="92"/>
    </row>
    <row r="386" spans="1:6" s="18" customFormat="1" ht="19.5" customHeight="1">
      <c r="A386" s="158"/>
      <c r="E386" s="95"/>
      <c r="F386" s="92"/>
    </row>
    <row r="387" spans="1:6" s="18" customFormat="1" ht="19.5" customHeight="1">
      <c r="A387" s="158"/>
      <c r="E387" s="95"/>
      <c r="F387" s="92"/>
    </row>
    <row r="388" spans="1:6" s="18" customFormat="1" ht="19.5" customHeight="1">
      <c r="A388" s="158"/>
      <c r="E388" s="95"/>
      <c r="F388" s="92"/>
    </row>
    <row r="389" spans="1:6" s="18" customFormat="1" ht="19.5" customHeight="1">
      <c r="A389" s="158"/>
      <c r="E389" s="95"/>
      <c r="F389" s="92"/>
    </row>
    <row r="390" spans="1:6" s="18" customFormat="1" ht="19.5" customHeight="1">
      <c r="A390" s="158"/>
      <c r="E390" s="95"/>
      <c r="F390" s="92"/>
    </row>
    <row r="391" spans="1:6" s="18" customFormat="1" ht="19.5" customHeight="1">
      <c r="A391" s="158"/>
      <c r="E391" s="95"/>
      <c r="F391" s="92"/>
    </row>
    <row r="392" spans="1:6" s="18" customFormat="1" ht="19.5" customHeight="1">
      <c r="A392" s="158"/>
      <c r="E392" s="95"/>
      <c r="F392" s="92"/>
    </row>
    <row r="393" spans="1:6" s="18" customFormat="1" ht="19.5" customHeight="1">
      <c r="A393" s="158"/>
      <c r="E393" s="95"/>
      <c r="F393" s="92"/>
    </row>
    <row r="394" spans="1:6" s="18" customFormat="1" ht="19.5" customHeight="1">
      <c r="A394" s="158"/>
      <c r="E394" s="95"/>
      <c r="F394" s="92"/>
    </row>
    <row r="395" spans="1:6" s="18" customFormat="1" ht="19.5" customHeight="1">
      <c r="A395" s="158"/>
      <c r="E395" s="95"/>
      <c r="F395" s="92"/>
    </row>
    <row r="396" spans="1:6" s="18" customFormat="1" ht="19.5" customHeight="1">
      <c r="A396" s="158"/>
      <c r="E396" s="95"/>
      <c r="F396" s="92"/>
    </row>
    <row r="397" spans="1:6" s="18" customFormat="1" ht="19.5" customHeight="1">
      <c r="A397" s="158"/>
      <c r="E397" s="95"/>
      <c r="F397" s="92"/>
    </row>
    <row r="398" spans="1:6" s="18" customFormat="1" ht="19.5" customHeight="1">
      <c r="A398" s="158"/>
      <c r="E398" s="95"/>
      <c r="F398" s="92"/>
    </row>
    <row r="399" spans="1:6" s="18" customFormat="1" ht="19.5" customHeight="1">
      <c r="A399" s="158"/>
      <c r="E399" s="95"/>
      <c r="F399" s="92"/>
    </row>
    <row r="400" spans="1:6" s="18" customFormat="1" ht="19.5" customHeight="1">
      <c r="A400" s="158"/>
      <c r="E400" s="95"/>
      <c r="F400" s="92"/>
    </row>
    <row r="401" spans="1:6" s="18" customFormat="1" ht="19.5" customHeight="1">
      <c r="A401" s="158"/>
      <c r="E401" s="95"/>
      <c r="F401" s="92"/>
    </row>
    <row r="402" spans="1:6" s="18" customFormat="1" ht="19.5" customHeight="1">
      <c r="A402" s="158"/>
      <c r="E402" s="95"/>
      <c r="F402" s="92"/>
    </row>
    <row r="403" spans="1:6" s="18" customFormat="1" ht="19.5" customHeight="1">
      <c r="A403" s="158"/>
      <c r="E403" s="95"/>
      <c r="F403" s="92"/>
    </row>
    <row r="404" spans="1:6" s="18" customFormat="1" ht="19.5" customHeight="1">
      <c r="A404" s="158"/>
      <c r="E404" s="95"/>
      <c r="F404" s="92"/>
    </row>
    <row r="405" spans="1:6" s="18" customFormat="1" ht="19.5" customHeight="1">
      <c r="A405" s="158"/>
      <c r="E405" s="95"/>
      <c r="F405" s="92"/>
    </row>
    <row r="406" spans="1:6" s="18" customFormat="1" ht="19.5" customHeight="1">
      <c r="A406" s="158"/>
      <c r="E406" s="95"/>
      <c r="F406" s="92"/>
    </row>
    <row r="407" spans="1:6" s="18" customFormat="1" ht="19.5" customHeight="1">
      <c r="A407" s="158"/>
      <c r="E407" s="95"/>
      <c r="F407" s="92"/>
    </row>
    <row r="408" spans="1:6" s="18" customFormat="1" ht="19.5" customHeight="1">
      <c r="A408" s="158"/>
      <c r="E408" s="95"/>
      <c r="F408" s="92"/>
    </row>
    <row r="409" spans="1:6" s="18" customFormat="1" ht="19.5" customHeight="1">
      <c r="A409" s="158"/>
      <c r="E409" s="95"/>
      <c r="F409" s="92"/>
    </row>
    <row r="410" spans="1:6" s="18" customFormat="1" ht="19.5" customHeight="1">
      <c r="A410" s="158"/>
      <c r="E410" s="95"/>
      <c r="F410" s="92"/>
    </row>
    <row r="411" spans="1:6" s="18" customFormat="1" ht="12.75">
      <c r="A411" s="158"/>
      <c r="E411" s="95"/>
      <c r="F411" s="92"/>
    </row>
    <row r="412" spans="1:6" s="18" customFormat="1" ht="12.75">
      <c r="A412" s="158"/>
      <c r="E412" s="95"/>
      <c r="F412" s="92"/>
    </row>
    <row r="413" spans="1:6" s="18" customFormat="1" ht="12.75">
      <c r="A413" s="158"/>
      <c r="E413" s="95"/>
      <c r="F413" s="92"/>
    </row>
    <row r="414" spans="1:6" s="18" customFormat="1" ht="12.75">
      <c r="A414" s="158"/>
      <c r="E414" s="95"/>
      <c r="F414" s="92"/>
    </row>
    <row r="415" spans="1:6" s="18" customFormat="1" ht="12.75">
      <c r="A415" s="158"/>
      <c r="E415" s="95"/>
      <c r="F415" s="92"/>
    </row>
    <row r="416" spans="1:6" s="18" customFormat="1" ht="12.75">
      <c r="A416" s="158"/>
      <c r="E416" s="95"/>
      <c r="F416" s="92"/>
    </row>
    <row r="417" spans="1:6" s="18" customFormat="1" ht="12.75">
      <c r="A417" s="158"/>
      <c r="E417" s="95"/>
      <c r="F417" s="92"/>
    </row>
    <row r="418" spans="1:6" s="18" customFormat="1" ht="12.75">
      <c r="A418" s="158"/>
      <c r="E418" s="95"/>
      <c r="F418" s="92"/>
    </row>
    <row r="419" spans="1:6" s="18" customFormat="1" ht="12.75">
      <c r="A419" s="158"/>
      <c r="E419" s="95"/>
      <c r="F419" s="92"/>
    </row>
    <row r="420" spans="1:6" s="18" customFormat="1" ht="12.75">
      <c r="A420" s="158"/>
      <c r="E420" s="95"/>
      <c r="F420" s="92"/>
    </row>
    <row r="421" spans="1:6" s="18" customFormat="1" ht="12.75">
      <c r="A421" s="158"/>
      <c r="E421" s="95"/>
      <c r="F421" s="92"/>
    </row>
    <row r="422" spans="1:6" s="18" customFormat="1" ht="12.75">
      <c r="A422" s="158"/>
      <c r="E422" s="95"/>
      <c r="F422" s="92"/>
    </row>
    <row r="423" spans="1:6" s="18" customFormat="1" ht="12.75">
      <c r="A423" s="158"/>
      <c r="E423" s="95"/>
      <c r="F423" s="92"/>
    </row>
    <row r="424" spans="1:6" s="18" customFormat="1" ht="12.75">
      <c r="A424" s="158"/>
      <c r="E424" s="95"/>
      <c r="F424" s="92"/>
    </row>
    <row r="425" spans="1:6" s="18" customFormat="1" ht="12.75">
      <c r="A425" s="158"/>
      <c r="E425" s="95"/>
      <c r="F425" s="92"/>
    </row>
    <row r="426" spans="1:6" s="18" customFormat="1" ht="12.75">
      <c r="A426" s="158"/>
      <c r="E426" s="95"/>
      <c r="F426" s="92"/>
    </row>
    <row r="427" spans="1:6" s="18" customFormat="1" ht="12.75">
      <c r="A427" s="158"/>
      <c r="E427" s="95"/>
      <c r="F427" s="92"/>
    </row>
    <row r="428" spans="1:6" s="18" customFormat="1" ht="12.75">
      <c r="A428" s="158"/>
      <c r="E428" s="95"/>
      <c r="F428" s="92"/>
    </row>
    <row r="429" spans="1:6" s="18" customFormat="1" ht="12.75">
      <c r="A429" s="158"/>
      <c r="E429" s="95"/>
      <c r="F429" s="92"/>
    </row>
    <row r="430" spans="1:6" s="18" customFormat="1" ht="12.75">
      <c r="A430" s="158"/>
      <c r="E430" s="95"/>
      <c r="F430" s="92"/>
    </row>
    <row r="431" spans="1:6" s="18" customFormat="1" ht="12.75">
      <c r="A431" s="158"/>
      <c r="E431" s="95"/>
      <c r="F431" s="92"/>
    </row>
    <row r="432" spans="1:6" s="18" customFormat="1" ht="12.75">
      <c r="A432" s="158"/>
      <c r="E432" s="95"/>
      <c r="F432" s="92"/>
    </row>
    <row r="433" spans="1:6" s="18" customFormat="1" ht="12.75">
      <c r="A433" s="158"/>
      <c r="E433" s="95"/>
      <c r="F433" s="92"/>
    </row>
    <row r="434" spans="1:6" s="18" customFormat="1" ht="12.75">
      <c r="A434" s="158"/>
      <c r="E434" s="95"/>
      <c r="F434" s="92"/>
    </row>
    <row r="435" spans="1:6" s="18" customFormat="1" ht="12.75">
      <c r="A435" s="158"/>
      <c r="E435" s="95"/>
      <c r="F435" s="92"/>
    </row>
    <row r="436" spans="1:6" s="18" customFormat="1" ht="12.75">
      <c r="A436" s="158"/>
      <c r="E436" s="95"/>
      <c r="F436" s="92"/>
    </row>
    <row r="437" spans="1:6" s="18" customFormat="1" ht="12.75">
      <c r="A437" s="158"/>
      <c r="E437" s="95"/>
      <c r="F437" s="92"/>
    </row>
    <row r="438" spans="1:6" s="18" customFormat="1" ht="12.75">
      <c r="A438" s="158"/>
      <c r="E438" s="95"/>
      <c r="F438" s="92"/>
    </row>
    <row r="439" spans="1:6" s="18" customFormat="1" ht="12.75">
      <c r="A439" s="158"/>
      <c r="E439" s="95"/>
      <c r="F439" s="92"/>
    </row>
    <row r="440" spans="1:6" s="18" customFormat="1" ht="12.75">
      <c r="A440" s="158"/>
      <c r="E440" s="95"/>
      <c r="F440" s="92"/>
    </row>
    <row r="441" spans="1:6" s="18" customFormat="1" ht="12.75">
      <c r="A441" s="158"/>
      <c r="E441" s="95"/>
      <c r="F441" s="92"/>
    </row>
    <row r="442" spans="1:6" s="18" customFormat="1" ht="12.75">
      <c r="A442" s="158"/>
      <c r="E442" s="95"/>
      <c r="F442" s="92"/>
    </row>
    <row r="443" spans="1:6" s="18" customFormat="1" ht="12.75">
      <c r="A443" s="158"/>
      <c r="E443" s="95"/>
      <c r="F443" s="92"/>
    </row>
    <row r="444" spans="1:6" s="18" customFormat="1" ht="12.75">
      <c r="A444" s="158"/>
      <c r="E444" s="95"/>
      <c r="F444" s="92"/>
    </row>
    <row r="445" spans="1:6" s="18" customFormat="1" ht="12.75">
      <c r="A445" s="158"/>
      <c r="E445" s="95"/>
      <c r="F445" s="92"/>
    </row>
    <row r="446" spans="1:6" s="18" customFormat="1" ht="12.75">
      <c r="A446" s="158"/>
      <c r="E446" s="95"/>
      <c r="F446" s="92"/>
    </row>
    <row r="447" spans="1:6" s="18" customFormat="1" ht="12.75">
      <c r="A447" s="158"/>
      <c r="E447" s="95"/>
      <c r="F447" s="92"/>
    </row>
    <row r="448" spans="1:6" s="18" customFormat="1" ht="12.75">
      <c r="A448" s="158"/>
      <c r="E448" s="95"/>
      <c r="F448" s="92"/>
    </row>
    <row r="449" spans="1:6" s="18" customFormat="1" ht="12.75">
      <c r="A449" s="158"/>
      <c r="E449" s="95"/>
      <c r="F449" s="92"/>
    </row>
    <row r="450" spans="1:6" s="18" customFormat="1" ht="12.75">
      <c r="A450" s="158"/>
      <c r="E450" s="95"/>
      <c r="F450" s="92"/>
    </row>
    <row r="451" spans="1:6" s="18" customFormat="1" ht="12.75">
      <c r="A451" s="158"/>
      <c r="E451" s="95"/>
      <c r="F451" s="92"/>
    </row>
    <row r="452" spans="1:6" s="18" customFormat="1" ht="12.75">
      <c r="A452" s="158"/>
      <c r="E452" s="95"/>
      <c r="F452" s="92"/>
    </row>
    <row r="453" spans="1:6" s="18" customFormat="1" ht="12.75">
      <c r="A453" s="158"/>
      <c r="E453" s="95"/>
      <c r="F453" s="92"/>
    </row>
    <row r="454" spans="1:6" s="18" customFormat="1" ht="12.75">
      <c r="A454" s="158"/>
      <c r="E454" s="95"/>
      <c r="F454" s="92"/>
    </row>
    <row r="455" spans="1:6" s="18" customFormat="1" ht="12.75">
      <c r="A455" s="158"/>
      <c r="E455" s="95"/>
      <c r="F455" s="92"/>
    </row>
    <row r="456" spans="1:6" s="18" customFormat="1" ht="12.75">
      <c r="A456" s="158"/>
      <c r="E456" s="95"/>
      <c r="F456" s="92"/>
    </row>
    <row r="457" spans="1:6" s="18" customFormat="1" ht="12.75">
      <c r="A457" s="158"/>
      <c r="E457" s="95"/>
      <c r="F457" s="92"/>
    </row>
    <row r="458" spans="1:6" s="18" customFormat="1" ht="12.75">
      <c r="A458" s="158"/>
      <c r="E458" s="95"/>
      <c r="F458" s="92"/>
    </row>
    <row r="459" spans="1:6" s="18" customFormat="1" ht="12.75">
      <c r="A459" s="158"/>
      <c r="E459" s="95"/>
      <c r="F459" s="92"/>
    </row>
    <row r="460" spans="1:6" s="18" customFormat="1" ht="12.75">
      <c r="A460" s="158"/>
      <c r="E460" s="95"/>
      <c r="F460" s="92"/>
    </row>
    <row r="461" spans="1:6" s="18" customFormat="1" ht="12.75">
      <c r="A461" s="158"/>
      <c r="E461" s="95"/>
      <c r="F461" s="92"/>
    </row>
    <row r="462" spans="1:6" s="18" customFormat="1" ht="12.75">
      <c r="A462" s="158"/>
      <c r="E462" s="95"/>
      <c r="F462" s="92"/>
    </row>
    <row r="463" spans="1:6" s="18" customFormat="1" ht="12.75">
      <c r="A463" s="158"/>
      <c r="E463" s="95"/>
      <c r="F463" s="92"/>
    </row>
    <row r="464" spans="1:6" s="18" customFormat="1" ht="12.75">
      <c r="A464" s="158"/>
      <c r="E464" s="95"/>
      <c r="F464" s="92"/>
    </row>
    <row r="465" spans="1:6" s="18" customFormat="1" ht="12.75">
      <c r="A465" s="158"/>
      <c r="E465" s="95"/>
      <c r="F465" s="92"/>
    </row>
    <row r="466" spans="1:6" s="18" customFormat="1" ht="12.75">
      <c r="A466" s="158"/>
      <c r="E466" s="95"/>
      <c r="F466" s="92"/>
    </row>
    <row r="467" spans="1:6" s="18" customFormat="1" ht="12.75">
      <c r="A467" s="158"/>
      <c r="E467" s="95"/>
      <c r="F467" s="92"/>
    </row>
    <row r="468" spans="1:6" s="18" customFormat="1" ht="12.75">
      <c r="A468" s="158"/>
      <c r="E468" s="95"/>
      <c r="F468" s="92"/>
    </row>
    <row r="469" spans="1:6" s="18" customFormat="1" ht="12.75">
      <c r="A469" s="158"/>
      <c r="E469" s="95"/>
      <c r="F469" s="92"/>
    </row>
    <row r="470" spans="1:6" s="18" customFormat="1" ht="12.75">
      <c r="A470" s="158"/>
      <c r="E470" s="95"/>
      <c r="F470" s="92"/>
    </row>
    <row r="471" spans="1:6" s="18" customFormat="1" ht="12.75">
      <c r="A471" s="158"/>
      <c r="E471" s="95"/>
      <c r="F471" s="92"/>
    </row>
    <row r="472" spans="1:6" s="18" customFormat="1" ht="12.75">
      <c r="A472" s="158"/>
      <c r="E472" s="95"/>
      <c r="F472" s="92"/>
    </row>
    <row r="473" spans="1:6" s="18" customFormat="1" ht="12.75">
      <c r="A473" s="158"/>
      <c r="E473" s="95"/>
      <c r="F473" s="92"/>
    </row>
    <row r="474" spans="1:6" s="18" customFormat="1" ht="12.75">
      <c r="A474" s="158"/>
      <c r="E474" s="95"/>
      <c r="F474" s="92"/>
    </row>
    <row r="475" spans="1:6" s="18" customFormat="1" ht="12.75">
      <c r="A475" s="158"/>
      <c r="E475" s="95"/>
      <c r="F475" s="92"/>
    </row>
    <row r="476" spans="1:6" s="18" customFormat="1" ht="12.75">
      <c r="A476" s="158"/>
      <c r="E476" s="95"/>
      <c r="F476" s="92"/>
    </row>
    <row r="477" spans="1:6" s="18" customFormat="1" ht="12.75">
      <c r="A477" s="158"/>
      <c r="E477" s="95"/>
      <c r="F477" s="92"/>
    </row>
    <row r="478" spans="1:6" s="18" customFormat="1" ht="12.75">
      <c r="A478" s="158"/>
      <c r="E478" s="95"/>
      <c r="F478" s="92"/>
    </row>
    <row r="479" spans="1:6" s="18" customFormat="1" ht="12.75">
      <c r="A479" s="158"/>
      <c r="E479" s="95"/>
      <c r="F479" s="92"/>
    </row>
    <row r="480" spans="1:6" s="18" customFormat="1" ht="12.75">
      <c r="A480" s="158"/>
      <c r="E480" s="95"/>
      <c r="F480" s="92"/>
    </row>
    <row r="481" spans="1:6" s="18" customFormat="1" ht="12.75">
      <c r="A481" s="158"/>
      <c r="E481" s="95"/>
      <c r="F481" s="92"/>
    </row>
    <row r="482" spans="1:6" s="18" customFormat="1" ht="12.75">
      <c r="A482" s="158"/>
      <c r="E482" s="95"/>
      <c r="F482" s="92"/>
    </row>
    <row r="483" spans="1:6" s="18" customFormat="1" ht="12.75">
      <c r="A483" s="158"/>
      <c r="E483" s="95"/>
      <c r="F483" s="92"/>
    </row>
    <row r="484" spans="1:6" s="18" customFormat="1" ht="12.75">
      <c r="A484" s="158"/>
      <c r="E484" s="95"/>
      <c r="F484" s="92"/>
    </row>
    <row r="485" spans="1:6" s="18" customFormat="1" ht="12.75">
      <c r="A485" s="158"/>
      <c r="E485" s="95"/>
      <c r="F485" s="92"/>
    </row>
    <row r="486" spans="1:6" s="18" customFormat="1" ht="12.75">
      <c r="A486" s="158"/>
      <c r="E486" s="95"/>
      <c r="F486" s="92"/>
    </row>
    <row r="487" spans="1:6" s="18" customFormat="1" ht="12.75">
      <c r="A487" s="158"/>
      <c r="E487" s="95"/>
      <c r="F487" s="92"/>
    </row>
    <row r="488" spans="1:6" s="18" customFormat="1" ht="12.75">
      <c r="A488" s="158"/>
      <c r="E488" s="95"/>
      <c r="F488" s="92"/>
    </row>
    <row r="489" spans="1:6" s="18" customFormat="1" ht="12.75">
      <c r="A489" s="158"/>
      <c r="E489" s="95"/>
      <c r="F489" s="92"/>
    </row>
    <row r="490" spans="1:6" s="18" customFormat="1" ht="12.75">
      <c r="A490" s="158"/>
      <c r="E490" s="95"/>
      <c r="F490" s="92"/>
    </row>
    <row r="491" spans="1:6" s="18" customFormat="1" ht="12.75">
      <c r="A491" s="158"/>
      <c r="E491" s="95"/>
      <c r="F491" s="92"/>
    </row>
    <row r="492" spans="1:6" s="18" customFormat="1" ht="12.75">
      <c r="A492" s="158"/>
      <c r="E492" s="95"/>
      <c r="F492" s="92"/>
    </row>
    <row r="493" spans="1:6" s="18" customFormat="1" ht="12.75">
      <c r="A493" s="158"/>
      <c r="E493" s="95"/>
      <c r="F493" s="92"/>
    </row>
    <row r="494" spans="1:6" s="18" customFormat="1" ht="12.75">
      <c r="A494" s="158"/>
      <c r="E494" s="95"/>
      <c r="F494" s="92"/>
    </row>
    <row r="495" spans="1:6" s="18" customFormat="1" ht="12.75">
      <c r="A495" s="158"/>
      <c r="E495" s="95"/>
      <c r="F495" s="92"/>
    </row>
    <row r="496" spans="1:6" s="18" customFormat="1" ht="12.75">
      <c r="A496" s="158"/>
      <c r="E496" s="95"/>
      <c r="F496" s="92"/>
    </row>
    <row r="497" spans="1:6" s="18" customFormat="1" ht="12.75">
      <c r="A497" s="158"/>
      <c r="E497" s="95"/>
      <c r="F497" s="92"/>
    </row>
    <row r="498" spans="1:6" s="18" customFormat="1" ht="12.75">
      <c r="A498" s="158"/>
      <c r="E498" s="95"/>
      <c r="F498" s="92"/>
    </row>
    <row r="499" spans="1:6" s="18" customFormat="1" ht="12.75">
      <c r="A499" s="158"/>
      <c r="E499" s="95"/>
      <c r="F499" s="92"/>
    </row>
    <row r="500" spans="1:6" s="18" customFormat="1" ht="12.75">
      <c r="A500" s="158"/>
      <c r="E500" s="95"/>
      <c r="F500" s="92"/>
    </row>
    <row r="501" spans="1:6" s="18" customFormat="1" ht="12.75">
      <c r="A501" s="158"/>
      <c r="E501" s="95"/>
      <c r="F501" s="92"/>
    </row>
    <row r="502" spans="1:6" s="18" customFormat="1" ht="12.75">
      <c r="A502" s="158"/>
      <c r="E502" s="95"/>
      <c r="F502" s="92"/>
    </row>
    <row r="503" spans="1:6" s="18" customFormat="1" ht="12.75">
      <c r="A503" s="158"/>
      <c r="E503" s="95"/>
      <c r="F503" s="92"/>
    </row>
    <row r="504" spans="1:6" s="18" customFormat="1" ht="12.75">
      <c r="A504" s="158"/>
      <c r="E504" s="95"/>
      <c r="F504" s="92"/>
    </row>
    <row r="505" spans="1:6" s="18" customFormat="1" ht="12.75">
      <c r="A505" s="158"/>
      <c r="E505" s="95"/>
      <c r="F505" s="92"/>
    </row>
    <row r="506" spans="1:6" s="18" customFormat="1" ht="12.75">
      <c r="A506" s="158"/>
      <c r="E506" s="95"/>
      <c r="F506" s="92"/>
    </row>
    <row r="507" spans="1:6" s="18" customFormat="1" ht="12.75">
      <c r="A507" s="158"/>
      <c r="E507" s="95"/>
      <c r="F507" s="92"/>
    </row>
    <row r="508" spans="1:6" s="18" customFormat="1" ht="12.75">
      <c r="A508" s="158"/>
      <c r="E508" s="95"/>
      <c r="F508" s="92"/>
    </row>
    <row r="509" spans="1:6" s="18" customFormat="1" ht="12.75">
      <c r="A509" s="158"/>
      <c r="E509" s="95"/>
      <c r="F509" s="92"/>
    </row>
    <row r="510" spans="1:6" s="18" customFormat="1" ht="12.75">
      <c r="A510" s="158"/>
      <c r="E510" s="95"/>
      <c r="F510" s="92"/>
    </row>
    <row r="511" spans="1:6" s="18" customFormat="1" ht="12.75">
      <c r="A511" s="158"/>
      <c r="E511" s="95"/>
      <c r="F511" s="92"/>
    </row>
    <row r="512" spans="1:6" s="18" customFormat="1" ht="12.75">
      <c r="A512" s="158"/>
      <c r="E512" s="95"/>
      <c r="F512" s="92"/>
    </row>
    <row r="513" spans="1:6" s="18" customFormat="1" ht="12.75">
      <c r="A513" s="158"/>
      <c r="E513" s="95"/>
      <c r="F513" s="92"/>
    </row>
    <row r="514" spans="1:6" s="18" customFormat="1" ht="12.75">
      <c r="A514" s="158"/>
      <c r="E514" s="95"/>
      <c r="F514" s="92"/>
    </row>
    <row r="515" spans="1:6" s="18" customFormat="1" ht="12.75">
      <c r="A515" s="158"/>
      <c r="E515" s="95"/>
      <c r="F515" s="92"/>
    </row>
    <row r="516" spans="1:6" s="18" customFormat="1" ht="12.75">
      <c r="A516" s="158"/>
      <c r="E516" s="95"/>
      <c r="F516" s="92"/>
    </row>
    <row r="517" spans="1:6" s="18" customFormat="1" ht="12.75">
      <c r="A517" s="158"/>
      <c r="E517" s="95"/>
      <c r="F517" s="92"/>
    </row>
    <row r="518" spans="1:6" s="18" customFormat="1" ht="12.75">
      <c r="A518" s="158"/>
      <c r="E518" s="95"/>
      <c r="F518" s="92"/>
    </row>
    <row r="519" spans="1:6" s="18" customFormat="1" ht="12.75">
      <c r="A519" s="158"/>
      <c r="E519" s="95"/>
      <c r="F519" s="92"/>
    </row>
    <row r="520" spans="1:6" s="18" customFormat="1" ht="12.75">
      <c r="A520" s="158"/>
      <c r="E520" s="95"/>
      <c r="F520" s="92"/>
    </row>
    <row r="521" spans="1:6" s="18" customFormat="1" ht="12.75">
      <c r="A521" s="158"/>
      <c r="E521" s="95"/>
      <c r="F521" s="92"/>
    </row>
    <row r="522" spans="1:6" s="18" customFormat="1" ht="12.75">
      <c r="A522" s="158"/>
      <c r="E522" s="95"/>
      <c r="F522" s="92"/>
    </row>
    <row r="523" spans="1:6" s="18" customFormat="1" ht="12.75">
      <c r="A523" s="158"/>
      <c r="E523" s="95"/>
      <c r="F523" s="92"/>
    </row>
    <row r="524" spans="1:6" s="18" customFormat="1" ht="12.75">
      <c r="A524" s="158"/>
      <c r="E524" s="95"/>
      <c r="F524" s="92"/>
    </row>
    <row r="525" spans="1:6" s="18" customFormat="1" ht="12.75">
      <c r="A525" s="158"/>
      <c r="E525" s="95"/>
      <c r="F525" s="92"/>
    </row>
    <row r="526" spans="1:6" s="18" customFormat="1" ht="12.75">
      <c r="A526" s="158"/>
      <c r="E526" s="95"/>
      <c r="F526" s="92"/>
    </row>
    <row r="527" spans="1:6" s="18" customFormat="1" ht="12.75">
      <c r="A527" s="158"/>
      <c r="E527" s="95"/>
      <c r="F527" s="92"/>
    </row>
    <row r="528" spans="1:6" s="18" customFormat="1" ht="12.75">
      <c r="A528" s="158"/>
      <c r="E528" s="95"/>
      <c r="F528" s="92"/>
    </row>
    <row r="529" spans="1:6" s="18" customFormat="1" ht="12.75">
      <c r="A529" s="158"/>
      <c r="E529" s="95"/>
      <c r="F529" s="92"/>
    </row>
    <row r="530" spans="1:6" s="18" customFormat="1" ht="12.75">
      <c r="A530" s="158"/>
      <c r="E530" s="95"/>
      <c r="F530" s="92"/>
    </row>
    <row r="531" spans="1:6" s="18" customFormat="1" ht="12.75">
      <c r="A531" s="158"/>
      <c r="E531" s="95"/>
      <c r="F531" s="92"/>
    </row>
    <row r="532" spans="1:6" s="18" customFormat="1" ht="12.75">
      <c r="A532" s="158"/>
      <c r="E532" s="95"/>
      <c r="F532" s="92"/>
    </row>
    <row r="533" spans="1:6" s="18" customFormat="1" ht="12.75">
      <c r="A533" s="158"/>
      <c r="E533" s="95"/>
      <c r="F533" s="92"/>
    </row>
    <row r="534" spans="1:6" s="18" customFormat="1" ht="12.75">
      <c r="A534" s="158"/>
      <c r="E534" s="95"/>
      <c r="F534" s="92"/>
    </row>
    <row r="535" spans="1:6" s="18" customFormat="1" ht="12.75">
      <c r="A535" s="158"/>
      <c r="E535" s="95"/>
      <c r="F535" s="92"/>
    </row>
    <row r="536" spans="1:6" s="18" customFormat="1" ht="12.75">
      <c r="A536" s="158"/>
      <c r="E536" s="95"/>
      <c r="F536" s="92"/>
    </row>
    <row r="537" spans="1:6" s="18" customFormat="1" ht="12.75">
      <c r="A537" s="158"/>
      <c r="E537" s="95"/>
      <c r="F537" s="92"/>
    </row>
    <row r="538" spans="1:6" s="18" customFormat="1" ht="12.75">
      <c r="A538" s="158"/>
      <c r="E538" s="95"/>
      <c r="F538" s="92"/>
    </row>
    <row r="539" spans="1:6" s="18" customFormat="1" ht="12.75">
      <c r="A539" s="158"/>
      <c r="E539" s="95"/>
      <c r="F539" s="92"/>
    </row>
    <row r="540" spans="1:6" s="18" customFormat="1" ht="12.75">
      <c r="A540" s="158"/>
      <c r="E540" s="95"/>
      <c r="F540" s="92"/>
    </row>
    <row r="541" spans="1:6" s="18" customFormat="1" ht="12.75">
      <c r="A541" s="158"/>
      <c r="E541" s="95"/>
      <c r="F541" s="92"/>
    </row>
    <row r="542" spans="1:6" s="18" customFormat="1" ht="12.75">
      <c r="A542" s="158"/>
      <c r="E542" s="95"/>
      <c r="F542" s="92"/>
    </row>
    <row r="543" spans="1:6" s="18" customFormat="1" ht="12.75">
      <c r="A543" s="158"/>
      <c r="E543" s="95"/>
      <c r="F543" s="92"/>
    </row>
    <row r="544" spans="1:6" s="18" customFormat="1" ht="12.75">
      <c r="A544" s="158"/>
      <c r="E544" s="95"/>
      <c r="F544" s="92"/>
    </row>
    <row r="545" spans="1:6" s="18" customFormat="1" ht="12.75">
      <c r="A545" s="158"/>
      <c r="E545" s="95"/>
      <c r="F545" s="92"/>
    </row>
    <row r="546" spans="1:6" s="18" customFormat="1" ht="12.75">
      <c r="A546" s="158"/>
      <c r="E546" s="95"/>
      <c r="F546" s="92"/>
    </row>
    <row r="547" spans="1:6" s="18" customFormat="1" ht="12.75">
      <c r="A547" s="158"/>
      <c r="E547" s="95"/>
      <c r="F547" s="92"/>
    </row>
    <row r="548" spans="1:6" s="18" customFormat="1" ht="12.75">
      <c r="A548" s="158"/>
      <c r="E548" s="95"/>
      <c r="F548" s="92"/>
    </row>
    <row r="549" spans="1:6" s="18" customFormat="1" ht="12.75">
      <c r="A549" s="158"/>
      <c r="E549" s="95"/>
      <c r="F549" s="92"/>
    </row>
    <row r="550" spans="1:6" s="18" customFormat="1" ht="12.75">
      <c r="A550" s="158"/>
      <c r="E550" s="95"/>
      <c r="F550" s="92"/>
    </row>
    <row r="551" spans="1:6" s="18" customFormat="1" ht="12.75">
      <c r="A551" s="158"/>
      <c r="E551" s="95"/>
      <c r="F551" s="92"/>
    </row>
    <row r="552" spans="1:6" s="18" customFormat="1" ht="12.75">
      <c r="A552" s="158"/>
      <c r="E552" s="95"/>
      <c r="F552" s="92"/>
    </row>
    <row r="553" spans="1:6" s="18" customFormat="1" ht="12.75">
      <c r="A553" s="158"/>
      <c r="E553" s="95"/>
      <c r="F553" s="92"/>
    </row>
    <row r="554" spans="1:6" s="18" customFormat="1" ht="12.75">
      <c r="A554" s="158"/>
      <c r="E554" s="95"/>
      <c r="F554" s="92"/>
    </row>
    <row r="555" spans="1:6" s="18" customFormat="1" ht="12.75">
      <c r="A555" s="158"/>
      <c r="E555" s="95"/>
      <c r="F555" s="92"/>
    </row>
    <row r="556" spans="1:6" s="18" customFormat="1" ht="12.75">
      <c r="A556" s="158"/>
      <c r="E556" s="95"/>
      <c r="F556" s="92"/>
    </row>
    <row r="557" spans="1:6" s="18" customFormat="1" ht="12.75">
      <c r="A557" s="158"/>
      <c r="E557" s="95"/>
      <c r="F557" s="92"/>
    </row>
    <row r="558" spans="1:6" s="18" customFormat="1" ht="12.75">
      <c r="A558" s="158"/>
      <c r="E558" s="95"/>
      <c r="F558" s="92"/>
    </row>
    <row r="559" spans="1:6" s="18" customFormat="1" ht="12.75">
      <c r="A559" s="158"/>
      <c r="E559" s="95"/>
      <c r="F559" s="92"/>
    </row>
    <row r="560" spans="1:6" s="18" customFormat="1" ht="12.75">
      <c r="A560" s="158"/>
      <c r="E560" s="95"/>
      <c r="F560" s="92"/>
    </row>
    <row r="561" spans="1:6" s="18" customFormat="1" ht="12.75">
      <c r="A561" s="158"/>
      <c r="E561" s="95"/>
      <c r="F561" s="92"/>
    </row>
    <row r="562" spans="1:6" s="18" customFormat="1" ht="12.75">
      <c r="A562" s="158"/>
      <c r="E562" s="95"/>
      <c r="F562" s="92"/>
    </row>
    <row r="563" spans="1:6" s="18" customFormat="1" ht="12.75">
      <c r="A563" s="158"/>
      <c r="E563" s="95"/>
      <c r="F563" s="92"/>
    </row>
    <row r="564" spans="1:6" s="18" customFormat="1" ht="12.75">
      <c r="A564" s="158"/>
      <c r="E564" s="95"/>
      <c r="F564" s="92"/>
    </row>
    <row r="565" spans="1:6" s="18" customFormat="1" ht="12.75">
      <c r="A565" s="158"/>
      <c r="E565" s="95"/>
      <c r="F565" s="92"/>
    </row>
    <row r="566" spans="1:6" s="18" customFormat="1" ht="12.75">
      <c r="A566" s="158"/>
      <c r="E566" s="95"/>
      <c r="F566" s="92"/>
    </row>
    <row r="567" spans="1:6" s="18" customFormat="1" ht="12.75">
      <c r="A567" s="158"/>
      <c r="E567" s="95"/>
      <c r="F567" s="92"/>
    </row>
    <row r="568" spans="1:6" s="18" customFormat="1" ht="12.75">
      <c r="A568" s="158"/>
      <c r="E568" s="95"/>
      <c r="F568" s="92"/>
    </row>
    <row r="569" spans="1:6" s="18" customFormat="1" ht="12.75">
      <c r="A569" s="158"/>
      <c r="E569" s="95"/>
      <c r="F569" s="92"/>
    </row>
    <row r="570" spans="1:6" s="18" customFormat="1" ht="12.75">
      <c r="A570" s="158"/>
      <c r="E570" s="95"/>
      <c r="F570" s="92"/>
    </row>
    <row r="571" spans="1:6" s="18" customFormat="1" ht="12.75">
      <c r="A571" s="158"/>
      <c r="E571" s="95"/>
      <c r="F571" s="92"/>
    </row>
    <row r="572" spans="1:6" s="18" customFormat="1" ht="12.75">
      <c r="A572" s="158"/>
      <c r="E572" s="95"/>
      <c r="F572" s="92"/>
    </row>
    <row r="573" spans="1:6" s="18" customFormat="1" ht="12.75">
      <c r="A573" s="158"/>
      <c r="E573" s="95"/>
      <c r="F573" s="92"/>
    </row>
    <row r="574" spans="1:6" s="18" customFormat="1" ht="12.75">
      <c r="A574" s="158"/>
      <c r="E574" s="95"/>
      <c r="F574" s="92"/>
    </row>
    <row r="575" spans="1:6" s="18" customFormat="1" ht="12.75">
      <c r="A575" s="158"/>
      <c r="E575" s="95"/>
      <c r="F575" s="92"/>
    </row>
    <row r="576" spans="1:6" s="18" customFormat="1" ht="12.75">
      <c r="A576" s="158"/>
      <c r="E576" s="95"/>
      <c r="F576" s="92"/>
    </row>
    <row r="577" spans="1:6" s="18" customFormat="1" ht="12.75">
      <c r="A577" s="158"/>
      <c r="E577" s="95"/>
      <c r="F577" s="92"/>
    </row>
    <row r="578" spans="1:6" s="18" customFormat="1" ht="12.75">
      <c r="A578" s="158"/>
      <c r="E578" s="95"/>
      <c r="F578" s="92"/>
    </row>
    <row r="579" spans="1:6" s="18" customFormat="1" ht="12.75">
      <c r="A579" s="158"/>
      <c r="E579" s="95"/>
      <c r="F579" s="92"/>
    </row>
    <row r="580" spans="1:6" s="18" customFormat="1" ht="12.75">
      <c r="A580" s="158"/>
      <c r="E580" s="95"/>
      <c r="F580" s="92"/>
    </row>
    <row r="581" spans="1:6" s="18" customFormat="1" ht="12.75">
      <c r="A581" s="158"/>
      <c r="E581" s="95"/>
      <c r="F581" s="92"/>
    </row>
    <row r="582" spans="1:6" s="18" customFormat="1" ht="12.75">
      <c r="A582" s="158"/>
      <c r="E582" s="95"/>
      <c r="F582" s="92"/>
    </row>
    <row r="583" spans="1:6" s="18" customFormat="1" ht="12.75">
      <c r="A583" s="158"/>
      <c r="E583" s="95"/>
      <c r="F583" s="92"/>
    </row>
    <row r="584" spans="1:6" s="18" customFormat="1" ht="12.75">
      <c r="A584" s="158"/>
      <c r="E584" s="95"/>
      <c r="F584" s="92"/>
    </row>
    <row r="585" spans="1:6" s="18" customFormat="1" ht="12.75">
      <c r="A585" s="158"/>
      <c r="E585" s="95"/>
      <c r="F585" s="92"/>
    </row>
    <row r="586" spans="1:6" s="18" customFormat="1" ht="12.75">
      <c r="A586" s="158"/>
      <c r="E586" s="95"/>
      <c r="F586" s="92"/>
    </row>
    <row r="587" spans="1:6" s="18" customFormat="1" ht="12.75">
      <c r="A587" s="158"/>
      <c r="E587" s="95"/>
      <c r="F587" s="92"/>
    </row>
    <row r="588" spans="1:6" s="96" customFormat="1" ht="12.75">
      <c r="A588" s="159"/>
      <c r="E588" s="97"/>
      <c r="F588" s="98"/>
    </row>
  </sheetData>
  <mergeCells count="5">
    <mergeCell ref="A36:E36"/>
    <mergeCell ref="A9:E9"/>
    <mergeCell ref="A10:E10"/>
    <mergeCell ref="A27:E27"/>
    <mergeCell ref="A32:E32"/>
  </mergeCells>
  <printOptions/>
  <pageMargins left="0.25" right="0.3" top="0.2" bottom="0.86" header="0.12" footer="0.55"/>
  <pageSetup horizontalDpi="600" verticalDpi="600" orientation="portrait" r:id="rId2"/>
  <headerFooter alignWithMargins="0">
    <oddFooter>&amp;L&amp;9Monthly Operating Report -Corporate or Partnership Debtor
&amp;YUnited States Trustee-Oregon&amp;R&amp;9Page &amp;P of &amp;N
&amp;Y(Revised  12/15/03)</oddFooter>
  </headerFooter>
  <drawing r:id="rId1"/>
</worksheet>
</file>

<file path=xl/worksheets/sheet12.xml><?xml version="1.0" encoding="utf-8"?>
<worksheet xmlns="http://schemas.openxmlformats.org/spreadsheetml/2006/main" xmlns:r="http://schemas.openxmlformats.org/officeDocument/2006/relationships">
  <dimension ref="A2:AR55"/>
  <sheetViews>
    <sheetView workbookViewId="0" topLeftCell="A1">
      <selection activeCell="A3" sqref="A3"/>
    </sheetView>
  </sheetViews>
  <sheetFormatPr defaultColWidth="9.140625" defaultRowHeight="12.75"/>
  <cols>
    <col min="1" max="1" width="25.421875" style="0" customWidth="1"/>
    <col min="2" max="2" width="21.7109375" style="0" customWidth="1"/>
    <col min="3" max="3" width="18.140625" style="55" customWidth="1"/>
    <col min="4" max="4" width="20.7109375" style="0" customWidth="1"/>
    <col min="5" max="5" width="1.7109375" style="0" customWidth="1"/>
    <col min="6" max="6" width="4.00390625" style="0" customWidth="1"/>
    <col min="7" max="7" width="3.00390625" style="0" customWidth="1"/>
    <col min="8" max="8" width="4.8515625" style="0" customWidth="1"/>
  </cols>
  <sheetData>
    <row r="2" ht="12.75">
      <c r="H2" s="10" t="s">
        <v>15</v>
      </c>
    </row>
    <row r="4" spans="4:8" ht="12.75">
      <c r="D4" s="68" t="s">
        <v>44</v>
      </c>
      <c r="E4" s="53" t="str">
        <f>+'UST-11 (Income)'!F3</f>
        <v>   </v>
      </c>
      <c r="F4" s="29"/>
      <c r="G4" s="29"/>
      <c r="H4" s="30"/>
    </row>
    <row r="5" spans="4:8" ht="12.75">
      <c r="D5" s="68" t="s">
        <v>45</v>
      </c>
      <c r="E5" s="53" t="str">
        <f>+'UST-11 (Income)'!F4</f>
        <v>   </v>
      </c>
      <c r="F5" s="29"/>
      <c r="G5" s="29"/>
      <c r="H5" s="30"/>
    </row>
    <row r="6" spans="1:8" ht="12.75">
      <c r="A6" s="3" t="s">
        <v>17</v>
      </c>
      <c r="B6" s="24" t="str">
        <f>+'UST-10 (Cover)'!B8</f>
        <v>   </v>
      </c>
      <c r="C6" s="95"/>
      <c r="F6" s="3"/>
      <c r="G6" s="3"/>
      <c r="H6" s="3"/>
    </row>
    <row r="7" spans="1:8" ht="12.75">
      <c r="A7" s="52"/>
      <c r="B7" s="7"/>
      <c r="F7" s="3"/>
      <c r="G7" s="3"/>
      <c r="H7" s="3"/>
    </row>
    <row r="8" spans="1:44" ht="12.75">
      <c r="A8" s="236" t="s">
        <v>248</v>
      </c>
      <c r="B8" s="236"/>
      <c r="C8" s="236"/>
      <c r="D8" s="236"/>
      <c r="E8" s="236"/>
      <c r="F8" s="236"/>
      <c r="G8" s="236"/>
      <c r="H8" s="236"/>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row>
    <row r="9" ht="12.75">
      <c r="A9" s="219" t="s">
        <v>191</v>
      </c>
    </row>
    <row r="10" ht="12.75">
      <c r="D10" s="7"/>
    </row>
    <row r="11" spans="1:8" ht="12.75">
      <c r="A11" s="210" t="s">
        <v>281</v>
      </c>
      <c r="B11" s="211"/>
      <c r="C11" s="212"/>
      <c r="D11" s="211"/>
      <c r="E11" s="142"/>
      <c r="F11" s="45"/>
      <c r="G11" s="45"/>
      <c r="H11" s="46"/>
    </row>
    <row r="12" spans="1:8" ht="12.75">
      <c r="A12" s="213" t="s">
        <v>282</v>
      </c>
      <c r="B12" s="208"/>
      <c r="C12" s="209"/>
      <c r="D12" s="208"/>
      <c r="E12" s="184"/>
      <c r="F12" s="185" t="s">
        <v>4</v>
      </c>
      <c r="G12" s="176"/>
      <c r="H12" s="186" t="s">
        <v>5</v>
      </c>
    </row>
    <row r="13" spans="1:8" ht="12.75">
      <c r="A13" s="214" t="s">
        <v>344</v>
      </c>
      <c r="B13" s="41"/>
      <c r="C13" s="207"/>
      <c r="D13" s="103"/>
      <c r="E13" s="179"/>
      <c r="F13" s="41"/>
      <c r="G13" s="41"/>
      <c r="H13" s="180"/>
    </row>
    <row r="14" spans="1:8" ht="12.75">
      <c r="A14" s="214" t="s">
        <v>342</v>
      </c>
      <c r="B14" s="41"/>
      <c r="C14" s="207"/>
      <c r="D14" s="103"/>
      <c r="E14" s="179"/>
      <c r="F14" s="41"/>
      <c r="G14" s="41"/>
      <c r="H14" s="180"/>
    </row>
    <row r="15" spans="1:8" ht="12.75">
      <c r="A15" s="215" t="s">
        <v>343</v>
      </c>
      <c r="B15" s="41"/>
      <c r="C15" s="207"/>
      <c r="D15" s="103"/>
      <c r="E15" s="179"/>
      <c r="F15" s="41"/>
      <c r="G15" s="41"/>
      <c r="H15" s="180"/>
    </row>
    <row r="16" spans="1:8" ht="12.75">
      <c r="A16" s="215"/>
      <c r="B16" s="41"/>
      <c r="C16" s="207"/>
      <c r="D16" s="103"/>
      <c r="E16" s="179"/>
      <c r="F16" s="41"/>
      <c r="G16" s="41"/>
      <c r="H16" s="180"/>
    </row>
    <row r="17" spans="1:9" ht="12.75">
      <c r="A17" s="216"/>
      <c r="B17" s="182"/>
      <c r="C17" s="217"/>
      <c r="D17" s="206"/>
      <c r="E17" s="181"/>
      <c r="F17" s="182"/>
      <c r="G17" s="182"/>
      <c r="H17" s="183"/>
      <c r="I17" s="7"/>
    </row>
    <row r="18" spans="4:9" ht="12.75">
      <c r="D18" s="66"/>
      <c r="E18" s="66"/>
      <c r="F18" s="1"/>
      <c r="G18" s="1"/>
      <c r="H18" s="41"/>
      <c r="I18" s="7"/>
    </row>
    <row r="19" spans="1:9" ht="12.75">
      <c r="A19" s="210" t="s">
        <v>285</v>
      </c>
      <c r="B19" s="37"/>
      <c r="C19" s="56"/>
      <c r="D19" s="200"/>
      <c r="E19" s="200"/>
      <c r="F19" s="37"/>
      <c r="G19" s="37"/>
      <c r="H19" s="38"/>
      <c r="I19" s="7"/>
    </row>
    <row r="20" spans="1:8" ht="12.75">
      <c r="A20" s="11" t="s">
        <v>341</v>
      </c>
      <c r="B20" s="7"/>
      <c r="C20" s="59"/>
      <c r="D20" s="104"/>
      <c r="E20" s="104"/>
      <c r="F20" s="7"/>
      <c r="G20" s="7"/>
      <c r="H20" s="12"/>
    </row>
    <row r="21" spans="1:8" ht="12.75">
      <c r="A21" s="218" t="s">
        <v>290</v>
      </c>
      <c r="B21" s="7"/>
      <c r="C21" s="59"/>
      <c r="D21" s="104"/>
      <c r="E21" s="104"/>
      <c r="F21" s="7"/>
      <c r="G21" s="7"/>
      <c r="H21" s="12"/>
    </row>
    <row r="22" spans="1:8" ht="12.75">
      <c r="A22" s="107"/>
      <c r="B22" s="107"/>
      <c r="C22" s="134"/>
      <c r="D22" s="139" t="s">
        <v>103</v>
      </c>
      <c r="E22" s="142"/>
      <c r="F22" s="45"/>
      <c r="G22" s="45"/>
      <c r="H22" s="46"/>
    </row>
    <row r="23" spans="1:8" ht="12.75">
      <c r="A23" s="136" t="s">
        <v>283</v>
      </c>
      <c r="B23" s="136" t="s">
        <v>284</v>
      </c>
      <c r="C23" s="137" t="s">
        <v>102</v>
      </c>
      <c r="D23" s="140" t="s">
        <v>104</v>
      </c>
      <c r="E23" s="184"/>
      <c r="F23" s="185" t="s">
        <v>4</v>
      </c>
      <c r="G23" s="176"/>
      <c r="H23" s="186" t="s">
        <v>5</v>
      </c>
    </row>
    <row r="24" spans="1:8" ht="12.75">
      <c r="A24" s="20"/>
      <c r="B24" s="20"/>
      <c r="C24" s="60"/>
      <c r="D24" s="196"/>
      <c r="E24" s="179"/>
      <c r="F24" s="41"/>
      <c r="G24" s="41"/>
      <c r="H24" s="180"/>
    </row>
    <row r="25" spans="1:8" ht="12.75">
      <c r="A25" s="20"/>
      <c r="B25" s="20"/>
      <c r="C25" s="60"/>
      <c r="D25" s="196"/>
      <c r="E25" s="181"/>
      <c r="F25" s="182"/>
      <c r="G25" s="182"/>
      <c r="H25" s="183"/>
    </row>
    <row r="26" spans="1:8" ht="12.75">
      <c r="A26" s="7"/>
      <c r="B26" s="7"/>
      <c r="C26" s="59"/>
      <c r="D26" s="104"/>
      <c r="E26" s="104"/>
      <c r="F26" s="7"/>
      <c r="G26" s="7"/>
      <c r="H26" s="7"/>
    </row>
    <row r="27" spans="1:8" ht="12.75">
      <c r="A27" s="210" t="s">
        <v>287</v>
      </c>
      <c r="B27" s="37"/>
      <c r="C27" s="56"/>
      <c r="D27" s="200"/>
      <c r="E27" s="200"/>
      <c r="F27" s="37"/>
      <c r="G27" s="37"/>
      <c r="H27" s="38"/>
    </row>
    <row r="28" spans="1:8" ht="12.75">
      <c r="A28" s="11" t="s">
        <v>288</v>
      </c>
      <c r="B28" s="7"/>
      <c r="C28" s="59"/>
      <c r="D28" s="104"/>
      <c r="E28" s="104"/>
      <c r="F28" s="7"/>
      <c r="G28" s="7"/>
      <c r="H28" s="12"/>
    </row>
    <row r="29" spans="1:8" ht="12.75">
      <c r="A29" s="11" t="s">
        <v>289</v>
      </c>
      <c r="B29" s="7"/>
      <c r="C29" s="59"/>
      <c r="D29" s="104"/>
      <c r="E29" s="104"/>
      <c r="F29" s="7"/>
      <c r="G29" s="7"/>
      <c r="H29" s="12"/>
    </row>
    <row r="30" spans="1:8" ht="12.75">
      <c r="A30" s="218" t="s">
        <v>286</v>
      </c>
      <c r="B30" s="7"/>
      <c r="C30" s="59"/>
      <c r="D30" s="104"/>
      <c r="E30" s="104"/>
      <c r="F30" s="7"/>
      <c r="G30" s="7"/>
      <c r="H30" s="12"/>
    </row>
    <row r="31" spans="1:8" ht="12.75">
      <c r="A31" s="107"/>
      <c r="B31" s="107"/>
      <c r="C31" s="134"/>
      <c r="D31" s="139" t="s">
        <v>103</v>
      </c>
      <c r="E31" s="142"/>
      <c r="F31" s="45"/>
      <c r="G31" s="45"/>
      <c r="H31" s="46"/>
    </row>
    <row r="32" spans="1:8" ht="12.75">
      <c r="A32" s="136" t="s">
        <v>283</v>
      </c>
      <c r="B32" s="136" t="s">
        <v>284</v>
      </c>
      <c r="C32" s="137" t="s">
        <v>102</v>
      </c>
      <c r="D32" s="140" t="s">
        <v>104</v>
      </c>
      <c r="E32" s="184"/>
      <c r="F32" s="185" t="s">
        <v>4</v>
      </c>
      <c r="G32" s="176"/>
      <c r="H32" s="186" t="s">
        <v>5</v>
      </c>
    </row>
    <row r="33" spans="1:8" ht="12.75">
      <c r="A33" s="20"/>
      <c r="B33" s="20"/>
      <c r="C33" s="60"/>
      <c r="D33" s="196"/>
      <c r="E33" s="179"/>
      <c r="F33" s="41"/>
      <c r="G33" s="41"/>
      <c r="H33" s="180"/>
    </row>
    <row r="34" spans="1:8" ht="12.75">
      <c r="A34" s="20"/>
      <c r="B34" s="20"/>
      <c r="C34" s="60"/>
      <c r="D34" s="196"/>
      <c r="E34" s="181"/>
      <c r="F34" s="182"/>
      <c r="G34" s="182"/>
      <c r="H34" s="183"/>
    </row>
    <row r="35" spans="6:8" ht="12.75">
      <c r="F35" s="1"/>
      <c r="G35" s="1"/>
      <c r="H35" s="1"/>
    </row>
    <row r="36" spans="1:8" ht="12.75">
      <c r="A36" s="210" t="s">
        <v>291</v>
      </c>
      <c r="B36" s="211"/>
      <c r="C36" s="212"/>
      <c r="D36" s="211"/>
      <c r="E36" s="142"/>
      <c r="F36" s="45"/>
      <c r="G36" s="45"/>
      <c r="H36" s="46"/>
    </row>
    <row r="37" spans="1:8" ht="12.75">
      <c r="A37" s="213"/>
      <c r="B37" s="208"/>
      <c r="C37" s="209"/>
      <c r="D37" s="208"/>
      <c r="E37" s="184"/>
      <c r="F37" s="185" t="s">
        <v>4</v>
      </c>
      <c r="G37" s="176"/>
      <c r="H37" s="186" t="s">
        <v>5</v>
      </c>
    </row>
    <row r="38" spans="1:8" ht="12.75">
      <c r="A38" s="214" t="s">
        <v>292</v>
      </c>
      <c r="B38" s="41"/>
      <c r="C38" s="207"/>
      <c r="D38" s="103"/>
      <c r="E38" s="179"/>
      <c r="F38" s="41"/>
      <c r="G38" s="41"/>
      <c r="H38" s="180"/>
    </row>
    <row r="39" spans="1:8" ht="12.75">
      <c r="A39" s="215" t="s">
        <v>293</v>
      </c>
      <c r="B39" s="41"/>
      <c r="C39" s="207"/>
      <c r="D39" s="103"/>
      <c r="E39" s="179"/>
      <c r="F39" s="41"/>
      <c r="G39" s="41"/>
      <c r="H39" s="180"/>
    </row>
    <row r="40" spans="1:8" ht="12.75">
      <c r="A40" s="215"/>
      <c r="B40" s="41"/>
      <c r="C40" s="207"/>
      <c r="D40" s="103"/>
      <c r="E40" s="179"/>
      <c r="F40" s="41"/>
      <c r="G40" s="41"/>
      <c r="H40" s="180"/>
    </row>
    <row r="41" spans="1:8" ht="12.75">
      <c r="A41" s="214" t="s">
        <v>294</v>
      </c>
      <c r="B41" s="41"/>
      <c r="C41" s="207"/>
      <c r="D41" s="103"/>
      <c r="E41" s="179"/>
      <c r="F41" s="41"/>
      <c r="G41" s="41"/>
      <c r="H41" s="180"/>
    </row>
    <row r="42" spans="1:8" ht="12.75">
      <c r="A42" s="214" t="s">
        <v>295</v>
      </c>
      <c r="B42" s="41"/>
      <c r="C42" s="207"/>
      <c r="D42" s="103"/>
      <c r="E42" s="179"/>
      <c r="F42" s="41"/>
      <c r="G42" s="41"/>
      <c r="H42" s="180"/>
    </row>
    <row r="43" spans="1:8" ht="12.75">
      <c r="A43" s="214"/>
      <c r="B43" s="41"/>
      <c r="C43" s="207"/>
      <c r="D43" s="103"/>
      <c r="E43" s="179"/>
      <c r="F43" s="41"/>
      <c r="G43" s="41"/>
      <c r="H43" s="180"/>
    </row>
    <row r="44" spans="1:8" ht="12.75">
      <c r="A44" s="214" t="s">
        <v>296</v>
      </c>
      <c r="B44" s="41"/>
      <c r="C44" s="207"/>
      <c r="D44" s="103"/>
      <c r="E44" s="179"/>
      <c r="F44" s="41"/>
      <c r="G44" s="41"/>
      <c r="H44" s="180"/>
    </row>
    <row r="45" spans="1:8" ht="12.75">
      <c r="A45" s="214" t="s">
        <v>297</v>
      </c>
      <c r="B45" s="41"/>
      <c r="C45" s="207"/>
      <c r="D45" s="103"/>
      <c r="E45" s="179"/>
      <c r="F45" s="41"/>
      <c r="G45" s="41"/>
      <c r="H45" s="180"/>
    </row>
    <row r="46" spans="1:8" ht="12.75">
      <c r="A46" s="216"/>
      <c r="B46" s="182"/>
      <c r="C46" s="217"/>
      <c r="D46" s="206"/>
      <c r="E46" s="181"/>
      <c r="F46" s="182"/>
      <c r="G46" s="182"/>
      <c r="H46" s="183"/>
    </row>
    <row r="48" spans="1:8" ht="12.75">
      <c r="A48" s="210" t="s">
        <v>298</v>
      </c>
      <c r="B48" s="37"/>
      <c r="C48" s="56"/>
      <c r="D48" s="37"/>
      <c r="E48" s="37"/>
      <c r="F48" s="37"/>
      <c r="G48" s="37"/>
      <c r="H48" s="38"/>
    </row>
    <row r="49" spans="1:8" ht="12.75">
      <c r="A49" s="158" t="s">
        <v>329</v>
      </c>
      <c r="B49" s="7"/>
      <c r="C49" s="59"/>
      <c r="D49" s="7"/>
      <c r="E49" s="7"/>
      <c r="F49" s="7"/>
      <c r="G49" s="7"/>
      <c r="H49" s="12"/>
    </row>
    <row r="50" spans="1:8" ht="12.75">
      <c r="A50" s="158" t="s">
        <v>299</v>
      </c>
      <c r="B50" s="7"/>
      <c r="C50" s="59"/>
      <c r="D50" s="7"/>
      <c r="E50" s="7"/>
      <c r="F50" s="7"/>
      <c r="G50" s="7"/>
      <c r="H50" s="12"/>
    </row>
    <row r="51" spans="1:8" ht="12.75">
      <c r="A51" s="158" t="s">
        <v>300</v>
      </c>
      <c r="B51" s="7"/>
      <c r="C51" s="59"/>
      <c r="D51" s="7"/>
      <c r="E51" s="7"/>
      <c r="F51" s="7"/>
      <c r="G51" s="7"/>
      <c r="H51" s="12"/>
    </row>
    <row r="52" spans="1:8" ht="12.75">
      <c r="A52" s="11"/>
      <c r="B52" s="7"/>
      <c r="C52" s="59"/>
      <c r="D52" s="7"/>
      <c r="E52" s="7"/>
      <c r="F52" s="7"/>
      <c r="G52" s="7"/>
      <c r="H52" s="12"/>
    </row>
    <row r="53" spans="1:8" ht="12.75">
      <c r="A53" s="11"/>
      <c r="B53" s="7"/>
      <c r="C53" s="59"/>
      <c r="D53" s="7"/>
      <c r="E53" s="7"/>
      <c r="F53" s="7"/>
      <c r="G53" s="7"/>
      <c r="H53" s="12"/>
    </row>
    <row r="54" spans="1:8" ht="12.75">
      <c r="A54" s="11"/>
      <c r="B54" s="7"/>
      <c r="C54" s="59"/>
      <c r="D54" s="7"/>
      <c r="E54" s="7"/>
      <c r="F54" s="7"/>
      <c r="G54" s="7"/>
      <c r="H54" s="12"/>
    </row>
    <row r="55" spans="1:8" ht="12.75">
      <c r="A55" s="14"/>
      <c r="B55" s="5"/>
      <c r="C55" s="57"/>
      <c r="D55" s="5"/>
      <c r="E55" s="5"/>
      <c r="F55" s="5"/>
      <c r="G55" s="5"/>
      <c r="H55" s="13"/>
    </row>
  </sheetData>
  <mergeCells count="1">
    <mergeCell ref="A8:H8"/>
  </mergeCells>
  <printOptions/>
  <pageMargins left="0.25" right="0.3" top="0.2" bottom="0.86" header="0.12" footer="0.55"/>
  <pageSetup horizontalDpi="600" verticalDpi="600" orientation="portrait" r:id="rId2"/>
  <headerFooter alignWithMargins="0">
    <oddFooter>&amp;L&amp;9Monthly Operating Report -Corporate or Partnership Debtor
&amp;YUnited States Trustee-Oregon&amp;R&amp;9Page &amp;P of &amp;N
&amp;Y(Revised  12/15/03)</oddFooter>
  </headerFooter>
  <drawing r:id="rId1"/>
</worksheet>
</file>

<file path=xl/worksheets/sheet13.xml><?xml version="1.0" encoding="utf-8"?>
<worksheet xmlns="http://schemas.openxmlformats.org/spreadsheetml/2006/main" xmlns:r="http://schemas.openxmlformats.org/officeDocument/2006/relationships">
  <dimension ref="A2:AS59"/>
  <sheetViews>
    <sheetView workbookViewId="0" topLeftCell="A28">
      <selection activeCell="F47" sqref="F46:F47"/>
    </sheetView>
  </sheetViews>
  <sheetFormatPr defaultColWidth="9.140625" defaultRowHeight="12.75"/>
  <cols>
    <col min="1" max="1" width="20.28125" style="73" customWidth="1"/>
    <col min="2" max="2" width="25.7109375" style="0" customWidth="1"/>
    <col min="3" max="4" width="15.8515625" style="0" customWidth="1"/>
    <col min="5" max="5" width="16.7109375" style="0" customWidth="1"/>
    <col min="6" max="16384" width="15.8515625" style="0" customWidth="1"/>
  </cols>
  <sheetData>
    <row r="2" ht="12.75">
      <c r="E2" s="10" t="s">
        <v>15</v>
      </c>
    </row>
    <row r="4" spans="4:45" ht="12.75">
      <c r="D4" s="40" t="s">
        <v>44</v>
      </c>
      <c r="E4" s="20" t="str">
        <f>+'UST-10 (Cover)'!B6</f>
        <v>   </v>
      </c>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4:45" ht="12.75">
      <c r="D5" s="40" t="s">
        <v>45</v>
      </c>
      <c r="E5" s="100" t="str">
        <f>+'UST-10 (Cover)'!F8</f>
        <v>   </v>
      </c>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5:45" ht="12.75">
      <c r="E6" s="40"/>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pans="1:45" ht="12.75">
      <c r="A7" s="74" t="s">
        <v>17</v>
      </c>
      <c r="B7" s="24" t="str">
        <f>+'UST-10 (Cover)'!B8</f>
        <v>   </v>
      </c>
      <c r="C7" s="3"/>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6:45" ht="12.75">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ht="12.75">
      <c r="A9" s="238" t="s">
        <v>249</v>
      </c>
      <c r="B9" s="238"/>
      <c r="C9" s="238"/>
      <c r="D9" s="238"/>
      <c r="E9" s="238"/>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ht="12.75">
      <c r="A10" s="74"/>
      <c r="B10" s="16"/>
      <c r="C10" s="16"/>
      <c r="D10" s="16"/>
      <c r="E10" s="16"/>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5" ht="13.5" customHeight="1">
      <c r="A11" s="74"/>
      <c r="B11" s="16"/>
      <c r="C11" s="16"/>
      <c r="D11" s="16"/>
      <c r="E11" s="16"/>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13.5" customHeight="1">
      <c r="A12" s="74"/>
      <c r="B12" s="16"/>
      <c r="C12" s="16"/>
      <c r="D12" s="16"/>
      <c r="E12" s="16"/>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ht="13.5" customHeight="1">
      <c r="A13" s="74"/>
      <c r="B13" s="16"/>
      <c r="C13" s="16"/>
      <c r="D13" s="16"/>
      <c r="E13" s="16"/>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row>
    <row r="14" spans="1:45" ht="13.5" customHeight="1">
      <c r="A14" s="74"/>
      <c r="B14" s="16"/>
      <c r="C14" s="16"/>
      <c r="D14" s="16"/>
      <c r="E14" s="16"/>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row>
    <row r="15" spans="1:45" ht="13.5" customHeight="1">
      <c r="A15" s="74"/>
      <c r="B15" s="16"/>
      <c r="C15" s="16"/>
      <c r="D15" s="16"/>
      <c r="E15" s="16"/>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ht="13.5" customHeight="1">
      <c r="A16" s="74"/>
      <c r="B16" s="16"/>
      <c r="C16" s="16"/>
      <c r="D16" s="16"/>
      <c r="E16" s="16"/>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ht="13.5" customHeight="1">
      <c r="A17" s="74"/>
      <c r="B17" s="16"/>
      <c r="C17" s="16"/>
      <c r="D17" s="16"/>
      <c r="E17" s="16"/>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ht="12.75">
      <c r="A18" s="74"/>
      <c r="B18" s="16"/>
      <c r="C18" s="16"/>
      <c r="D18" s="16"/>
      <c r="E18" s="16"/>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 ht="12.75">
      <c r="A19"/>
      <c r="B19" s="3"/>
      <c r="C19" s="229"/>
      <c r="D19" s="107" t="s">
        <v>192</v>
      </c>
    </row>
    <row r="20" spans="1:4" ht="12.75">
      <c r="A20"/>
      <c r="B20" s="3"/>
      <c r="C20" s="230"/>
      <c r="D20" s="187" t="s">
        <v>316</v>
      </c>
    </row>
    <row r="21" spans="1:4" ht="12.75">
      <c r="A21"/>
      <c r="B21" s="3"/>
      <c r="C21" s="136" t="s">
        <v>319</v>
      </c>
      <c r="D21" s="136" t="s">
        <v>315</v>
      </c>
    </row>
    <row r="22" spans="1:4" ht="19.5" customHeight="1">
      <c r="A22"/>
      <c r="B22" s="67" t="s">
        <v>193</v>
      </c>
      <c r="C22" s="54"/>
      <c r="D22" s="54"/>
    </row>
    <row r="23" spans="1:4" ht="19.5" customHeight="1">
      <c r="A23"/>
      <c r="B23" s="67" t="s">
        <v>194</v>
      </c>
      <c r="C23" s="50"/>
      <c r="D23" s="50"/>
    </row>
    <row r="24" spans="1:45" ht="12.75">
      <c r="A24" s="74"/>
      <c r="B24" s="16"/>
      <c r="C24" s="16"/>
      <c r="D24" s="16"/>
      <c r="E24" s="16"/>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row>
    <row r="25" spans="1:45" ht="12.75">
      <c r="A25" s="74"/>
      <c r="B25" s="16"/>
      <c r="C25" s="16"/>
      <c r="D25" s="16"/>
      <c r="E25" s="16"/>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row>
    <row r="26" spans="1:45" ht="12.75">
      <c r="A26" s="74"/>
      <c r="B26" s="16"/>
      <c r="C26" s="16"/>
      <c r="D26" s="16"/>
      <c r="E26" s="16"/>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row>
    <row r="28" spans="1:5" ht="12.75">
      <c r="A28" s="75" t="s">
        <v>231</v>
      </c>
      <c r="B28" s="69"/>
      <c r="C28" s="69"/>
      <c r="D28" s="45"/>
      <c r="E28" s="46"/>
    </row>
    <row r="29" spans="1:5" ht="12.75">
      <c r="A29" s="76" t="s">
        <v>232</v>
      </c>
      <c r="B29" s="70"/>
      <c r="C29" s="70"/>
      <c r="D29" s="47"/>
      <c r="E29" s="48"/>
    </row>
    <row r="30" spans="1:5" ht="12.75">
      <c r="A30" s="77"/>
      <c r="B30" s="47"/>
      <c r="C30" s="47"/>
      <c r="D30" s="47"/>
      <c r="E30" s="48"/>
    </row>
    <row r="31" spans="1:5" ht="12.75">
      <c r="A31" s="78" t="s">
        <v>233</v>
      </c>
      <c r="B31" s="49"/>
      <c r="C31" s="49"/>
      <c r="D31" s="17"/>
      <c r="E31" s="79"/>
    </row>
    <row r="32" spans="1:5" ht="12.75">
      <c r="A32" s="77"/>
      <c r="B32" s="47"/>
      <c r="C32" s="47"/>
      <c r="D32" s="17"/>
      <c r="E32" s="80"/>
    </row>
    <row r="33" spans="1:5" s="9" customFormat="1" ht="12.75">
      <c r="A33" s="78" t="s">
        <v>85</v>
      </c>
      <c r="B33" s="71"/>
      <c r="C33" s="167" t="s">
        <v>86</v>
      </c>
      <c r="D33" s="71"/>
      <c r="E33" s="48"/>
    </row>
    <row r="34" spans="1:5" s="9" customFormat="1" ht="12.75">
      <c r="A34" s="77"/>
      <c r="B34" s="49" t="s">
        <v>87</v>
      </c>
      <c r="C34" s="168"/>
      <c r="D34" s="49" t="s">
        <v>87</v>
      </c>
      <c r="E34" s="79"/>
    </row>
    <row r="35" spans="1:5" s="9" customFormat="1" ht="12.75">
      <c r="A35" s="77"/>
      <c r="B35" s="49" t="s">
        <v>90</v>
      </c>
      <c r="C35" s="168"/>
      <c r="D35" s="49" t="s">
        <v>235</v>
      </c>
      <c r="E35" s="79"/>
    </row>
    <row r="36" spans="1:5" s="9" customFormat="1" ht="12.75">
      <c r="A36" s="77"/>
      <c r="B36" s="49" t="s">
        <v>89</v>
      </c>
      <c r="C36" s="168"/>
      <c r="D36" s="49" t="s">
        <v>88</v>
      </c>
      <c r="E36" s="79"/>
    </row>
    <row r="55" spans="1:4" ht="12.75">
      <c r="A55" s="169"/>
      <c r="B55" s="18"/>
      <c r="C55" s="18"/>
      <c r="D55" s="18"/>
    </row>
    <row r="56" spans="1:4" ht="12.75">
      <c r="A56" s="169"/>
      <c r="B56" s="18"/>
      <c r="C56" s="18"/>
      <c r="D56" s="18"/>
    </row>
    <row r="57" spans="1:4" ht="12.75">
      <c r="A57" s="169"/>
      <c r="B57" s="18"/>
      <c r="C57" s="18"/>
      <c r="D57" s="18"/>
    </row>
    <row r="58" spans="1:4" ht="12.75">
      <c r="A58" s="169"/>
      <c r="B58" s="18"/>
      <c r="C58" s="18"/>
      <c r="D58" s="18"/>
    </row>
    <row r="59" spans="1:4" ht="12.75">
      <c r="A59" s="18"/>
      <c r="B59" s="18"/>
      <c r="C59" s="18"/>
      <c r="D59" s="18"/>
    </row>
  </sheetData>
  <mergeCells count="1">
    <mergeCell ref="A9:E9"/>
  </mergeCells>
  <printOptions/>
  <pageMargins left="0.25" right="0.3" top="0.2" bottom="0.86" header="0.12" footer="0.55"/>
  <pageSetup horizontalDpi="600" verticalDpi="600" orientation="portrait" r:id="rId2"/>
  <headerFooter alignWithMargins="0">
    <oddFooter>&amp;L&amp;9Monthly Operating Report -Corporate or Partnership Debtor
&amp;YUnited States Trustee-Oregon&amp;R&amp;9Page &amp;P of &amp;N
&amp;Y(Revised  12/15/03)</oddFooter>
  </headerFooter>
  <drawing r:id="rId1"/>
</worksheet>
</file>

<file path=xl/worksheets/sheet2.xml><?xml version="1.0" encoding="utf-8"?>
<worksheet xmlns="http://schemas.openxmlformats.org/spreadsheetml/2006/main" xmlns:r="http://schemas.openxmlformats.org/officeDocument/2006/relationships">
  <dimension ref="A1:AW56"/>
  <sheetViews>
    <sheetView workbookViewId="0" topLeftCell="A1">
      <selection activeCell="E1" sqref="E1"/>
    </sheetView>
  </sheetViews>
  <sheetFormatPr defaultColWidth="9.140625" defaultRowHeight="12.75"/>
  <cols>
    <col min="1" max="1" width="7.7109375" style="0" customWidth="1"/>
    <col min="2" max="2" width="33.421875" style="0" customWidth="1"/>
    <col min="3" max="5" width="12.7109375" style="0" customWidth="1"/>
    <col min="6" max="6" width="16.7109375" style="0" customWidth="1"/>
    <col min="7" max="7" width="12.7109375" style="0" customWidth="1"/>
  </cols>
  <sheetData>
    <row r="1" ht="12.75">
      <c r="F1" s="10" t="s">
        <v>236</v>
      </c>
    </row>
    <row r="3" spans="5:49" ht="12.75">
      <c r="E3" t="s">
        <v>44</v>
      </c>
      <c r="F3" s="20" t="str">
        <f>+'UST-10 (Cover)'!B6</f>
        <v>   </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5:49" ht="12.75">
      <c r="E4" t="s">
        <v>45</v>
      </c>
      <c r="F4" s="100" t="str">
        <f>+'UST-10 (Cover)'!F8</f>
        <v>   </v>
      </c>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row>
    <row r="5" spans="1:49" ht="12.75">
      <c r="A5" s="3" t="s">
        <v>17</v>
      </c>
      <c r="B5" s="24" t="str">
        <f>+'UST-10 (Cover)'!B8</f>
        <v>   </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row>
    <row r="6" spans="7:49" ht="12.75">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row>
    <row r="7" spans="1:49" ht="12.75">
      <c r="A7" s="238" t="s">
        <v>239</v>
      </c>
      <c r="B7" s="238"/>
      <c r="C7" s="238"/>
      <c r="D7" s="238"/>
      <c r="E7" s="238"/>
      <c r="F7" s="238"/>
      <c r="G7" s="27"/>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row>
    <row r="8" spans="1:49" ht="12" customHeight="1">
      <c r="A8" s="16"/>
      <c r="B8" s="16"/>
      <c r="C8" s="16"/>
      <c r="D8" s="16"/>
      <c r="E8" s="16"/>
      <c r="F8" s="16"/>
      <c r="G8" s="27"/>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7.5" customHeight="1">
      <c r="A9" s="16"/>
      <c r="B9" s="16"/>
      <c r="C9" s="16"/>
      <c r="D9" s="16"/>
      <c r="E9" s="16"/>
      <c r="F9" s="16"/>
      <c r="G9" s="27"/>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12.75">
      <c r="A10" s="16"/>
      <c r="B10" s="16"/>
      <c r="C10" s="16"/>
      <c r="D10" s="16"/>
      <c r="E10" s="16"/>
      <c r="F10" s="16"/>
      <c r="G10" s="27"/>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ht="12.75">
      <c r="A11" s="16"/>
      <c r="B11" s="16"/>
      <c r="C11" s="16"/>
      <c r="D11" s="16"/>
      <c r="E11" s="16"/>
      <c r="F11" s="16"/>
      <c r="G11" s="27"/>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6" s="9" customFormat="1" ht="12.75">
      <c r="A12" s="93"/>
      <c r="B12" s="45"/>
      <c r="C12" s="222" t="s">
        <v>238</v>
      </c>
      <c r="D12" s="222" t="s">
        <v>238</v>
      </c>
      <c r="E12" s="222" t="s">
        <v>238</v>
      </c>
      <c r="F12" s="107" t="s">
        <v>150</v>
      </c>
    </row>
    <row r="13" spans="1:8" s="125" customFormat="1" ht="12.75">
      <c r="A13" s="122"/>
      <c r="B13" s="123" t="s">
        <v>18</v>
      </c>
      <c r="C13" s="223"/>
      <c r="D13" s="223"/>
      <c r="E13" s="223"/>
      <c r="F13" s="124" t="s">
        <v>47</v>
      </c>
      <c r="H13" s="126"/>
    </row>
    <row r="14" spans="1:49" ht="12.75">
      <c r="A14" s="28" t="s">
        <v>19</v>
      </c>
      <c r="B14" s="30"/>
      <c r="C14" s="21"/>
      <c r="D14" s="21"/>
      <c r="E14" s="21"/>
      <c r="F14" s="21">
        <f>SUM(C14:E14)</f>
        <v>0</v>
      </c>
      <c r="G14" s="22"/>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49" ht="12.75">
      <c r="A15" s="28" t="s">
        <v>20</v>
      </c>
      <c r="B15" s="30"/>
      <c r="C15" s="21"/>
      <c r="D15" s="21"/>
      <c r="E15" s="21"/>
      <c r="F15" s="21">
        <f>SUM(C15:E15)</f>
        <v>0</v>
      </c>
      <c r="G15" s="22"/>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row>
    <row r="16" spans="1:49" s="17" customFormat="1" ht="12.75">
      <c r="A16" s="31" t="s">
        <v>41</v>
      </c>
      <c r="B16" s="33"/>
      <c r="C16" s="26">
        <f>SUM(C14:C15)</f>
        <v>0</v>
      </c>
      <c r="D16" s="26">
        <f>SUM(D14:D15)</f>
        <v>0</v>
      </c>
      <c r="E16" s="26">
        <f>SUM(E14:E15)</f>
        <v>0</v>
      </c>
      <c r="F16" s="26">
        <f>SUM(F14:F15)</f>
        <v>0</v>
      </c>
      <c r="G16" s="22"/>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row>
    <row r="17" spans="1:7" s="9" customFormat="1" ht="12.75">
      <c r="A17" s="28"/>
      <c r="B17" s="30"/>
      <c r="C17" s="26"/>
      <c r="D17" s="26"/>
      <c r="E17" s="26"/>
      <c r="F17" s="26"/>
      <c r="G17" s="22"/>
    </row>
    <row r="18" spans="1:49" ht="12.75">
      <c r="A18" s="28" t="s">
        <v>25</v>
      </c>
      <c r="B18" s="30"/>
      <c r="C18" s="26"/>
      <c r="D18" s="26"/>
      <c r="E18" s="26"/>
      <c r="F18" s="26"/>
      <c r="G18" s="22"/>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row>
    <row r="19" spans="1:49" ht="12.75">
      <c r="A19" s="28"/>
      <c r="B19" s="30" t="s">
        <v>22</v>
      </c>
      <c r="C19" s="26"/>
      <c r="D19" s="26"/>
      <c r="E19" s="26"/>
      <c r="F19" s="26">
        <f>SUM(C19:E19)</f>
        <v>0</v>
      </c>
      <c r="G19" s="22"/>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row>
    <row r="20" spans="1:49" ht="12.75">
      <c r="A20" s="28"/>
      <c r="B20" s="30" t="s">
        <v>23</v>
      </c>
      <c r="C20" s="26"/>
      <c r="D20" s="26"/>
      <c r="E20" s="26"/>
      <c r="F20" s="26">
        <f>SUM(C20:E20)</f>
        <v>0</v>
      </c>
      <c r="G20" s="22"/>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row>
    <row r="21" spans="1:49" ht="12.75">
      <c r="A21" s="28"/>
      <c r="B21" s="30" t="s">
        <v>24</v>
      </c>
      <c r="C21" s="26"/>
      <c r="D21" s="26"/>
      <c r="E21" s="26"/>
      <c r="F21" s="26">
        <f>SUM(C21:E21)</f>
        <v>0</v>
      </c>
      <c r="G21" s="22"/>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row>
    <row r="22" spans="1:49" ht="12.75">
      <c r="A22" s="28" t="s">
        <v>21</v>
      </c>
      <c r="B22" s="30"/>
      <c r="C22" s="26">
        <f>+C19+C20+C21</f>
        <v>0</v>
      </c>
      <c r="D22" s="26">
        <f>+D19+D20+D21</f>
        <v>0</v>
      </c>
      <c r="E22" s="26">
        <f>+E19+E20+E21</f>
        <v>0</v>
      </c>
      <c r="F22" s="26">
        <f>+F19+F20+F21</f>
        <v>0</v>
      </c>
      <c r="G22" s="22"/>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row>
    <row r="23" spans="1:49" ht="12.75">
      <c r="A23" s="28"/>
      <c r="B23" s="30"/>
      <c r="C23" s="26"/>
      <c r="D23" s="26"/>
      <c r="E23" s="26"/>
      <c r="F23" s="26"/>
      <c r="G23" s="22"/>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row>
    <row r="24" spans="1:49" ht="12.75">
      <c r="A24" s="28" t="s">
        <v>40</v>
      </c>
      <c r="B24" s="30"/>
      <c r="C24" s="26"/>
      <c r="D24" s="26"/>
      <c r="E24" s="26"/>
      <c r="F24" s="26"/>
      <c r="G24" s="22"/>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row>
    <row r="25" spans="1:49" ht="12.75">
      <c r="A25" s="28"/>
      <c r="B25" s="30" t="s">
        <v>27</v>
      </c>
      <c r="C25" s="26"/>
      <c r="D25" s="26"/>
      <c r="E25" s="26"/>
      <c r="F25" s="26">
        <f>SUM(C25:E25)</f>
        <v>0</v>
      </c>
      <c r="G25" s="22"/>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row>
    <row r="26" spans="1:49" ht="12.75">
      <c r="A26" s="28"/>
      <c r="B26" s="30" t="s">
        <v>28</v>
      </c>
      <c r="C26" s="26"/>
      <c r="D26" s="26"/>
      <c r="E26" s="26"/>
      <c r="F26" s="26">
        <f>SUM(C26:E26)</f>
        <v>0</v>
      </c>
      <c r="G26" s="22"/>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row>
    <row r="27" spans="1:49" s="17" customFormat="1" ht="12.75">
      <c r="A27" s="31" t="s">
        <v>39</v>
      </c>
      <c r="B27" s="33"/>
      <c r="C27" s="26">
        <f>+C22+C25+C26</f>
        <v>0</v>
      </c>
      <c r="D27" s="26">
        <f>+D22+D25+D26</f>
        <v>0</v>
      </c>
      <c r="E27" s="26">
        <f>+E22+E25+E26</f>
        <v>0</v>
      </c>
      <c r="F27" s="26">
        <f>+F22+F25+F26</f>
        <v>0</v>
      </c>
      <c r="G27" s="22"/>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row>
    <row r="28" spans="1:49" ht="12.75">
      <c r="A28" s="28"/>
      <c r="B28" s="30"/>
      <c r="C28" s="26"/>
      <c r="D28" s="26"/>
      <c r="E28" s="26"/>
      <c r="F28" s="26"/>
      <c r="G28" s="22"/>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row>
    <row r="29" spans="1:49" ht="12.75">
      <c r="A29" s="28" t="s">
        <v>26</v>
      </c>
      <c r="B29" s="30"/>
      <c r="C29" s="26"/>
      <c r="D29" s="26"/>
      <c r="E29" s="26"/>
      <c r="F29" s="26"/>
      <c r="G29" s="22"/>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row>
    <row r="30" spans="1:49" ht="12.75">
      <c r="A30" s="28"/>
      <c r="B30" s="30" t="s">
        <v>169</v>
      </c>
      <c r="C30" s="26"/>
      <c r="D30" s="26"/>
      <c r="E30" s="26"/>
      <c r="F30" s="26">
        <f aca="true" t="shared" si="0" ref="F30:F37">SUM(C30:E30)</f>
        <v>0</v>
      </c>
      <c r="G30" s="22"/>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row>
    <row r="31" spans="1:49" ht="12.75">
      <c r="A31" s="28"/>
      <c r="B31" s="30" t="s">
        <v>170</v>
      </c>
      <c r="C31" s="26"/>
      <c r="D31" s="26"/>
      <c r="E31" s="26"/>
      <c r="F31" s="26">
        <f t="shared" si="0"/>
        <v>0</v>
      </c>
      <c r="G31" s="22"/>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row>
    <row r="32" spans="1:49" ht="12.75">
      <c r="A32" s="28"/>
      <c r="B32" s="30" t="s">
        <v>153</v>
      </c>
      <c r="C32" s="26"/>
      <c r="D32" s="26"/>
      <c r="E32" s="26"/>
      <c r="F32" s="26">
        <f t="shared" si="0"/>
        <v>0</v>
      </c>
      <c r="G32" s="22"/>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row>
    <row r="33" spans="1:49" ht="12.75">
      <c r="A33" s="28"/>
      <c r="B33" s="30" t="s">
        <v>29</v>
      </c>
      <c r="C33" s="26"/>
      <c r="D33" s="26"/>
      <c r="E33" s="26"/>
      <c r="F33" s="26">
        <f t="shared" si="0"/>
        <v>0</v>
      </c>
      <c r="G33" s="22"/>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row>
    <row r="34" spans="1:49" ht="12.75">
      <c r="A34" s="28"/>
      <c r="B34" s="30" t="s">
        <v>171</v>
      </c>
      <c r="C34" s="26"/>
      <c r="D34" s="26"/>
      <c r="E34" s="26"/>
      <c r="F34" s="26">
        <f t="shared" si="0"/>
        <v>0</v>
      </c>
      <c r="G34" s="22"/>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row>
    <row r="35" spans="1:49" ht="12.75">
      <c r="A35" s="28"/>
      <c r="B35" s="30" t="s">
        <v>30</v>
      </c>
      <c r="C35" s="26"/>
      <c r="D35" s="26"/>
      <c r="E35" s="26"/>
      <c r="F35" s="26">
        <f t="shared" si="0"/>
        <v>0</v>
      </c>
      <c r="G35" s="22"/>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row>
    <row r="36" spans="1:49" ht="12.75">
      <c r="A36" s="28"/>
      <c r="B36" s="30" t="s">
        <v>31</v>
      </c>
      <c r="C36" s="26"/>
      <c r="D36" s="26"/>
      <c r="E36" s="26"/>
      <c r="F36" s="26">
        <f t="shared" si="0"/>
        <v>0</v>
      </c>
      <c r="G36" s="22"/>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row>
    <row r="37" spans="1:49" ht="12.75">
      <c r="A37" s="28"/>
      <c r="B37" s="30" t="s">
        <v>32</v>
      </c>
      <c r="C37" s="26"/>
      <c r="D37" s="26"/>
      <c r="E37" s="26"/>
      <c r="F37" s="26">
        <f t="shared" si="0"/>
        <v>0</v>
      </c>
      <c r="G37" s="22"/>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s="17" customFormat="1" ht="12.75">
      <c r="A38" s="31" t="s">
        <v>46</v>
      </c>
      <c r="B38" s="33"/>
      <c r="C38" s="26">
        <f>SUM(C30:C37)</f>
        <v>0</v>
      </c>
      <c r="D38" s="26">
        <f>SUM(D30:D37)</f>
        <v>0</v>
      </c>
      <c r="E38" s="26">
        <f>SUM(E30:E37)</f>
        <v>0</v>
      </c>
      <c r="F38" s="26">
        <f>SUM(F30:F37)</f>
        <v>0</v>
      </c>
      <c r="G38" s="22"/>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s="17" customFormat="1" ht="12.75">
      <c r="A39" s="31" t="s">
        <v>179</v>
      </c>
      <c r="B39" s="33"/>
      <c r="C39" s="26">
        <f>+C16-C27-C38</f>
        <v>0</v>
      </c>
      <c r="D39" s="26">
        <f>+D16-D27-D38</f>
        <v>0</v>
      </c>
      <c r="E39" s="26">
        <f>+E16-E27-E38</f>
        <v>0</v>
      </c>
      <c r="F39" s="26">
        <f>+F16-F27-F38</f>
        <v>0</v>
      </c>
      <c r="G39" s="22"/>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ht="12.75">
      <c r="A40" s="28"/>
      <c r="B40" s="30"/>
      <c r="C40" s="26"/>
      <c r="D40" s="26"/>
      <c r="E40" s="26"/>
      <c r="F40" s="26"/>
      <c r="G40" s="22"/>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ht="12.75">
      <c r="A41" s="28" t="s">
        <v>33</v>
      </c>
      <c r="B41" s="30" t="s">
        <v>34</v>
      </c>
      <c r="C41" s="26"/>
      <c r="D41" s="26"/>
      <c r="E41" s="26"/>
      <c r="F41" s="26">
        <f>SUM(C41:E41)</f>
        <v>0</v>
      </c>
      <c r="G41" s="22"/>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ht="12.75">
      <c r="A42" s="28"/>
      <c r="B42" s="30"/>
      <c r="C42" s="26"/>
      <c r="D42" s="26"/>
      <c r="E42" s="26"/>
      <c r="F42" s="26"/>
      <c r="G42" s="22"/>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ht="12.75">
      <c r="A43" s="28" t="s">
        <v>35</v>
      </c>
      <c r="B43" s="30" t="s">
        <v>36</v>
      </c>
      <c r="C43" s="26"/>
      <c r="D43" s="26"/>
      <c r="E43" s="26"/>
      <c r="F43" s="26">
        <f>SUM(C43:E43)</f>
        <v>0</v>
      </c>
      <c r="G43" s="22"/>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ht="12.75">
      <c r="A44" s="28"/>
      <c r="B44" s="30"/>
      <c r="C44" s="26"/>
      <c r="D44" s="26"/>
      <c r="E44" s="26"/>
      <c r="F44" s="26"/>
      <c r="G44" s="22"/>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ht="12.75">
      <c r="A45" s="28" t="s">
        <v>35</v>
      </c>
      <c r="B45" s="30" t="s">
        <v>251</v>
      </c>
      <c r="C45" s="26"/>
      <c r="D45" s="26"/>
      <c r="E45" s="26"/>
      <c r="F45" s="26"/>
      <c r="G45" s="22"/>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ht="12.75">
      <c r="A46" s="28"/>
      <c r="B46" s="30" t="s">
        <v>37</v>
      </c>
      <c r="C46" s="26"/>
      <c r="D46" s="26"/>
      <c r="E46" s="26"/>
      <c r="F46" s="26">
        <f>SUM(C46:E46)</f>
        <v>0</v>
      </c>
      <c r="G46" s="22"/>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ht="12.75">
      <c r="A47" s="28"/>
      <c r="B47" s="30" t="s">
        <v>38</v>
      </c>
      <c r="C47" s="26"/>
      <c r="D47" s="26"/>
      <c r="E47" s="26"/>
      <c r="F47" s="26">
        <f>SUM(C47:E47)</f>
        <v>0</v>
      </c>
      <c r="G47" s="22"/>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ht="12.75">
      <c r="A48" s="28"/>
      <c r="B48" s="30" t="s">
        <v>256</v>
      </c>
      <c r="C48" s="26"/>
      <c r="D48" s="26"/>
      <c r="E48" s="26"/>
      <c r="F48" s="26">
        <f>SUM(C48:E48)</f>
        <v>0</v>
      </c>
      <c r="G48" s="22"/>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s="17" customFormat="1" ht="12.75">
      <c r="A49" s="31" t="s">
        <v>252</v>
      </c>
      <c r="B49" s="33"/>
      <c r="C49" s="26">
        <f>SUM(C46:C48)</f>
        <v>0</v>
      </c>
      <c r="D49" s="26">
        <f>SUM(D46:D48)</f>
        <v>0</v>
      </c>
      <c r="E49" s="26">
        <f>SUM(E46:E48)</f>
        <v>0</v>
      </c>
      <c r="F49" s="26">
        <f>SUM(F46:F48)</f>
        <v>0</v>
      </c>
      <c r="G49" s="22"/>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ht="12.75">
      <c r="A50" s="28"/>
      <c r="B50" s="30"/>
      <c r="C50" s="26"/>
      <c r="D50" s="26"/>
      <c r="E50" s="26"/>
      <c r="F50" s="26"/>
      <c r="G50" s="22"/>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s="17" customFormat="1" ht="12.75">
      <c r="A51" s="31" t="s">
        <v>42</v>
      </c>
      <c r="B51" s="33"/>
      <c r="C51" s="26"/>
      <c r="D51" s="26"/>
      <c r="E51" s="26"/>
      <c r="F51" s="26">
        <f>SUM(C51:E51)</f>
        <v>0</v>
      </c>
      <c r="G51" s="22"/>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ht="12.75">
      <c r="A52" s="28"/>
      <c r="B52" s="30"/>
      <c r="C52" s="26"/>
      <c r="D52" s="26"/>
      <c r="E52" s="26"/>
      <c r="F52" s="26"/>
      <c r="G52" s="22"/>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s="17" customFormat="1" ht="12.75">
      <c r="A53" s="31" t="s">
        <v>180</v>
      </c>
      <c r="B53" s="33"/>
      <c r="C53" s="26">
        <f>+C39+C41+C43+C49+C51</f>
        <v>0</v>
      </c>
      <c r="D53" s="26">
        <f>+D39+D41+D43+D49+D51</f>
        <v>0</v>
      </c>
      <c r="E53" s="26">
        <f>+E39+E41+E43+E49+E51</f>
        <v>0</v>
      </c>
      <c r="F53" s="26">
        <f>+F39+F41+F43+F49+F51</f>
        <v>0</v>
      </c>
      <c r="G53" s="22"/>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7" s="9" customFormat="1" ht="12.75">
      <c r="A54" s="28" t="s">
        <v>43</v>
      </c>
      <c r="B54" s="30"/>
      <c r="C54" s="26"/>
      <c r="D54" s="26"/>
      <c r="E54" s="26"/>
      <c r="F54" s="26">
        <f>SUM(C54:E54)</f>
        <v>0</v>
      </c>
      <c r="G54" s="22"/>
    </row>
    <row r="55" spans="1:49" s="17" customFormat="1" ht="12.75">
      <c r="A55" s="31" t="s">
        <v>181</v>
      </c>
      <c r="B55" s="33"/>
      <c r="C55" s="26">
        <f>SUM(C53:C54)</f>
        <v>0</v>
      </c>
      <c r="D55" s="26">
        <f>SUM(D53:D54)</f>
        <v>0</v>
      </c>
      <c r="E55" s="26">
        <f>SUM(E53:E54)</f>
        <v>0</v>
      </c>
      <c r="F55" s="26">
        <f>SUM(F53:F54)</f>
        <v>0</v>
      </c>
      <c r="G55" s="22"/>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ht="12.75">
      <c r="A56" s="94"/>
    </row>
  </sheetData>
  <mergeCells count="1">
    <mergeCell ref="A7:F7"/>
  </mergeCells>
  <printOptions/>
  <pageMargins left="0.25" right="0.3" top="0.2" bottom="0.86" header="0.12" footer="0.55"/>
  <pageSetup horizontalDpi="600" verticalDpi="600" orientation="portrait" r:id="rId2"/>
  <headerFooter alignWithMargins="0">
    <oddFooter>&amp;L&amp;9Monthly Operating Report -Corporate or Partnership Debtor
&amp;YUnited States Trustee-Oregon&amp;R&amp;9Page &amp;P of &amp;N
&amp;Y(Revised  12/15/03)</oddFooter>
  </headerFooter>
  <drawing r:id="rId1"/>
</worksheet>
</file>

<file path=xl/worksheets/sheet3.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9.140625" defaultRowHeight="12.75"/>
  <cols>
    <col min="1" max="1" width="3.140625" style="0" customWidth="1"/>
    <col min="2" max="2" width="5.140625" style="0" customWidth="1"/>
    <col min="3" max="3" width="32.7109375" style="0" customWidth="1"/>
    <col min="4" max="6" width="12.7109375" style="0" customWidth="1"/>
    <col min="7" max="7" width="19.421875" style="0" bestFit="1" customWidth="1"/>
  </cols>
  <sheetData>
    <row r="1" ht="12.75">
      <c r="G1" s="10" t="s">
        <v>3</v>
      </c>
    </row>
    <row r="3" spans="6:7" ht="12.75">
      <c r="F3" t="s">
        <v>44</v>
      </c>
      <c r="G3" s="24" t="str">
        <f>+'UST-11 (Income)'!F3</f>
        <v>   </v>
      </c>
    </row>
    <row r="4" spans="6:7" ht="12.75">
      <c r="F4" t="s">
        <v>45</v>
      </c>
      <c r="G4" s="24" t="str">
        <f>+'UST-11 (Income)'!F4</f>
        <v>   </v>
      </c>
    </row>
    <row r="5" spans="1:3" ht="12.75">
      <c r="A5" s="3" t="s">
        <v>17</v>
      </c>
      <c r="B5" s="3"/>
      <c r="C5" s="24" t="str">
        <f>+'UST-10 (Cover)'!B8</f>
        <v>   </v>
      </c>
    </row>
    <row r="7" spans="1:7" ht="12.75">
      <c r="A7" s="238" t="s">
        <v>240</v>
      </c>
      <c r="B7" s="238"/>
      <c r="C7" s="238"/>
      <c r="D7" s="238"/>
      <c r="E7" s="238"/>
      <c r="F7" s="238"/>
      <c r="G7" s="238"/>
    </row>
    <row r="8" spans="4:7" ht="12.75">
      <c r="D8" s="1"/>
      <c r="E8" s="1"/>
      <c r="F8" s="1"/>
      <c r="G8" s="1"/>
    </row>
    <row r="9" spans="1:7" s="3" customFormat="1" ht="14.25" customHeight="1">
      <c r="A9" s="108"/>
      <c r="B9" s="108"/>
      <c r="C9" s="108"/>
      <c r="D9" s="222" t="s">
        <v>238</v>
      </c>
      <c r="E9" s="222" t="s">
        <v>238</v>
      </c>
      <c r="F9" s="222" t="s">
        <v>238</v>
      </c>
      <c r="G9" s="107" t="s">
        <v>337</v>
      </c>
    </row>
    <row r="10" spans="1:7" s="3" customFormat="1" ht="15" customHeight="1">
      <c r="A10" s="109" t="s">
        <v>49</v>
      </c>
      <c r="B10" s="109"/>
      <c r="C10" s="102" t="s">
        <v>48</v>
      </c>
      <c r="D10" s="224"/>
      <c r="E10" s="224"/>
      <c r="F10" s="224"/>
      <c r="G10" s="110" t="s">
        <v>338</v>
      </c>
    </row>
    <row r="11" spans="1:7" ht="12.75">
      <c r="A11" s="14"/>
      <c r="B11" s="5" t="s">
        <v>50</v>
      </c>
      <c r="C11" s="13"/>
      <c r="D11" s="101"/>
      <c r="E11" s="101"/>
      <c r="F11" s="101"/>
      <c r="G11" s="101"/>
    </row>
    <row r="12" spans="1:7" ht="12.75">
      <c r="A12" s="28"/>
      <c r="B12" s="29"/>
      <c r="C12" s="30" t="s">
        <v>70</v>
      </c>
      <c r="D12" s="21"/>
      <c r="E12" s="21"/>
      <c r="F12" s="21"/>
      <c r="G12" s="21"/>
    </row>
    <row r="13" spans="1:7" ht="12.75">
      <c r="A13" s="28"/>
      <c r="B13" s="29"/>
      <c r="C13" s="30" t="s">
        <v>71</v>
      </c>
      <c r="D13" s="21"/>
      <c r="E13" s="21"/>
      <c r="F13" s="21"/>
      <c r="G13" s="21"/>
    </row>
    <row r="14" spans="1:7" ht="12.75">
      <c r="A14" s="28"/>
      <c r="B14" s="29"/>
      <c r="C14" s="30" t="s">
        <v>72</v>
      </c>
      <c r="D14" s="21">
        <f>SUM(D12:D13)</f>
        <v>0</v>
      </c>
      <c r="E14" s="21">
        <f>SUM(E12:E13)</f>
        <v>0</v>
      </c>
      <c r="F14" s="21">
        <f>SUM(F12:F13)</f>
        <v>0</v>
      </c>
      <c r="G14" s="21">
        <f>SUM(G12:G13)</f>
        <v>0</v>
      </c>
    </row>
    <row r="15" spans="1:7" ht="12.75">
      <c r="A15" s="28"/>
      <c r="B15" s="29"/>
      <c r="C15" s="30"/>
      <c r="D15" s="21"/>
      <c r="E15" s="21"/>
      <c r="F15" s="21"/>
      <c r="G15" s="21"/>
    </row>
    <row r="16" spans="1:7" ht="12.75">
      <c r="A16" s="28"/>
      <c r="B16" s="29"/>
      <c r="C16" s="30" t="s">
        <v>51</v>
      </c>
      <c r="D16" s="21"/>
      <c r="E16" s="21"/>
      <c r="F16" s="21"/>
      <c r="G16" s="21"/>
    </row>
    <row r="17" spans="1:7" ht="12.75">
      <c r="A17" s="28"/>
      <c r="B17" s="29"/>
      <c r="C17" s="30" t="s">
        <v>52</v>
      </c>
      <c r="D17" s="21"/>
      <c r="E17" s="21"/>
      <c r="F17" s="21"/>
      <c r="G17" s="21"/>
    </row>
    <row r="18" spans="1:7" ht="12.75">
      <c r="A18" s="28"/>
      <c r="B18" s="29"/>
      <c r="C18" s="30" t="s">
        <v>73</v>
      </c>
      <c r="D18" s="21">
        <f>+D16+D17</f>
        <v>0</v>
      </c>
      <c r="E18" s="21">
        <f>+E16+E17</f>
        <v>0</v>
      </c>
      <c r="F18" s="21">
        <f>+F16+F17</f>
        <v>0</v>
      </c>
      <c r="G18" s="21">
        <f>+G16+G17</f>
        <v>0</v>
      </c>
    </row>
    <row r="19" spans="1:7" ht="12.75">
      <c r="A19" s="28"/>
      <c r="B19" s="29"/>
      <c r="C19" s="30"/>
      <c r="D19" s="21"/>
      <c r="E19" s="21"/>
      <c r="F19" s="21"/>
      <c r="G19" s="21"/>
    </row>
    <row r="20" spans="1:7" ht="12.75">
      <c r="A20" s="28"/>
      <c r="B20" s="29"/>
      <c r="C20" s="30" t="s">
        <v>53</v>
      </c>
      <c r="D20" s="21"/>
      <c r="E20" s="21"/>
      <c r="F20" s="21"/>
      <c r="G20" s="21"/>
    </row>
    <row r="21" spans="1:7" ht="12.75">
      <c r="A21" s="28"/>
      <c r="B21" s="29"/>
      <c r="C21" s="30" t="s">
        <v>190</v>
      </c>
      <c r="D21" s="21"/>
      <c r="E21" s="21"/>
      <c r="F21" s="21"/>
      <c r="G21" s="21"/>
    </row>
    <row r="22" spans="1:7" ht="12.75">
      <c r="A22" s="28"/>
      <c r="B22" s="29"/>
      <c r="C22" s="30" t="s">
        <v>257</v>
      </c>
      <c r="D22" s="21"/>
      <c r="E22" s="21"/>
      <c r="F22" s="21"/>
      <c r="G22" s="21"/>
    </row>
    <row r="23" spans="1:7" ht="12.75">
      <c r="A23" s="28"/>
      <c r="B23" s="29"/>
      <c r="C23" s="30" t="s">
        <v>54</v>
      </c>
      <c r="D23" s="21"/>
      <c r="E23" s="21"/>
      <c r="F23" s="21"/>
      <c r="G23" s="21"/>
    </row>
    <row r="24" spans="1:7" ht="12.75">
      <c r="A24" s="28"/>
      <c r="B24" s="29"/>
      <c r="C24" s="30" t="s">
        <v>55</v>
      </c>
      <c r="D24" s="21"/>
      <c r="E24" s="21"/>
      <c r="F24" s="21"/>
      <c r="G24" s="21"/>
    </row>
    <row r="25" spans="1:7" ht="12.75">
      <c r="A25" s="31"/>
      <c r="B25" s="32" t="s">
        <v>74</v>
      </c>
      <c r="C25" s="33"/>
      <c r="D25" s="26">
        <f>+D14+D18+D20+D22+D23+D24</f>
        <v>0</v>
      </c>
      <c r="E25" s="26">
        <f>+E14+E18+E20+E22+E23+E24</f>
        <v>0</v>
      </c>
      <c r="F25" s="26">
        <f>+F14+F18+F20+F22+F23+F24</f>
        <v>0</v>
      </c>
      <c r="G25" s="26">
        <f>+G14+G18+G20+G22+G23+G24</f>
        <v>0</v>
      </c>
    </row>
    <row r="26" spans="1:7" ht="12.75">
      <c r="A26" s="28"/>
      <c r="B26" s="29" t="s">
        <v>56</v>
      </c>
      <c r="C26" s="30"/>
      <c r="D26" s="26"/>
      <c r="E26" s="26"/>
      <c r="F26" s="26"/>
      <c r="G26" s="26"/>
    </row>
    <row r="27" spans="1:7" ht="12.75">
      <c r="A27" s="28"/>
      <c r="B27" s="29"/>
      <c r="C27" s="30" t="s">
        <v>57</v>
      </c>
      <c r="D27" s="26"/>
      <c r="E27" s="26"/>
      <c r="F27" s="26"/>
      <c r="G27" s="26"/>
    </row>
    <row r="28" spans="1:7" ht="12.75">
      <c r="A28" s="28"/>
      <c r="B28" s="29"/>
      <c r="C28" s="30" t="s">
        <v>58</v>
      </c>
      <c r="D28" s="26"/>
      <c r="E28" s="26"/>
      <c r="F28" s="26"/>
      <c r="G28" s="26"/>
    </row>
    <row r="29" spans="1:7" ht="12.75">
      <c r="A29" s="28"/>
      <c r="B29" s="29"/>
      <c r="C29" s="30" t="s">
        <v>59</v>
      </c>
      <c r="D29" s="26"/>
      <c r="E29" s="26"/>
      <c r="F29" s="26"/>
      <c r="G29" s="26"/>
    </row>
    <row r="30" spans="1:7" ht="12.75">
      <c r="A30" s="28"/>
      <c r="B30" s="29" t="s">
        <v>75</v>
      </c>
      <c r="C30" s="30"/>
      <c r="D30" s="26">
        <f>SUM(D26:D29)</f>
        <v>0</v>
      </c>
      <c r="E30" s="26">
        <f>SUM(E26:E29)</f>
        <v>0</v>
      </c>
      <c r="F30" s="26">
        <f>SUM(F26:F29)</f>
        <v>0</v>
      </c>
      <c r="G30" s="26">
        <f>SUM(G26:G29)</f>
        <v>0</v>
      </c>
    </row>
    <row r="31" spans="1:7" ht="12.75">
      <c r="A31" s="28"/>
      <c r="B31" s="29"/>
      <c r="C31" s="30"/>
      <c r="D31" s="26"/>
      <c r="E31" s="26"/>
      <c r="F31" s="26"/>
      <c r="G31" s="26"/>
    </row>
    <row r="32" spans="1:7" ht="12.75">
      <c r="A32" s="28"/>
      <c r="B32" s="29" t="s">
        <v>60</v>
      </c>
      <c r="C32" s="30"/>
      <c r="D32" s="26"/>
      <c r="E32" s="26"/>
      <c r="F32" s="26"/>
      <c r="G32" s="26"/>
    </row>
    <row r="33" spans="1:7" ht="12.75">
      <c r="A33" s="31" t="s">
        <v>61</v>
      </c>
      <c r="B33" s="32"/>
      <c r="C33" s="33"/>
      <c r="D33" s="26">
        <f>+D25+D30+D32</f>
        <v>0</v>
      </c>
      <c r="E33" s="26">
        <f>+E25+E30+E32</f>
        <v>0</v>
      </c>
      <c r="F33" s="26">
        <f>+F25+F30+F32</f>
        <v>0</v>
      </c>
      <c r="G33" s="26">
        <f>+G25+G30+G32</f>
        <v>0</v>
      </c>
    </row>
    <row r="34" spans="1:7" ht="12.75">
      <c r="A34" s="28"/>
      <c r="B34" s="29"/>
      <c r="C34" s="30"/>
      <c r="D34" s="21"/>
      <c r="E34" s="21"/>
      <c r="F34" s="21"/>
      <c r="G34" s="21"/>
    </row>
    <row r="35" spans="1:7" s="3" customFormat="1" ht="24.75" customHeight="1">
      <c r="A35" s="111" t="s">
        <v>62</v>
      </c>
      <c r="B35" s="112"/>
      <c r="C35" s="113"/>
      <c r="D35" s="114"/>
      <c r="E35" s="114"/>
      <c r="F35" s="114"/>
      <c r="G35" s="114"/>
    </row>
    <row r="36" spans="1:7" ht="12.75">
      <c r="A36" s="28"/>
      <c r="B36" s="29" t="s">
        <v>63</v>
      </c>
      <c r="C36" s="30"/>
      <c r="D36" s="21"/>
      <c r="E36" s="21"/>
      <c r="F36" s="21"/>
      <c r="G36" s="21"/>
    </row>
    <row r="37" spans="1:7" ht="12.75">
      <c r="A37" s="28"/>
      <c r="B37" s="29"/>
      <c r="C37" s="30" t="s">
        <v>65</v>
      </c>
      <c r="D37" s="21"/>
      <c r="E37" s="21"/>
      <c r="F37" s="21"/>
      <c r="G37" s="34"/>
    </row>
    <row r="38" spans="1:7" ht="12.75">
      <c r="A38" s="28"/>
      <c r="B38" s="29"/>
      <c r="C38" s="30" t="s">
        <v>64</v>
      </c>
      <c r="D38" s="21"/>
      <c r="E38" s="21"/>
      <c r="F38" s="21"/>
      <c r="G38" s="34"/>
    </row>
    <row r="39" spans="1:7" ht="12.75">
      <c r="A39" s="28"/>
      <c r="B39" s="29"/>
      <c r="C39" s="30" t="s">
        <v>137</v>
      </c>
      <c r="D39" s="21"/>
      <c r="E39" s="21"/>
      <c r="F39" s="21"/>
      <c r="G39" s="34"/>
    </row>
    <row r="40" spans="1:7" ht="12.75">
      <c r="A40" s="28"/>
      <c r="B40" s="29"/>
      <c r="C40" s="30" t="s">
        <v>66</v>
      </c>
      <c r="D40" s="21"/>
      <c r="E40" s="21"/>
      <c r="F40" s="21"/>
      <c r="G40" s="34"/>
    </row>
    <row r="41" spans="1:7" ht="12.75">
      <c r="A41" s="28"/>
      <c r="B41" s="29"/>
      <c r="C41" s="30" t="s">
        <v>67</v>
      </c>
      <c r="D41" s="21"/>
      <c r="E41" s="21"/>
      <c r="F41" s="21"/>
      <c r="G41" s="34"/>
    </row>
    <row r="42" spans="1:7" ht="12.75">
      <c r="A42" s="28"/>
      <c r="B42" s="29"/>
      <c r="C42" s="30" t="s">
        <v>68</v>
      </c>
      <c r="D42" s="21"/>
      <c r="E42" s="21"/>
      <c r="F42" s="21"/>
      <c r="G42" s="34"/>
    </row>
    <row r="43" spans="1:7" ht="12.75">
      <c r="A43" s="28"/>
      <c r="B43" s="29"/>
      <c r="C43" s="30" t="s">
        <v>69</v>
      </c>
      <c r="D43" s="21"/>
      <c r="E43" s="21"/>
      <c r="F43" s="21"/>
      <c r="G43" s="34"/>
    </row>
    <row r="44" spans="1:7" ht="12.75">
      <c r="A44" s="31"/>
      <c r="B44" s="32" t="s">
        <v>76</v>
      </c>
      <c r="C44" s="33"/>
      <c r="D44" s="26">
        <f>SUM(D37:D43)</f>
        <v>0</v>
      </c>
      <c r="E44" s="26">
        <f>SUM(E37:E43)</f>
        <v>0</v>
      </c>
      <c r="F44" s="26">
        <f>SUM(F37:F43)</f>
        <v>0</v>
      </c>
      <c r="G44" s="34">
        <f>SUM(G37:G43)</f>
        <v>0</v>
      </c>
    </row>
    <row r="45" spans="1:7" ht="12.75">
      <c r="A45" s="28"/>
      <c r="B45" s="29" t="s">
        <v>77</v>
      </c>
      <c r="C45" s="30"/>
      <c r="D45" s="26"/>
      <c r="E45" s="26"/>
      <c r="F45" s="26"/>
      <c r="G45" s="21"/>
    </row>
    <row r="46" spans="1:7" ht="12.75">
      <c r="A46" s="28"/>
      <c r="B46" s="29"/>
      <c r="C46" s="30" t="s">
        <v>78</v>
      </c>
      <c r="D46" s="26"/>
      <c r="E46" s="26"/>
      <c r="F46" s="26"/>
      <c r="G46" s="21"/>
    </row>
    <row r="47" spans="1:7" ht="12.75">
      <c r="A47" s="28"/>
      <c r="B47" s="29"/>
      <c r="C47" s="30" t="s">
        <v>79</v>
      </c>
      <c r="D47" s="26"/>
      <c r="E47" s="26"/>
      <c r="F47" s="26"/>
      <c r="G47" s="21"/>
    </row>
    <row r="48" spans="1:7" ht="12.75">
      <c r="A48" s="28"/>
      <c r="B48" s="29"/>
      <c r="C48" s="30" t="s">
        <v>80</v>
      </c>
      <c r="D48" s="26"/>
      <c r="E48" s="26"/>
      <c r="F48" s="26"/>
      <c r="G48" s="21"/>
    </row>
    <row r="49" spans="1:7" ht="12.75">
      <c r="A49" s="28"/>
      <c r="B49" s="29"/>
      <c r="C49" s="30" t="s">
        <v>55</v>
      </c>
      <c r="D49" s="26"/>
      <c r="E49" s="26"/>
      <c r="F49" s="26"/>
      <c r="G49" s="21"/>
    </row>
    <row r="50" spans="1:7" ht="12.75">
      <c r="A50" s="31"/>
      <c r="B50" s="32" t="s">
        <v>81</v>
      </c>
      <c r="C50" s="33"/>
      <c r="D50" s="26">
        <f>SUM(D46:D49)</f>
        <v>0</v>
      </c>
      <c r="E50" s="26">
        <f>SUM(E46:E49)</f>
        <v>0</v>
      </c>
      <c r="F50" s="26">
        <f>SUM(F46:F49)</f>
        <v>0</v>
      </c>
      <c r="G50" s="26">
        <f>SUM(G46:G49)</f>
        <v>0</v>
      </c>
    </row>
    <row r="51" spans="1:7" ht="12.75">
      <c r="A51" s="28"/>
      <c r="B51" s="29"/>
      <c r="C51" s="30"/>
      <c r="D51" s="26"/>
      <c r="E51" s="26"/>
      <c r="F51" s="26"/>
      <c r="G51" s="26"/>
    </row>
    <row r="52" spans="1:7" ht="12.75">
      <c r="A52" s="31" t="s">
        <v>82</v>
      </c>
      <c r="B52" s="32"/>
      <c r="C52" s="33"/>
      <c r="D52" s="26">
        <f>+D44+D50</f>
        <v>0</v>
      </c>
      <c r="E52" s="26">
        <f>+E44+E50</f>
        <v>0</v>
      </c>
      <c r="F52" s="26">
        <f>+F44+F50</f>
        <v>0</v>
      </c>
      <c r="G52" s="26">
        <f>+G44+G50</f>
        <v>0</v>
      </c>
    </row>
    <row r="54" ht="12.75">
      <c r="B54" t="s">
        <v>258</v>
      </c>
    </row>
  </sheetData>
  <mergeCells count="1">
    <mergeCell ref="A7:G7"/>
  </mergeCells>
  <printOptions/>
  <pageMargins left="0.25" right="0.3" top="0.2" bottom="0.86" header="0.12" footer="0.55"/>
  <pageSetup horizontalDpi="600" verticalDpi="600" orientation="portrait" r:id="rId2"/>
  <headerFooter alignWithMargins="0">
    <oddFooter>&amp;L&amp;9Monthly Operating Report -Corporate or Partnership Debtor
&amp;YUnited States Trustee-Oregon&amp;R&amp;9Page &amp;P of &amp;N
&amp;Y(Revised  12/15/03)</oddFooter>
  </headerFooter>
  <drawing r:id="rId1"/>
</worksheet>
</file>

<file path=xl/worksheets/sheet4.xml><?xml version="1.0" encoding="utf-8"?>
<worksheet xmlns="http://schemas.openxmlformats.org/spreadsheetml/2006/main" xmlns:r="http://schemas.openxmlformats.org/officeDocument/2006/relationships">
  <dimension ref="A2:G53"/>
  <sheetViews>
    <sheetView workbookViewId="0" topLeftCell="A1">
      <selection activeCell="C15" sqref="C15"/>
    </sheetView>
  </sheetViews>
  <sheetFormatPr defaultColWidth="9.140625" defaultRowHeight="12.75"/>
  <cols>
    <col min="1" max="1" width="3.140625" style="0" customWidth="1"/>
    <col min="2" max="2" width="5.140625" style="0" customWidth="1"/>
    <col min="3" max="3" width="32.7109375" style="0" customWidth="1"/>
    <col min="4" max="6" width="12.7109375" style="0" customWidth="1"/>
    <col min="7" max="7" width="18.00390625" style="0" customWidth="1"/>
  </cols>
  <sheetData>
    <row r="2" ht="12.75">
      <c r="G2" s="10" t="s">
        <v>3</v>
      </c>
    </row>
    <row r="4" spans="6:7" ht="12.75">
      <c r="F4" t="s">
        <v>44</v>
      </c>
      <c r="G4" s="24" t="str">
        <f>+'UST-11 (Income)'!F3</f>
        <v>   </v>
      </c>
    </row>
    <row r="5" spans="6:7" ht="12.75">
      <c r="F5" t="s">
        <v>45</v>
      </c>
      <c r="G5" s="24" t="str">
        <f>+'UST-11 (Income)'!F4</f>
        <v>   </v>
      </c>
    </row>
    <row r="6" spans="1:3" ht="12.75">
      <c r="A6" s="3" t="s">
        <v>17</v>
      </c>
      <c r="B6" s="3"/>
      <c r="C6" s="24" t="str">
        <f>+'UST-10 (Cover)'!B8</f>
        <v>   </v>
      </c>
    </row>
    <row r="8" spans="1:7" ht="12.75">
      <c r="A8" s="238" t="s">
        <v>240</v>
      </c>
      <c r="B8" s="238"/>
      <c r="C8" s="238"/>
      <c r="D8" s="238"/>
      <c r="E8" s="238"/>
      <c r="F8" s="238"/>
      <c r="G8" s="238"/>
    </row>
    <row r="9" spans="4:7" ht="12.75">
      <c r="D9" s="1"/>
      <c r="E9" s="1"/>
      <c r="F9" s="1"/>
      <c r="G9" s="1"/>
    </row>
    <row r="10" spans="1:7" s="3" customFormat="1" ht="14.25" customHeight="1">
      <c r="A10" s="108"/>
      <c r="B10" s="108"/>
      <c r="C10" s="108"/>
      <c r="D10" s="222" t="s">
        <v>238</v>
      </c>
      <c r="E10" s="222" t="s">
        <v>238</v>
      </c>
      <c r="F10" s="222" t="s">
        <v>238</v>
      </c>
      <c r="G10" s="107" t="s">
        <v>337</v>
      </c>
    </row>
    <row r="11" spans="1:7" s="3" customFormat="1" ht="15" customHeight="1">
      <c r="A11" s="109" t="s">
        <v>83</v>
      </c>
      <c r="B11" s="109"/>
      <c r="C11" s="102" t="s">
        <v>48</v>
      </c>
      <c r="D11" s="224"/>
      <c r="E11" s="224"/>
      <c r="F11" s="224"/>
      <c r="G11" s="110" t="s">
        <v>338</v>
      </c>
    </row>
    <row r="12" spans="1:7" ht="12.75">
      <c r="A12" s="28"/>
      <c r="B12" s="29" t="s">
        <v>176</v>
      </c>
      <c r="C12" s="30"/>
      <c r="D12" s="35"/>
      <c r="E12" s="35"/>
      <c r="F12" s="35"/>
      <c r="G12" s="35"/>
    </row>
    <row r="13" spans="1:7" ht="12.75">
      <c r="A13" s="28"/>
      <c r="B13" s="29"/>
      <c r="C13" s="30"/>
      <c r="D13" s="35"/>
      <c r="E13" s="35"/>
      <c r="F13" s="35"/>
      <c r="G13" s="35"/>
    </row>
    <row r="14" spans="1:7" ht="12.75">
      <c r="A14" s="28"/>
      <c r="B14" s="29"/>
      <c r="C14" s="30" t="s">
        <v>173</v>
      </c>
      <c r="D14" s="35"/>
      <c r="E14" s="35"/>
      <c r="F14" s="35"/>
      <c r="G14" s="35"/>
    </row>
    <row r="15" spans="1:7" ht="12.75">
      <c r="A15" s="28"/>
      <c r="B15" s="29"/>
      <c r="C15" s="30" t="s">
        <v>174</v>
      </c>
      <c r="D15" s="35"/>
      <c r="E15" s="35"/>
      <c r="F15" s="35"/>
      <c r="G15" s="35"/>
    </row>
    <row r="16" spans="1:7" ht="12.75">
      <c r="A16" s="28"/>
      <c r="B16" s="29"/>
      <c r="C16" s="30" t="s">
        <v>175</v>
      </c>
      <c r="D16" s="35"/>
      <c r="E16" s="35"/>
      <c r="F16" s="35"/>
      <c r="G16" s="35"/>
    </row>
    <row r="17" spans="1:7" ht="12.75">
      <c r="A17" s="28"/>
      <c r="B17" s="29"/>
      <c r="C17" s="30"/>
      <c r="D17" s="35"/>
      <c r="E17" s="35"/>
      <c r="F17" s="35"/>
      <c r="G17" s="35"/>
    </row>
    <row r="18" spans="1:7" s="9" customFormat="1" ht="12.75">
      <c r="A18" s="31"/>
      <c r="B18" s="32" t="s">
        <v>177</v>
      </c>
      <c r="C18" s="33"/>
      <c r="D18" s="225">
        <f>SUM(D14:D16)</f>
        <v>0</v>
      </c>
      <c r="E18" s="225">
        <f>SUM(E14:E16)</f>
        <v>0</v>
      </c>
      <c r="F18" s="225">
        <f>SUM(F14:F16)</f>
        <v>0</v>
      </c>
      <c r="G18" s="225">
        <f>SUM(G14:G16)</f>
        <v>0</v>
      </c>
    </row>
    <row r="19" spans="1:7" ht="12.75">
      <c r="A19" s="28"/>
      <c r="B19" s="29"/>
      <c r="C19" s="30"/>
      <c r="D19" s="225"/>
      <c r="E19" s="225"/>
      <c r="F19" s="225"/>
      <c r="G19" s="225"/>
    </row>
    <row r="20" spans="1:7" ht="12.75">
      <c r="A20" s="28"/>
      <c r="B20" s="29"/>
      <c r="C20" s="30"/>
      <c r="D20" s="225"/>
      <c r="E20" s="225"/>
      <c r="F20" s="225"/>
      <c r="G20" s="225"/>
    </row>
    <row r="21" spans="1:7" ht="12.75">
      <c r="A21" s="31"/>
      <c r="B21" s="32" t="s">
        <v>178</v>
      </c>
      <c r="C21" s="33"/>
      <c r="D21" s="225"/>
      <c r="E21" s="225"/>
      <c r="F21" s="225"/>
      <c r="G21" s="225"/>
    </row>
    <row r="22" spans="1:7" ht="12.75">
      <c r="A22" s="31"/>
      <c r="B22" s="32" t="s">
        <v>172</v>
      </c>
      <c r="C22" s="33"/>
      <c r="D22" s="225">
        <f>+D18+'UST-12 (Balance)-PG1'!D52</f>
        <v>0</v>
      </c>
      <c r="E22" s="225">
        <f>+E18+'UST-12 (Balance)-PG1'!E52</f>
        <v>0</v>
      </c>
      <c r="F22" s="225">
        <f>+F18+'UST-12 (Balance)-PG1'!F52</f>
        <v>0</v>
      </c>
      <c r="G22" s="225">
        <f>+G18+'UST-12 (Balance)-PG1'!G52</f>
        <v>0</v>
      </c>
    </row>
    <row r="38" spans="1:7" ht="12.75">
      <c r="A38" s="36"/>
      <c r="B38" s="37"/>
      <c r="C38" s="37"/>
      <c r="D38" s="37"/>
      <c r="E38" s="37"/>
      <c r="F38" s="37"/>
      <c r="G38" s="38"/>
    </row>
    <row r="39" spans="1:7" ht="12.75">
      <c r="A39" s="11" t="s">
        <v>84</v>
      </c>
      <c r="B39" s="7"/>
      <c r="C39" s="7"/>
      <c r="D39" s="7"/>
      <c r="E39" s="7"/>
      <c r="F39" s="7"/>
      <c r="G39" s="12"/>
    </row>
    <row r="40" spans="1:7" ht="12.75">
      <c r="A40" s="11"/>
      <c r="B40" s="7"/>
      <c r="C40" s="7"/>
      <c r="D40" s="7"/>
      <c r="E40" s="7"/>
      <c r="F40" s="7"/>
      <c r="G40" s="12"/>
    </row>
    <row r="41" spans="1:7" ht="12.75">
      <c r="A41" s="11"/>
      <c r="B41" s="7"/>
      <c r="C41" s="7"/>
      <c r="D41" s="7"/>
      <c r="E41" s="7"/>
      <c r="F41" s="7"/>
      <c r="G41" s="12"/>
    </row>
    <row r="42" spans="1:7" ht="12.75">
      <c r="A42" s="11"/>
      <c r="B42" s="7"/>
      <c r="C42" s="7"/>
      <c r="D42" s="7"/>
      <c r="E42" s="7"/>
      <c r="F42" s="7"/>
      <c r="G42" s="12"/>
    </row>
    <row r="43" spans="1:7" ht="12.75">
      <c r="A43" s="11"/>
      <c r="B43" s="7"/>
      <c r="C43" s="7"/>
      <c r="D43" s="7"/>
      <c r="E43" s="7"/>
      <c r="F43" s="7"/>
      <c r="G43" s="12"/>
    </row>
    <row r="44" spans="1:7" ht="12.75">
      <c r="A44" s="11"/>
      <c r="B44" s="7"/>
      <c r="C44" s="7"/>
      <c r="D44" s="7"/>
      <c r="E44" s="7"/>
      <c r="F44" s="7"/>
      <c r="G44" s="12"/>
    </row>
    <row r="45" spans="1:7" ht="12.75">
      <c r="A45" s="11"/>
      <c r="B45" s="7"/>
      <c r="C45" s="7"/>
      <c r="D45" s="7"/>
      <c r="E45" s="7"/>
      <c r="F45" s="7"/>
      <c r="G45" s="12"/>
    </row>
    <row r="46" spans="1:7" ht="12.75">
      <c r="A46" s="11"/>
      <c r="B46" s="7"/>
      <c r="C46" s="7"/>
      <c r="D46" s="7"/>
      <c r="E46" s="7"/>
      <c r="F46" s="7"/>
      <c r="G46" s="12"/>
    </row>
    <row r="47" spans="1:7" ht="12.75">
      <c r="A47" s="11"/>
      <c r="B47" s="7"/>
      <c r="C47" s="7"/>
      <c r="D47" s="7"/>
      <c r="E47" s="7"/>
      <c r="F47" s="7"/>
      <c r="G47" s="12"/>
    </row>
    <row r="48" spans="1:7" ht="12.75">
      <c r="A48" s="11"/>
      <c r="B48" s="7"/>
      <c r="C48" s="7"/>
      <c r="D48" s="7"/>
      <c r="E48" s="7"/>
      <c r="F48" s="7"/>
      <c r="G48" s="12"/>
    </row>
    <row r="49" spans="1:7" ht="12.75">
      <c r="A49" s="11"/>
      <c r="B49" s="7"/>
      <c r="C49" s="7"/>
      <c r="D49" s="7"/>
      <c r="E49" s="7"/>
      <c r="F49" s="7"/>
      <c r="G49" s="12"/>
    </row>
    <row r="50" spans="1:7" ht="12.75">
      <c r="A50" s="11"/>
      <c r="B50" s="7"/>
      <c r="C50" s="7"/>
      <c r="D50" s="7"/>
      <c r="E50" s="7"/>
      <c r="F50" s="7"/>
      <c r="G50" s="12"/>
    </row>
    <row r="51" spans="1:7" ht="12.75">
      <c r="A51" s="11"/>
      <c r="B51" s="7"/>
      <c r="C51" s="7"/>
      <c r="D51" s="7"/>
      <c r="E51" s="7"/>
      <c r="F51" s="7"/>
      <c r="G51" s="12"/>
    </row>
    <row r="52" spans="1:7" ht="12.75">
      <c r="A52" s="11"/>
      <c r="B52" s="7"/>
      <c r="C52" s="7"/>
      <c r="D52" s="7"/>
      <c r="E52" s="7"/>
      <c r="F52" s="7"/>
      <c r="G52" s="12"/>
    </row>
    <row r="53" spans="1:7" ht="12.75">
      <c r="A53" s="14"/>
      <c r="B53" s="5"/>
      <c r="C53" s="5"/>
      <c r="D53" s="5"/>
      <c r="E53" s="5"/>
      <c r="F53" s="5"/>
      <c r="G53" s="13"/>
    </row>
  </sheetData>
  <mergeCells count="1">
    <mergeCell ref="A8:G8"/>
  </mergeCells>
  <printOptions/>
  <pageMargins left="0.25" right="0.3" top="0.2" bottom="0.86" header="0.12" footer="0.55"/>
  <pageSetup horizontalDpi="600" verticalDpi="600" orientation="portrait" r:id="rId2"/>
  <headerFooter alignWithMargins="0">
    <oddFooter>&amp;L&amp;9Monthly Operating Report -Corporate or Partnership Debtor
&amp;YUnited States Trustee-Oregon&amp;R&amp;9Page &amp;P of &amp;N
&amp;Y(Revised  12/15/03)</oddFooter>
  </headerFooter>
  <drawing r:id="rId1"/>
</worksheet>
</file>

<file path=xl/worksheets/sheet5.xml><?xml version="1.0" encoding="utf-8"?>
<worksheet xmlns="http://schemas.openxmlformats.org/spreadsheetml/2006/main" xmlns:r="http://schemas.openxmlformats.org/officeDocument/2006/relationships">
  <dimension ref="A2:G55"/>
  <sheetViews>
    <sheetView workbookViewId="0" topLeftCell="A1">
      <selection activeCell="E12" sqref="E12"/>
    </sheetView>
  </sheetViews>
  <sheetFormatPr defaultColWidth="9.140625" defaultRowHeight="12.75"/>
  <cols>
    <col min="1" max="1" width="3.140625" style="0" customWidth="1"/>
    <col min="2" max="2" width="5.140625" style="0" customWidth="1"/>
    <col min="3" max="3" width="32.7109375" style="0" customWidth="1"/>
    <col min="4" max="6" width="12.7109375" style="0" customWidth="1"/>
    <col min="7" max="7" width="17.28125" style="0" customWidth="1"/>
  </cols>
  <sheetData>
    <row r="2" ht="12.75">
      <c r="G2" s="10" t="s">
        <v>6</v>
      </c>
    </row>
    <row r="4" spans="6:7" ht="12.75">
      <c r="F4" t="s">
        <v>44</v>
      </c>
      <c r="G4" s="24" t="str">
        <f>+'UST-11 (Income)'!F3</f>
        <v>   </v>
      </c>
    </row>
    <row r="5" spans="6:7" ht="12.75">
      <c r="F5" t="s">
        <v>45</v>
      </c>
      <c r="G5" s="24" t="str">
        <f>+'UST-11 (Income)'!F4</f>
        <v>   </v>
      </c>
    </row>
    <row r="6" spans="1:3" ht="12.75">
      <c r="A6" s="3" t="s">
        <v>17</v>
      </c>
      <c r="B6" s="3"/>
      <c r="C6" s="24" t="str">
        <f>+'UST-10 (Cover)'!B8</f>
        <v>   </v>
      </c>
    </row>
    <row r="8" spans="1:7" ht="12.75">
      <c r="A8" s="238" t="s">
        <v>241</v>
      </c>
      <c r="B8" s="238"/>
      <c r="C8" s="238"/>
      <c r="D8" s="238"/>
      <c r="E8" s="238"/>
      <c r="F8" s="238"/>
      <c r="G8" s="238"/>
    </row>
    <row r="9" spans="1:7" s="3" customFormat="1" ht="14.25" customHeight="1">
      <c r="A9" s="108"/>
      <c r="B9" s="108"/>
      <c r="C9" s="108"/>
      <c r="D9" s="222" t="s">
        <v>238</v>
      </c>
      <c r="E9" s="222" t="s">
        <v>238</v>
      </c>
      <c r="F9" s="222" t="s">
        <v>238</v>
      </c>
      <c r="G9" s="115" t="s">
        <v>187</v>
      </c>
    </row>
    <row r="10" spans="1:7" s="3" customFormat="1" ht="15" customHeight="1">
      <c r="A10" s="109"/>
      <c r="B10" s="109"/>
      <c r="C10" s="102" t="s">
        <v>48</v>
      </c>
      <c r="D10" s="224"/>
      <c r="E10" s="224"/>
      <c r="F10" s="224"/>
      <c r="G10" s="116" t="s">
        <v>188</v>
      </c>
    </row>
    <row r="11" spans="1:7" ht="12.75">
      <c r="A11" s="28"/>
      <c r="B11" s="29"/>
      <c r="C11" s="30"/>
      <c r="D11" s="35"/>
      <c r="E11" s="35"/>
      <c r="F11" s="35"/>
      <c r="G11" s="35"/>
    </row>
    <row r="12" spans="1:7" ht="12.75">
      <c r="A12" s="28" t="s">
        <v>159</v>
      </c>
      <c r="B12" s="29"/>
      <c r="C12" s="30"/>
      <c r="D12" s="35">
        <f>+'UST-11 (Income)'!C55</f>
        <v>0</v>
      </c>
      <c r="E12" s="35">
        <f>+'UST-11 (Income)'!D55</f>
        <v>0</v>
      </c>
      <c r="F12" s="35">
        <f>+'UST-11 (Income)'!E55</f>
        <v>0</v>
      </c>
      <c r="G12" s="35"/>
    </row>
    <row r="13" spans="1:7" ht="12.75">
      <c r="A13" s="28"/>
      <c r="B13" s="29"/>
      <c r="C13" s="30"/>
      <c r="D13" s="35"/>
      <c r="E13" s="35"/>
      <c r="F13" s="35"/>
      <c r="G13" s="35"/>
    </row>
    <row r="14" spans="1:7" ht="12.75">
      <c r="A14" s="28" t="s">
        <v>151</v>
      </c>
      <c r="B14" s="29"/>
      <c r="C14" s="30"/>
      <c r="D14" s="35"/>
      <c r="E14" s="35"/>
      <c r="F14" s="35"/>
      <c r="G14" s="35"/>
    </row>
    <row r="15" spans="1:7" ht="12.75">
      <c r="A15" s="28"/>
      <c r="B15" s="29" t="s">
        <v>152</v>
      </c>
      <c r="C15" s="30"/>
      <c r="D15" s="35"/>
      <c r="E15" s="35"/>
      <c r="F15" s="35"/>
      <c r="G15" s="35"/>
    </row>
    <row r="16" spans="1:7" ht="12.75">
      <c r="A16" s="28"/>
      <c r="B16" s="29"/>
      <c r="C16" s="30"/>
      <c r="D16" s="35"/>
      <c r="E16" s="35"/>
      <c r="F16" s="35"/>
      <c r="G16" s="35"/>
    </row>
    <row r="17" spans="1:7" ht="12.75">
      <c r="A17" s="28"/>
      <c r="B17" s="29" t="s">
        <v>153</v>
      </c>
      <c r="C17" s="30"/>
      <c r="D17" s="35"/>
      <c r="E17" s="35"/>
      <c r="F17" s="35"/>
      <c r="G17" s="35"/>
    </row>
    <row r="18" spans="1:7" ht="12.75">
      <c r="A18" s="28"/>
      <c r="B18" s="29" t="s">
        <v>154</v>
      </c>
      <c r="C18" s="30"/>
      <c r="D18" s="35"/>
      <c r="E18" s="35"/>
      <c r="F18" s="35"/>
      <c r="G18" s="35"/>
    </row>
    <row r="19" spans="1:7" ht="12.75">
      <c r="A19" s="28"/>
      <c r="B19" s="29" t="s">
        <v>182</v>
      </c>
      <c r="C19" s="30"/>
      <c r="D19" s="35"/>
      <c r="E19" s="35"/>
      <c r="F19" s="35"/>
      <c r="G19" s="35"/>
    </row>
    <row r="20" spans="1:7" ht="12.75">
      <c r="A20" s="28"/>
      <c r="B20" s="29" t="s">
        <v>155</v>
      </c>
      <c r="C20" s="30"/>
      <c r="D20" s="35"/>
      <c r="E20" s="35"/>
      <c r="F20" s="35"/>
      <c r="G20" s="35"/>
    </row>
    <row r="21" spans="1:7" ht="12.75">
      <c r="A21" s="28"/>
      <c r="B21" s="29" t="s">
        <v>156</v>
      </c>
      <c r="C21" s="30"/>
      <c r="D21" s="35"/>
      <c r="E21" s="35"/>
      <c r="F21" s="35"/>
      <c r="G21" s="35"/>
    </row>
    <row r="22" spans="1:7" ht="12.75">
      <c r="A22" s="28"/>
      <c r="B22" s="29"/>
      <c r="C22" s="30"/>
      <c r="D22" s="35"/>
      <c r="E22" s="35"/>
      <c r="F22" s="35"/>
      <c r="G22" s="35"/>
    </row>
    <row r="23" spans="1:7" ht="12.75">
      <c r="A23" s="28"/>
      <c r="B23" s="29" t="s">
        <v>157</v>
      </c>
      <c r="C23" s="30"/>
      <c r="D23" s="35"/>
      <c r="E23" s="35"/>
      <c r="F23" s="35"/>
      <c r="G23" s="35"/>
    </row>
    <row r="24" spans="1:7" ht="12.75">
      <c r="A24" s="28"/>
      <c r="B24" s="29" t="s">
        <v>183</v>
      </c>
      <c r="C24" s="30"/>
      <c r="D24" s="35"/>
      <c r="E24" s="35"/>
      <c r="F24" s="35"/>
      <c r="G24" s="35"/>
    </row>
    <row r="25" spans="1:7" ht="12.75">
      <c r="A25" s="28"/>
      <c r="B25" s="29" t="s">
        <v>184</v>
      </c>
      <c r="C25" s="30"/>
      <c r="D25" s="35"/>
      <c r="E25" s="35"/>
      <c r="F25" s="35"/>
      <c r="G25" s="35"/>
    </row>
    <row r="26" spans="1:7" ht="12.75">
      <c r="A26" s="28"/>
      <c r="B26" s="29" t="s">
        <v>185</v>
      </c>
      <c r="C26" s="30"/>
      <c r="D26" s="35"/>
      <c r="E26" s="35"/>
      <c r="F26" s="35"/>
      <c r="G26" s="35"/>
    </row>
    <row r="27" spans="1:7" ht="12.75">
      <c r="A27" s="28"/>
      <c r="B27" s="29" t="s">
        <v>186</v>
      </c>
      <c r="C27" s="30"/>
      <c r="D27" s="35"/>
      <c r="E27" s="35"/>
      <c r="F27" s="35"/>
      <c r="G27" s="35"/>
    </row>
    <row r="28" spans="1:7" ht="12.75">
      <c r="A28" s="28"/>
      <c r="B28" s="29"/>
      <c r="C28" s="30"/>
      <c r="D28" s="35"/>
      <c r="E28" s="35"/>
      <c r="F28" s="35"/>
      <c r="G28" s="35"/>
    </row>
    <row r="29" spans="1:7" ht="12.75">
      <c r="A29" s="28"/>
      <c r="B29" s="29"/>
      <c r="C29" s="30"/>
      <c r="D29" s="35"/>
      <c r="E29" s="35"/>
      <c r="F29" s="35"/>
      <c r="G29" s="35"/>
    </row>
    <row r="30" spans="1:7" ht="12.75">
      <c r="A30" s="28"/>
      <c r="B30" s="29"/>
      <c r="C30" s="30"/>
      <c r="D30" s="35"/>
      <c r="E30" s="35"/>
      <c r="F30" s="35"/>
      <c r="G30" s="35"/>
    </row>
    <row r="31" spans="1:7" ht="12.75">
      <c r="A31" s="28"/>
      <c r="B31" s="29"/>
      <c r="C31" s="30"/>
      <c r="D31" s="35"/>
      <c r="E31" s="35"/>
      <c r="F31" s="35"/>
      <c r="G31" s="35"/>
    </row>
    <row r="32" spans="1:7" ht="12.75">
      <c r="A32" s="31" t="s">
        <v>158</v>
      </c>
      <c r="B32" s="32"/>
      <c r="C32" s="33"/>
      <c r="D32" s="225">
        <f>SUM(D12:D31)</f>
        <v>0</v>
      </c>
      <c r="E32" s="225">
        <f>SUM(E12:E31)</f>
        <v>0</v>
      </c>
      <c r="F32" s="225">
        <f>SUM(F12:F31)</f>
        <v>0</v>
      </c>
      <c r="G32" s="225"/>
    </row>
    <row r="33" spans="1:7" ht="12.75">
      <c r="A33" s="28"/>
      <c r="B33" s="29"/>
      <c r="C33" s="30"/>
      <c r="D33" s="225"/>
      <c r="E33" s="225"/>
      <c r="F33" s="225"/>
      <c r="G33" s="225"/>
    </row>
    <row r="34" spans="1:7" ht="12.75">
      <c r="A34" s="28" t="s">
        <v>160</v>
      </c>
      <c r="B34" s="29"/>
      <c r="C34" s="30"/>
      <c r="D34" s="225"/>
      <c r="E34" s="225"/>
      <c r="F34" s="225"/>
      <c r="G34" s="225"/>
    </row>
    <row r="35" spans="1:7" ht="12.75">
      <c r="A35" s="28"/>
      <c r="B35" s="29"/>
      <c r="C35" s="30"/>
      <c r="D35" s="225"/>
      <c r="E35" s="225"/>
      <c r="F35" s="225"/>
      <c r="G35" s="225"/>
    </row>
    <row r="36" spans="1:7" ht="12.75">
      <c r="A36" s="28"/>
      <c r="B36" s="29" t="s">
        <v>161</v>
      </c>
      <c r="C36" s="30"/>
      <c r="D36" s="225"/>
      <c r="E36" s="225"/>
      <c r="F36" s="225"/>
      <c r="G36" s="225"/>
    </row>
    <row r="37" spans="1:7" ht="12.75">
      <c r="A37" s="28"/>
      <c r="B37" s="29" t="s">
        <v>162</v>
      </c>
      <c r="C37" s="30"/>
      <c r="D37" s="225"/>
      <c r="E37" s="225"/>
      <c r="F37" s="225"/>
      <c r="G37" s="225"/>
    </row>
    <row r="38" spans="1:7" ht="12.75">
      <c r="A38" s="28"/>
      <c r="B38" s="29" t="s">
        <v>163</v>
      </c>
      <c r="C38" s="30"/>
      <c r="D38" s="225"/>
      <c r="E38" s="225"/>
      <c r="F38" s="225"/>
      <c r="G38" s="225"/>
    </row>
    <row r="39" spans="1:7" ht="12.75">
      <c r="A39" s="28"/>
      <c r="B39" s="29" t="s">
        <v>164</v>
      </c>
      <c r="C39" s="30"/>
      <c r="D39" s="225"/>
      <c r="E39" s="225"/>
      <c r="F39" s="225"/>
      <c r="G39" s="225"/>
    </row>
    <row r="40" spans="1:7" ht="12.75">
      <c r="A40" s="28"/>
      <c r="B40" s="29" t="s">
        <v>165</v>
      </c>
      <c r="C40" s="30"/>
      <c r="D40" s="225"/>
      <c r="E40" s="225"/>
      <c r="F40" s="225"/>
      <c r="G40" s="225"/>
    </row>
    <row r="41" spans="1:7" ht="12.75">
      <c r="A41" s="28"/>
      <c r="B41" s="29"/>
      <c r="C41" s="30"/>
      <c r="D41" s="225"/>
      <c r="E41" s="225"/>
      <c r="F41" s="225"/>
      <c r="G41" s="225"/>
    </row>
    <row r="42" spans="1:7" ht="12.75">
      <c r="A42" s="28"/>
      <c r="B42" s="29"/>
      <c r="C42" s="30"/>
      <c r="D42" s="225"/>
      <c r="E42" s="225"/>
      <c r="F42" s="225"/>
      <c r="G42" s="225"/>
    </row>
    <row r="43" spans="1:7" ht="12.75">
      <c r="A43" s="28"/>
      <c r="B43" s="29"/>
      <c r="C43" s="30"/>
      <c r="D43" s="225"/>
      <c r="E43" s="225"/>
      <c r="F43" s="225"/>
      <c r="G43" s="225"/>
    </row>
    <row r="44" spans="1:7" ht="12.75">
      <c r="A44" s="28"/>
      <c r="B44" s="29"/>
      <c r="C44" s="30"/>
      <c r="D44" s="225"/>
      <c r="E44" s="225"/>
      <c r="F44" s="225"/>
      <c r="G44" s="225"/>
    </row>
    <row r="45" spans="1:7" ht="12.75">
      <c r="A45" s="28"/>
      <c r="B45" s="29"/>
      <c r="C45" s="30"/>
      <c r="D45" s="225"/>
      <c r="E45" s="225"/>
      <c r="F45" s="225"/>
      <c r="G45" s="225"/>
    </row>
    <row r="46" spans="1:7" ht="12.75">
      <c r="A46" s="28"/>
      <c r="B46" s="29"/>
      <c r="C46" s="30"/>
      <c r="D46" s="225"/>
      <c r="E46" s="225"/>
      <c r="F46" s="225"/>
      <c r="G46" s="225"/>
    </row>
    <row r="47" spans="1:7" ht="12.75">
      <c r="A47" s="28"/>
      <c r="B47" s="29"/>
      <c r="C47" s="30"/>
      <c r="D47" s="225"/>
      <c r="E47" s="225"/>
      <c r="F47" s="225"/>
      <c r="G47" s="225"/>
    </row>
    <row r="48" spans="1:7" ht="12.75">
      <c r="A48" s="28"/>
      <c r="B48" s="29"/>
      <c r="C48" s="30"/>
      <c r="D48" s="225"/>
      <c r="E48" s="225"/>
      <c r="F48" s="225"/>
      <c r="G48" s="225"/>
    </row>
    <row r="49" spans="1:7" ht="12.75">
      <c r="A49" s="28"/>
      <c r="B49" s="29"/>
      <c r="C49" s="30"/>
      <c r="D49" s="225"/>
      <c r="E49" s="225"/>
      <c r="F49" s="225"/>
      <c r="G49" s="225"/>
    </row>
    <row r="50" spans="1:7" ht="12.75">
      <c r="A50" s="31" t="s">
        <v>166</v>
      </c>
      <c r="B50" s="32"/>
      <c r="C50" s="33"/>
      <c r="D50" s="225">
        <f>SUM(D32:D49)</f>
        <v>0</v>
      </c>
      <c r="E50" s="225">
        <f>SUM(E32:E49)</f>
        <v>0</v>
      </c>
      <c r="F50" s="225">
        <f>SUM(F32:F49)</f>
        <v>0</v>
      </c>
      <c r="G50" s="225"/>
    </row>
    <row r="51" spans="1:7" ht="12.75">
      <c r="A51" s="28"/>
      <c r="B51" s="29"/>
      <c r="C51" s="30"/>
      <c r="D51" s="225"/>
      <c r="E51" s="225"/>
      <c r="F51" s="225"/>
      <c r="G51" s="225"/>
    </row>
    <row r="52" spans="1:7" ht="12.75">
      <c r="A52" s="31" t="s">
        <v>167</v>
      </c>
      <c r="B52" s="32"/>
      <c r="C52" s="33"/>
      <c r="D52" s="225">
        <f>+'UST-12 (Balance)-PG1'!E14</f>
        <v>0</v>
      </c>
      <c r="E52" s="225">
        <f>+D54</f>
        <v>0</v>
      </c>
      <c r="F52" s="225">
        <f>+E54</f>
        <v>0</v>
      </c>
      <c r="G52" s="225"/>
    </row>
    <row r="53" spans="1:7" ht="12.75">
      <c r="A53" s="28"/>
      <c r="B53" s="29"/>
      <c r="C53" s="30"/>
      <c r="D53" s="225"/>
      <c r="E53" s="225"/>
      <c r="F53" s="225"/>
      <c r="G53" s="225"/>
    </row>
    <row r="54" spans="1:7" ht="12.75">
      <c r="A54" s="31" t="s">
        <v>168</v>
      </c>
      <c r="B54" s="32"/>
      <c r="C54" s="33"/>
      <c r="D54" s="225"/>
      <c r="E54" s="225"/>
      <c r="F54" s="225"/>
      <c r="G54" s="225"/>
    </row>
    <row r="55" spans="1:7" ht="12.75">
      <c r="A55" s="28"/>
      <c r="B55" s="29"/>
      <c r="C55" s="30"/>
      <c r="D55" s="35"/>
      <c r="E55" s="35"/>
      <c r="F55" s="35"/>
      <c r="G55" s="35"/>
    </row>
  </sheetData>
  <mergeCells count="1">
    <mergeCell ref="A8:G8"/>
  </mergeCells>
  <printOptions/>
  <pageMargins left="0.25" right="0.3" top="0.2" bottom="0.86" header="0.12" footer="0.55"/>
  <pageSetup horizontalDpi="600" verticalDpi="600" orientation="portrait" r:id="rId2"/>
  <headerFooter alignWithMargins="0">
    <oddFooter>&amp;L&amp;9Monthly Operating Report -Corporate or Partnership Debtor
&amp;YUnited States Trustee-Oregon&amp;R&amp;9Page &amp;P of &amp;N
&amp;Y(Revised  12/15/03)</oddFooter>
  </headerFooter>
  <drawing r:id="rId1"/>
</worksheet>
</file>

<file path=xl/worksheets/sheet6.xml><?xml version="1.0" encoding="utf-8"?>
<worksheet xmlns="http://schemas.openxmlformats.org/spreadsheetml/2006/main" xmlns:r="http://schemas.openxmlformats.org/officeDocument/2006/relationships">
  <dimension ref="A2:AU54"/>
  <sheetViews>
    <sheetView workbookViewId="0" topLeftCell="A1">
      <selection activeCell="A1" sqref="A1"/>
    </sheetView>
  </sheetViews>
  <sheetFormatPr defaultColWidth="9.140625" defaultRowHeight="12.75"/>
  <cols>
    <col min="1" max="1" width="7.7109375" style="0" customWidth="1"/>
    <col min="2" max="2" width="2.140625" style="0" customWidth="1"/>
    <col min="3" max="3" width="59.00390625" style="0" customWidth="1"/>
    <col min="4" max="4" width="5.140625" style="0" customWidth="1"/>
    <col min="5" max="5" width="2.28125" style="0" customWidth="1"/>
    <col min="6" max="6" width="6.140625" style="0" customWidth="1"/>
    <col min="7" max="7" width="15.8515625" style="0" customWidth="1"/>
  </cols>
  <sheetData>
    <row r="2" ht="12.75">
      <c r="G2" s="10" t="s">
        <v>7</v>
      </c>
    </row>
    <row r="4" spans="3:47" ht="12.75">
      <c r="C4" s="40" t="s">
        <v>44</v>
      </c>
      <c r="D4" s="36"/>
      <c r="E4" s="37"/>
      <c r="F4" s="37"/>
      <c r="G4" s="38" t="str">
        <f>+'UST-11 (Income)'!F3</f>
        <v>   </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row>
    <row r="5" spans="3:47" ht="12.75">
      <c r="C5" s="40" t="s">
        <v>45</v>
      </c>
      <c r="D5" s="28"/>
      <c r="E5" s="29"/>
      <c r="F5" s="29"/>
      <c r="G5" s="30" t="str">
        <f>+'UST-11 (Income)'!F4</f>
        <v>   </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row>
    <row r="6" spans="6:47" ht="12.75">
      <c r="F6" s="40"/>
      <c r="G6" s="7"/>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12.75">
      <c r="A7" s="3" t="s">
        <v>17</v>
      </c>
      <c r="B7" s="3"/>
      <c r="C7" s="24" t="str">
        <f>+'UST-10 (Cover)'!B8</f>
        <v>   </v>
      </c>
      <c r="D7" s="7"/>
      <c r="E7" s="7"/>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row>
    <row r="8" spans="8:47" ht="12.75">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row>
    <row r="9" spans="1:47" ht="12.75">
      <c r="A9" s="238" t="s">
        <v>242</v>
      </c>
      <c r="B9" s="238"/>
      <c r="C9" s="238"/>
      <c r="D9" s="238"/>
      <c r="E9" s="238"/>
      <c r="F9" s="238"/>
      <c r="G9" s="238"/>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row>
    <row r="10" spans="6:7" ht="12.75">
      <c r="F10" s="39"/>
      <c r="G10" s="39"/>
    </row>
    <row r="27" spans="1:7" s="7" customFormat="1" ht="13.5" customHeight="1">
      <c r="A27"/>
      <c r="B27"/>
      <c r="C27"/>
      <c r="D27"/>
      <c r="E27"/>
      <c r="F27"/>
      <c r="G27"/>
    </row>
    <row r="35" ht="12.75">
      <c r="C35" t="s">
        <v>305</v>
      </c>
    </row>
    <row r="38" spans="1:2" ht="12.75">
      <c r="A38" s="3" t="s">
        <v>91</v>
      </c>
      <c r="B38" s="3"/>
    </row>
    <row r="39" spans="1:7" ht="12.75">
      <c r="A39" s="28" t="s">
        <v>306</v>
      </c>
      <c r="B39" s="29"/>
      <c r="C39" s="29"/>
      <c r="D39" s="29"/>
      <c r="E39" s="29"/>
      <c r="F39" s="30"/>
      <c r="G39" s="43"/>
    </row>
    <row r="40" spans="1:7" ht="12.75">
      <c r="A40" s="28" t="s">
        <v>195</v>
      </c>
      <c r="B40" s="29"/>
      <c r="C40" s="29"/>
      <c r="D40" s="29"/>
      <c r="E40" s="29"/>
      <c r="F40" s="30"/>
      <c r="G40" s="43"/>
    </row>
    <row r="41" spans="1:7" ht="12.75">
      <c r="A41" s="28" t="s">
        <v>189</v>
      </c>
      <c r="B41" s="29"/>
      <c r="C41" s="29"/>
      <c r="D41" s="29"/>
      <c r="E41" s="29"/>
      <c r="F41" s="30"/>
      <c r="G41" s="43"/>
    </row>
    <row r="43" spans="1:7" ht="12.75" customHeight="1">
      <c r="A43" s="28" t="s">
        <v>92</v>
      </c>
      <c r="B43" s="29"/>
      <c r="C43" s="29"/>
      <c r="D43" s="29"/>
      <c r="E43" s="29"/>
      <c r="F43" s="30"/>
      <c r="G43" s="43">
        <f>SUM(G39:G42)</f>
        <v>0</v>
      </c>
    </row>
    <row r="44" spans="1:7" ht="12.75" customHeight="1">
      <c r="A44" s="36"/>
      <c r="B44" s="37"/>
      <c r="C44" s="37"/>
      <c r="D44" s="105" t="s">
        <v>4</v>
      </c>
      <c r="E44" s="41"/>
      <c r="F44" s="105" t="s">
        <v>5</v>
      </c>
      <c r="G44" s="38"/>
    </row>
    <row r="45" spans="1:7" ht="12.75" customHeight="1">
      <c r="A45" s="44" t="s">
        <v>196</v>
      </c>
      <c r="B45" s="131"/>
      <c r="C45" s="7"/>
      <c r="D45" s="7"/>
      <c r="E45" s="7"/>
      <c r="F45" s="7"/>
      <c r="G45" s="12"/>
    </row>
    <row r="46" spans="1:7" ht="12.75" customHeight="1">
      <c r="A46" s="44" t="s">
        <v>199</v>
      </c>
      <c r="B46" s="131"/>
      <c r="C46" s="7"/>
      <c r="D46" s="25"/>
      <c r="E46" s="25"/>
      <c r="F46" s="25"/>
      <c r="G46" s="12"/>
    </row>
    <row r="47" spans="1:7" ht="12.75" customHeight="1">
      <c r="A47" s="44"/>
      <c r="B47" s="131"/>
      <c r="C47" s="7"/>
      <c r="D47" s="41"/>
      <c r="E47" s="41"/>
      <c r="F47" s="41"/>
      <c r="G47" s="12"/>
    </row>
    <row r="48" spans="1:7" ht="12.75" customHeight="1">
      <c r="A48" s="44" t="s">
        <v>93</v>
      </c>
      <c r="B48" s="131"/>
      <c r="C48" s="7"/>
      <c r="D48" s="7"/>
      <c r="E48" s="7"/>
      <c r="F48" s="7"/>
      <c r="G48" s="12"/>
    </row>
    <row r="49" spans="1:7" ht="12.75" customHeight="1">
      <c r="A49" s="44"/>
      <c r="B49" s="131"/>
      <c r="C49" s="7"/>
      <c r="D49" s="7"/>
      <c r="E49" s="7"/>
      <c r="F49" s="7"/>
      <c r="G49" s="12"/>
    </row>
    <row r="50" spans="1:7" ht="12.75" customHeight="1">
      <c r="A50" s="106" t="s">
        <v>197</v>
      </c>
      <c r="B50" s="128"/>
      <c r="C50" s="132" t="s">
        <v>198</v>
      </c>
      <c r="D50" s="7"/>
      <c r="E50" s="7"/>
      <c r="F50" s="7"/>
      <c r="G50" s="133" t="s">
        <v>102</v>
      </c>
    </row>
    <row r="51" spans="1:7" ht="12.75" customHeight="1">
      <c r="A51" s="129"/>
      <c r="B51" s="131"/>
      <c r="C51" s="5"/>
      <c r="D51" s="5"/>
      <c r="E51" s="5"/>
      <c r="F51" s="7"/>
      <c r="G51" s="130"/>
    </row>
    <row r="52" spans="1:7" ht="12.75" customHeight="1">
      <c r="A52" s="129"/>
      <c r="B52" s="131"/>
      <c r="C52" s="5"/>
      <c r="D52" s="5"/>
      <c r="E52" s="5"/>
      <c r="F52" s="7"/>
      <c r="G52" s="130"/>
    </row>
    <row r="53" spans="1:7" ht="12.75" customHeight="1">
      <c r="A53" s="129"/>
      <c r="B53" s="131"/>
      <c r="C53" s="5"/>
      <c r="D53" s="5"/>
      <c r="E53" s="5"/>
      <c r="F53" s="7"/>
      <c r="G53" s="130"/>
    </row>
    <row r="54" spans="1:7" ht="12.75" customHeight="1">
      <c r="A54" s="14"/>
      <c r="B54" s="5"/>
      <c r="C54" s="5"/>
      <c r="D54" s="5"/>
      <c r="E54" s="5"/>
      <c r="F54" s="5"/>
      <c r="G54" s="13"/>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sheetData>
  <mergeCells count="1">
    <mergeCell ref="A9:G9"/>
  </mergeCells>
  <printOptions/>
  <pageMargins left="0.25" right="0.3" top="0.2" bottom="0.86" header="0.12" footer="0.55"/>
  <pageSetup horizontalDpi="600" verticalDpi="600" orientation="portrait" r:id="rId2"/>
  <headerFooter alignWithMargins="0">
    <oddFooter>&amp;L&amp;9Monthly Operating Report -Corporate or Partnership Debtor
&amp;YUnited States Trustee-Oregon&amp;R&amp;9Page &amp;P of &amp;N
&amp;Y(Revised  12/15/03)</oddFooter>
  </headerFooter>
  <drawing r:id="rId1"/>
</worksheet>
</file>

<file path=xl/worksheets/sheet7.xml><?xml version="1.0" encoding="utf-8"?>
<worksheet xmlns="http://schemas.openxmlformats.org/spreadsheetml/2006/main" xmlns:r="http://schemas.openxmlformats.org/officeDocument/2006/relationships">
  <dimension ref="A1:AW54"/>
  <sheetViews>
    <sheetView workbookViewId="0" topLeftCell="A9">
      <selection activeCell="C20" sqref="C20"/>
    </sheetView>
  </sheetViews>
  <sheetFormatPr defaultColWidth="9.140625" defaultRowHeight="12.75"/>
  <cols>
    <col min="1" max="1" width="33.7109375" style="0" customWidth="1"/>
    <col min="2" max="2" width="13.7109375" style="0" customWidth="1"/>
    <col min="3" max="3" width="13.00390625" style="0" customWidth="1"/>
    <col min="4" max="4" width="13.140625" style="0" customWidth="1"/>
    <col min="5" max="5" width="13.421875" style="0" customWidth="1"/>
    <col min="6" max="6" width="14.7109375" style="0" customWidth="1"/>
  </cols>
  <sheetData>
    <row r="1" spans="6:49" ht="12.75">
      <c r="F1" s="221" t="s">
        <v>302</v>
      </c>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4:49" ht="12.75">
      <c r="D2" t="s">
        <v>44</v>
      </c>
      <c r="F2" s="20" t="str">
        <f>+'UST-10 (Cover)'!B6</f>
        <v>   </v>
      </c>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ht="12.75">
      <c r="A3" s="3" t="s">
        <v>17</v>
      </c>
      <c r="D3" t="s">
        <v>45</v>
      </c>
      <c r="F3" s="100" t="str">
        <f>+'UST-10 (Cover)'!F8</f>
        <v>   </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12.75">
      <c r="A4" s="24" t="str">
        <f>+'UST-10 (Cover)'!B8</f>
        <v>   </v>
      </c>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row>
    <row r="5" spans="1:49" ht="12.75">
      <c r="A5" s="3"/>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row>
    <row r="6" spans="1:49" ht="12.75">
      <c r="A6" s="236" t="s">
        <v>307</v>
      </c>
      <c r="B6" s="236"/>
      <c r="C6" s="236"/>
      <c r="D6" s="236"/>
      <c r="E6" s="236"/>
      <c r="F6" s="236"/>
      <c r="G6" s="192"/>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row>
    <row r="7" spans="1:49" ht="12.75">
      <c r="A7" s="236"/>
      <c r="B7" s="236"/>
      <c r="C7" s="236"/>
      <c r="D7" s="236"/>
      <c r="E7" s="236"/>
      <c r="F7" s="236"/>
      <c r="G7" s="192"/>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row>
    <row r="8" spans="1:49" ht="12.75">
      <c r="A8" s="3"/>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12.75">
      <c r="A9" s="3"/>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12.75">
      <c r="A10" s="3"/>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ht="12.75">
      <c r="A11" s="3"/>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7:49" ht="12.75">
      <c r="G12" s="18"/>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7" s="9" customFormat="1" ht="12.75">
      <c r="A13" s="189" t="s">
        <v>200</v>
      </c>
      <c r="B13" s="222"/>
      <c r="C13" s="222"/>
      <c r="D13" s="222"/>
      <c r="E13" s="222"/>
      <c r="F13" s="170"/>
      <c r="G13" s="18"/>
    </row>
    <row r="14" spans="1:6" s="9" customFormat="1" ht="12.75">
      <c r="A14" s="190" t="s">
        <v>94</v>
      </c>
      <c r="B14" s="226"/>
      <c r="C14" s="226"/>
      <c r="D14" s="226"/>
      <c r="E14" s="226"/>
      <c r="F14" s="187"/>
    </row>
    <row r="15" spans="1:8" s="125" customFormat="1" ht="12.75">
      <c r="A15" s="190" t="s">
        <v>262</v>
      </c>
      <c r="B15" s="223"/>
      <c r="C15" s="223"/>
      <c r="D15" s="223"/>
      <c r="E15" s="223"/>
      <c r="F15" s="124" t="s">
        <v>125</v>
      </c>
      <c r="H15" s="126"/>
    </row>
    <row r="16" spans="1:49" ht="12.75">
      <c r="A16" s="28"/>
      <c r="B16" s="20"/>
      <c r="C16" s="20"/>
      <c r="D16" s="20"/>
      <c r="E16" s="20"/>
      <c r="F16" s="20"/>
      <c r="G16" s="22"/>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row>
    <row r="17" spans="1:49" ht="12.75">
      <c r="A17" s="191" t="s">
        <v>95</v>
      </c>
      <c r="B17" s="42"/>
      <c r="C17" s="42"/>
      <c r="D17" s="42"/>
      <c r="E17" s="42"/>
      <c r="F17" s="42">
        <f>SUM(B17:E17)</f>
        <v>0</v>
      </c>
      <c r="G17" s="22"/>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row>
    <row r="18" spans="1:49" ht="12.75">
      <c r="A18" s="191" t="s">
        <v>33</v>
      </c>
      <c r="B18" s="42"/>
      <c r="C18" s="42"/>
      <c r="D18" s="42"/>
      <c r="E18" s="42"/>
      <c r="F18" s="42"/>
      <c r="G18" s="22"/>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row>
    <row r="19" spans="1:49" s="17" customFormat="1" ht="12.75">
      <c r="A19" s="20" t="s">
        <v>263</v>
      </c>
      <c r="B19" s="42"/>
      <c r="C19" s="42"/>
      <c r="D19" s="42"/>
      <c r="E19" s="42"/>
      <c r="F19" s="42">
        <f>SUM(B19:E19)</f>
        <v>0</v>
      </c>
      <c r="G19" s="22"/>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row>
    <row r="20" spans="1:7" s="9" customFormat="1" ht="12.75">
      <c r="A20" s="20" t="s">
        <v>264</v>
      </c>
      <c r="B20" s="42"/>
      <c r="C20" s="42"/>
      <c r="D20" s="42"/>
      <c r="E20" s="42"/>
      <c r="F20" s="42">
        <f>SUM(B20:E20)</f>
        <v>0</v>
      </c>
      <c r="G20" s="22"/>
    </row>
    <row r="21" spans="1:49" ht="12.75">
      <c r="A21" s="20" t="s">
        <v>265</v>
      </c>
      <c r="B21" s="42"/>
      <c r="C21" s="42"/>
      <c r="D21" s="42"/>
      <c r="E21" s="42"/>
      <c r="F21" s="42">
        <f>SUM(B21:E21)</f>
        <v>0</v>
      </c>
      <c r="G21" s="22"/>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row>
    <row r="22" spans="1:49" ht="12.75">
      <c r="A22" s="20" t="s">
        <v>275</v>
      </c>
      <c r="B22" s="231">
        <f>SUM(B19:B21)</f>
        <v>0</v>
      </c>
      <c r="C22" s="231">
        <f>SUM(C19:C21)</f>
        <v>0</v>
      </c>
      <c r="D22" s="231">
        <f>SUM(D19:D21)</f>
        <v>0</v>
      </c>
      <c r="E22" s="231">
        <f>SUM(E19:E21)</f>
        <v>0</v>
      </c>
      <c r="F22" s="231">
        <f>SUM(F19:F21)</f>
        <v>0</v>
      </c>
      <c r="G22" s="22"/>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row>
    <row r="23" spans="1:49" ht="12.75">
      <c r="A23" s="20"/>
      <c r="B23" s="231"/>
      <c r="C23" s="231"/>
      <c r="D23" s="231"/>
      <c r="E23" s="231"/>
      <c r="F23" s="231"/>
      <c r="G23" s="22"/>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row>
    <row r="24" spans="1:49" ht="12.75">
      <c r="A24" s="191" t="s">
        <v>96</v>
      </c>
      <c r="B24" s="231"/>
      <c r="C24" s="231"/>
      <c r="D24" s="231"/>
      <c r="E24" s="231"/>
      <c r="F24" s="231"/>
      <c r="G24" s="22"/>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row>
    <row r="25" spans="1:6" ht="12.75">
      <c r="A25" s="20" t="s">
        <v>266</v>
      </c>
      <c r="B25" s="231"/>
      <c r="C25" s="231"/>
      <c r="D25" s="231"/>
      <c r="E25" s="231"/>
      <c r="F25" s="231">
        <f>SUM(B25:E25)</f>
        <v>0</v>
      </c>
    </row>
    <row r="26" spans="1:6" ht="12.75">
      <c r="A26" s="20" t="s">
        <v>267</v>
      </c>
      <c r="B26" s="231"/>
      <c r="C26" s="231"/>
      <c r="D26" s="231"/>
      <c r="E26" s="231"/>
      <c r="F26" s="231">
        <f>SUM(B26:E26)</f>
        <v>0</v>
      </c>
    </row>
    <row r="27" spans="1:6" ht="12.75">
      <c r="A27" s="20" t="s">
        <v>268</v>
      </c>
      <c r="B27" s="231"/>
      <c r="C27" s="231"/>
      <c r="D27" s="231"/>
      <c r="E27" s="231"/>
      <c r="F27" s="231">
        <f>SUM(B27:E27)</f>
        <v>0</v>
      </c>
    </row>
    <row r="28" spans="1:6" ht="12.75">
      <c r="A28" s="20" t="s">
        <v>265</v>
      </c>
      <c r="B28" s="231"/>
      <c r="C28" s="231"/>
      <c r="D28" s="231"/>
      <c r="E28" s="231"/>
      <c r="F28" s="231">
        <f>SUM(B28:E28)</f>
        <v>0</v>
      </c>
    </row>
    <row r="29" spans="1:6" ht="12.75">
      <c r="A29" s="20" t="s">
        <v>276</v>
      </c>
      <c r="B29" s="231">
        <f>SUM(B25:B28)</f>
        <v>0</v>
      </c>
      <c r="C29" s="231">
        <f>SUM(C25:C28)</f>
        <v>0</v>
      </c>
      <c r="D29" s="231">
        <f>SUM(D25:D28)</f>
        <v>0</v>
      </c>
      <c r="E29" s="231">
        <f>SUM(E25:E28)</f>
        <v>0</v>
      </c>
      <c r="F29" s="231">
        <f>SUM(F25:F28)</f>
        <v>0</v>
      </c>
    </row>
    <row r="30" spans="1:6" ht="12.75">
      <c r="A30" s="20"/>
      <c r="B30" s="231"/>
      <c r="C30" s="231"/>
      <c r="D30" s="231"/>
      <c r="E30" s="231"/>
      <c r="F30" s="231"/>
    </row>
    <row r="31" spans="1:6" ht="12.75">
      <c r="A31" s="191" t="s">
        <v>97</v>
      </c>
      <c r="B31" s="231">
        <f>+B17+B22+B29</f>
        <v>0</v>
      </c>
      <c r="C31" s="231">
        <f>+C17+C22+C29</f>
        <v>0</v>
      </c>
      <c r="D31" s="231">
        <f>+D17+D22+D29</f>
        <v>0</v>
      </c>
      <c r="E31" s="231">
        <f>+E17+E22+E29</f>
        <v>0</v>
      </c>
      <c r="F31" s="231">
        <f>+F17+F22+F29</f>
        <v>0</v>
      </c>
    </row>
    <row r="33" spans="1:7" ht="12.75">
      <c r="A33" s="7"/>
      <c r="B33" s="7"/>
      <c r="C33" s="7"/>
      <c r="D33" s="7"/>
      <c r="E33" s="7"/>
      <c r="F33" s="7"/>
      <c r="G33" s="7"/>
    </row>
    <row r="34" spans="1:7" ht="12.75">
      <c r="A34" s="7" t="s">
        <v>317</v>
      </c>
      <c r="B34" s="7"/>
      <c r="C34" s="7"/>
      <c r="D34" s="105"/>
      <c r="E34" s="41"/>
      <c r="F34" s="105"/>
      <c r="G34" s="7"/>
    </row>
    <row r="35" spans="1:7" ht="12.75">
      <c r="A35" s="127" t="s">
        <v>308</v>
      </c>
      <c r="B35" s="7"/>
      <c r="C35" s="7"/>
      <c r="D35" s="105"/>
      <c r="E35" s="41"/>
      <c r="F35" s="105"/>
      <c r="G35" s="7"/>
    </row>
    <row r="36" spans="1:7" ht="13.5" thickBot="1">
      <c r="A36" s="7"/>
      <c r="B36" s="7"/>
      <c r="C36" s="7"/>
      <c r="D36" s="41"/>
      <c r="E36" s="41"/>
      <c r="F36" s="41"/>
      <c r="G36" s="7"/>
    </row>
    <row r="37" spans="1:7" ht="13.5" thickBot="1">
      <c r="A37" s="7" t="s">
        <v>347</v>
      </c>
      <c r="B37" s="193"/>
      <c r="C37" s="193"/>
      <c r="D37" s="193"/>
      <c r="E37" s="193"/>
      <c r="F37" s="25"/>
      <c r="G37" s="7"/>
    </row>
    <row r="38" spans="1:7" ht="12.75">
      <c r="A38" s="121" t="s">
        <v>348</v>
      </c>
      <c r="B38" s="18"/>
      <c r="C38" s="18"/>
      <c r="D38" s="18"/>
      <c r="E38" s="18"/>
      <c r="F38" s="25"/>
      <c r="G38" s="7"/>
    </row>
    <row r="39" spans="1:7" ht="12.75">
      <c r="A39" s="121" t="s">
        <v>349</v>
      </c>
      <c r="B39" s="18"/>
      <c r="C39" s="18"/>
      <c r="D39" s="18"/>
      <c r="E39" s="18"/>
      <c r="F39" s="25"/>
      <c r="G39" s="7"/>
    </row>
    <row r="40" spans="1:7" ht="12.75">
      <c r="A40" s="121" t="s">
        <v>346</v>
      </c>
      <c r="B40" s="18"/>
      <c r="C40" s="18"/>
      <c r="D40" s="18"/>
      <c r="E40" s="18"/>
      <c r="F40" s="25"/>
      <c r="G40" s="7"/>
    </row>
    <row r="41" spans="1:7" ht="12.75">
      <c r="A41" s="7"/>
      <c r="B41" s="18"/>
      <c r="C41" s="18"/>
      <c r="D41" s="18"/>
      <c r="E41" s="18"/>
      <c r="F41" s="25"/>
      <c r="G41" s="7"/>
    </row>
    <row r="42" spans="1:7" ht="12.75">
      <c r="A42" s="18" t="s">
        <v>339</v>
      </c>
      <c r="B42" s="18"/>
      <c r="C42" s="18"/>
      <c r="D42" s="18"/>
      <c r="E42" s="18"/>
      <c r="F42" s="25"/>
      <c r="G42" s="7"/>
    </row>
    <row r="43" spans="1:7" ht="13.5" thickBot="1">
      <c r="A43" s="18" t="s">
        <v>340</v>
      </c>
      <c r="B43" s="18"/>
      <c r="C43" s="18"/>
      <c r="D43" s="18"/>
      <c r="E43" s="18"/>
      <c r="F43" s="25"/>
      <c r="G43" s="7"/>
    </row>
    <row r="44" spans="1:7" ht="13.5" thickBot="1">
      <c r="A44" s="18" t="s">
        <v>345</v>
      </c>
      <c r="B44" s="194"/>
      <c r="C44" s="194"/>
      <c r="D44" s="194"/>
      <c r="E44" s="194"/>
      <c r="F44" s="25"/>
      <c r="G44" s="7"/>
    </row>
    <row r="45" spans="1:7" ht="12.75">
      <c r="A45" s="7"/>
      <c r="B45" s="7"/>
      <c r="C45" s="7"/>
      <c r="D45" s="7"/>
      <c r="E45" s="7"/>
      <c r="F45" s="127"/>
      <c r="G45" s="7"/>
    </row>
    <row r="46" spans="1:7" ht="13.5" thickBot="1">
      <c r="A46" s="7" t="s">
        <v>271</v>
      </c>
      <c r="B46" s="7"/>
      <c r="C46" s="7"/>
      <c r="D46" s="7"/>
      <c r="E46" s="7"/>
      <c r="F46" s="25"/>
      <c r="G46" s="7"/>
    </row>
    <row r="47" spans="1:7" ht="13.5" thickBot="1">
      <c r="A47" s="7" t="s">
        <v>269</v>
      </c>
      <c r="B47" s="194"/>
      <c r="C47" s="194"/>
      <c r="D47" s="194"/>
      <c r="E47" s="194"/>
      <c r="F47" s="127"/>
      <c r="G47" s="7"/>
    </row>
    <row r="48" spans="1:7" ht="12.75">
      <c r="A48" s="7"/>
      <c r="B48" s="7"/>
      <c r="C48" s="7"/>
      <c r="D48" s="7"/>
      <c r="E48" s="7"/>
      <c r="F48" s="127"/>
      <c r="G48" s="7"/>
    </row>
    <row r="49" spans="1:7" ht="12.75">
      <c r="A49" s="7" t="s">
        <v>272</v>
      </c>
      <c r="B49" s="7"/>
      <c r="C49" s="7"/>
      <c r="D49" s="7"/>
      <c r="E49" s="7"/>
      <c r="F49" s="25"/>
      <c r="G49" s="7"/>
    </row>
    <row r="50" spans="1:7" ht="13.5" thickBot="1">
      <c r="A50" s="7" t="s">
        <v>274</v>
      </c>
      <c r="B50" s="7"/>
      <c r="C50" s="7"/>
      <c r="D50" s="7"/>
      <c r="E50" s="7"/>
      <c r="F50" s="127"/>
      <c r="G50" s="7"/>
    </row>
    <row r="51" spans="1:7" ht="13.5" thickBot="1">
      <c r="A51" s="18" t="s">
        <v>273</v>
      </c>
      <c r="B51" s="194"/>
      <c r="C51" s="194"/>
      <c r="D51" s="194"/>
      <c r="E51" s="194"/>
      <c r="F51" s="127"/>
      <c r="G51" s="7"/>
    </row>
    <row r="52" spans="1:7" ht="12.75">
      <c r="A52" s="7"/>
      <c r="B52" s="7"/>
      <c r="C52" s="7"/>
      <c r="D52" s="7"/>
      <c r="E52" s="7"/>
      <c r="F52" s="127"/>
      <c r="G52" s="7"/>
    </row>
    <row r="53" spans="1:7" ht="13.5" thickBot="1">
      <c r="A53" s="7" t="s">
        <v>318</v>
      </c>
      <c r="B53" s="7"/>
      <c r="C53" s="7"/>
      <c r="D53" s="7"/>
      <c r="E53" s="7"/>
      <c r="F53" s="25"/>
      <c r="G53" s="7"/>
    </row>
    <row r="54" spans="1:7" ht="13.5" thickBot="1">
      <c r="A54" s="7" t="s">
        <v>270</v>
      </c>
      <c r="B54" s="194"/>
      <c r="C54" s="194"/>
      <c r="D54" s="194"/>
      <c r="E54" s="194"/>
      <c r="F54" s="7"/>
      <c r="G54" s="7"/>
    </row>
  </sheetData>
  <mergeCells count="2">
    <mergeCell ref="A6:F6"/>
    <mergeCell ref="A7:F7"/>
  </mergeCells>
  <printOptions/>
  <pageMargins left="0.25" right="0.3" top="0.2" bottom="0.86" header="0.12" footer="0.55"/>
  <pageSetup horizontalDpi="600" verticalDpi="600" orientation="portrait" r:id="rId2"/>
  <headerFooter alignWithMargins="0">
    <oddFooter>&amp;L&amp;9Monthly Operating Report -Corporate or Partnership Debtor
&amp;YUnited States Trustee-Oregon&amp;R&amp;9Page &amp;P of &amp;N
&amp;Y(Revised  12/15/03)</oddFooter>
  </headerFooter>
  <drawing r:id="rId1"/>
</worksheet>
</file>

<file path=xl/worksheets/sheet8.xml><?xml version="1.0" encoding="utf-8"?>
<worksheet xmlns="http://schemas.openxmlformats.org/spreadsheetml/2006/main" xmlns:r="http://schemas.openxmlformats.org/officeDocument/2006/relationships">
  <dimension ref="A2:AS70"/>
  <sheetViews>
    <sheetView workbookViewId="0" topLeftCell="A36">
      <selection activeCell="E56" sqref="E56"/>
    </sheetView>
  </sheetViews>
  <sheetFormatPr defaultColWidth="9.140625" defaultRowHeight="12.75"/>
  <cols>
    <col min="1" max="1" width="18.7109375" style="0" customWidth="1"/>
    <col min="2" max="2" width="21.7109375" style="0" customWidth="1"/>
    <col min="3" max="3" width="12.421875" style="55" bestFit="1" customWidth="1"/>
    <col min="4" max="4" width="12.7109375" style="19" customWidth="1"/>
    <col min="5" max="5" width="20.7109375" style="0" customWidth="1"/>
    <col min="6" max="6" width="1.7109375" style="0" customWidth="1"/>
    <col min="7" max="7" width="4.00390625" style="0" customWidth="1"/>
    <col min="8" max="8" width="3.00390625" style="0" customWidth="1"/>
    <col min="9" max="9" width="4.8515625" style="0" customWidth="1"/>
  </cols>
  <sheetData>
    <row r="2" ht="12.75">
      <c r="I2" s="10" t="s">
        <v>303</v>
      </c>
    </row>
    <row r="4" spans="5:9" ht="12.75">
      <c r="E4" s="61" t="s">
        <v>44</v>
      </c>
      <c r="F4" s="53" t="str">
        <f>+'UST-11 (Income)'!F3</f>
        <v>   </v>
      </c>
      <c r="G4" s="29"/>
      <c r="H4" s="29"/>
      <c r="I4" s="30"/>
    </row>
    <row r="5" spans="5:9" ht="12.75">
      <c r="E5" s="61" t="s">
        <v>45</v>
      </c>
      <c r="F5" s="53" t="str">
        <f>+'UST-11 (Income)'!F4</f>
        <v>   </v>
      </c>
      <c r="G5" s="29"/>
      <c r="H5" s="29"/>
      <c r="I5" s="30"/>
    </row>
    <row r="6" spans="1:9" ht="12.75">
      <c r="A6" s="3" t="s">
        <v>17</v>
      </c>
      <c r="B6" s="24" t="str">
        <f>+'UST-10 (Cover)'!B8</f>
        <v>   </v>
      </c>
      <c r="C6" s="95"/>
      <c r="G6" s="3"/>
      <c r="H6" s="3"/>
      <c r="I6" s="3"/>
    </row>
    <row r="7" spans="1:9" ht="12.75">
      <c r="A7" s="52"/>
      <c r="B7" s="7"/>
      <c r="G7" s="3"/>
      <c r="H7" s="3"/>
      <c r="I7" s="3"/>
    </row>
    <row r="8" spans="1:9" ht="12.75">
      <c r="A8" s="52"/>
      <c r="B8" s="7"/>
      <c r="G8" s="3"/>
      <c r="H8" s="3"/>
      <c r="I8" s="3"/>
    </row>
    <row r="9" spans="1:45" ht="12.75">
      <c r="A9" s="236" t="s">
        <v>309</v>
      </c>
      <c r="B9" s="236"/>
      <c r="C9" s="236"/>
      <c r="D9" s="236"/>
      <c r="E9" s="236"/>
      <c r="F9" s="236"/>
      <c r="G9" s="236"/>
      <c r="H9" s="236"/>
      <c r="I9" s="236"/>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1" spans="1:5" ht="12.75">
      <c r="A11" s="51" t="s">
        <v>98</v>
      </c>
      <c r="E11" s="5"/>
    </row>
    <row r="12" spans="1:9" ht="12.75">
      <c r="A12" s="36" t="s">
        <v>99</v>
      </c>
      <c r="B12" s="37"/>
      <c r="C12" s="56"/>
      <c r="D12" s="62"/>
      <c r="E12" s="7"/>
      <c r="F12" s="37"/>
      <c r="G12" s="37"/>
      <c r="H12" s="37"/>
      <c r="I12" s="38"/>
    </row>
    <row r="13" spans="1:9" ht="12.75">
      <c r="A13" s="14" t="s">
        <v>312</v>
      </c>
      <c r="B13" s="5"/>
      <c r="C13" s="57"/>
      <c r="D13" s="63"/>
      <c r="E13" s="5"/>
      <c r="F13" s="7"/>
      <c r="G13" s="7"/>
      <c r="H13" s="7"/>
      <c r="I13" s="12"/>
    </row>
    <row r="14" spans="1:9" ht="12.75">
      <c r="A14" s="107"/>
      <c r="B14" s="107"/>
      <c r="C14" s="134" t="s">
        <v>111</v>
      </c>
      <c r="D14" s="135"/>
      <c r="E14" s="187" t="s">
        <v>103</v>
      </c>
      <c r="F14" s="142"/>
      <c r="G14" s="45"/>
      <c r="H14" s="45"/>
      <c r="I14" s="46"/>
    </row>
    <row r="15" spans="1:9" ht="12.75">
      <c r="A15" s="136" t="s">
        <v>100</v>
      </c>
      <c r="B15" s="136" t="s">
        <v>101</v>
      </c>
      <c r="C15" s="137" t="s">
        <v>205</v>
      </c>
      <c r="D15" s="138" t="s">
        <v>102</v>
      </c>
      <c r="E15" s="136" t="s">
        <v>104</v>
      </c>
      <c r="F15" s="184"/>
      <c r="G15" s="185" t="s">
        <v>4</v>
      </c>
      <c r="H15" s="176"/>
      <c r="I15" s="186" t="s">
        <v>5</v>
      </c>
    </row>
    <row r="16" spans="1:9" ht="12.75">
      <c r="A16" s="67"/>
      <c r="B16" s="50"/>
      <c r="C16" s="58"/>
      <c r="D16" s="64"/>
      <c r="E16" s="65"/>
      <c r="F16" s="179"/>
      <c r="G16" s="41"/>
      <c r="H16" s="41"/>
      <c r="I16" s="180"/>
    </row>
    <row r="17" spans="1:9" ht="12.75">
      <c r="A17" s="67"/>
      <c r="B17" s="50"/>
      <c r="C17" s="58"/>
      <c r="D17" s="64"/>
      <c r="E17" s="65"/>
      <c r="F17" s="179"/>
      <c r="G17" s="41"/>
      <c r="H17" s="41"/>
      <c r="I17" s="180"/>
    </row>
    <row r="18" spans="1:9" ht="12.75">
      <c r="A18" s="67"/>
      <c r="B18" s="50"/>
      <c r="C18" s="58"/>
      <c r="D18" s="64"/>
      <c r="E18" s="65"/>
      <c r="F18" s="179"/>
      <c r="G18" s="41"/>
      <c r="H18" s="41"/>
      <c r="I18" s="180"/>
    </row>
    <row r="19" spans="1:9" ht="12.75">
      <c r="A19" s="67"/>
      <c r="B19" s="50"/>
      <c r="C19" s="58"/>
      <c r="D19" s="64"/>
      <c r="E19" s="65"/>
      <c r="F19" s="179"/>
      <c r="G19" s="41"/>
      <c r="H19" s="41"/>
      <c r="I19" s="180"/>
    </row>
    <row r="20" spans="1:9" ht="12.75">
      <c r="A20" s="67"/>
      <c r="B20" s="50"/>
      <c r="C20" s="58"/>
      <c r="D20" s="64"/>
      <c r="E20" s="65"/>
      <c r="F20" s="181"/>
      <c r="G20" s="182"/>
      <c r="H20" s="182"/>
      <c r="I20" s="183"/>
    </row>
    <row r="21" spans="5:9" ht="12.75">
      <c r="E21" s="66"/>
      <c r="F21" s="66"/>
      <c r="G21" s="1"/>
      <c r="H21" s="1"/>
      <c r="I21" s="1"/>
    </row>
    <row r="22" spans="1:9" ht="12.75">
      <c r="A22" s="51" t="s">
        <v>105</v>
      </c>
      <c r="E22" s="66"/>
      <c r="F22" s="66"/>
      <c r="G22" s="1"/>
      <c r="H22" s="1"/>
      <c r="I22" s="1"/>
    </row>
    <row r="23" spans="1:9" ht="12.75">
      <c r="A23" s="36" t="s">
        <v>99</v>
      </c>
      <c r="B23" s="37"/>
      <c r="C23" s="56"/>
      <c r="D23" s="62"/>
      <c r="E23" s="200"/>
      <c r="F23" s="200"/>
      <c r="G23" s="37"/>
      <c r="H23" s="37"/>
      <c r="I23" s="38"/>
    </row>
    <row r="24" spans="1:9" ht="12.75">
      <c r="A24" s="11" t="s">
        <v>106</v>
      </c>
      <c r="B24" s="7"/>
      <c r="C24" s="59"/>
      <c r="D24" s="23"/>
      <c r="E24" s="104"/>
      <c r="F24" s="104"/>
      <c r="G24" s="7"/>
      <c r="H24" s="7"/>
      <c r="I24" s="12"/>
    </row>
    <row r="25" spans="1:9" ht="12.75">
      <c r="A25" s="14" t="s">
        <v>311</v>
      </c>
      <c r="B25" s="5"/>
      <c r="C25" s="57"/>
      <c r="D25" s="63"/>
      <c r="E25" s="201"/>
      <c r="F25" s="201"/>
      <c r="G25" s="5"/>
      <c r="H25" s="5"/>
      <c r="I25" s="13"/>
    </row>
    <row r="26" spans="1:9" ht="12.75">
      <c r="A26" s="187"/>
      <c r="B26" s="187" t="s">
        <v>203</v>
      </c>
      <c r="C26" s="197" t="s">
        <v>204</v>
      </c>
      <c r="D26" s="198"/>
      <c r="E26" s="199" t="s">
        <v>103</v>
      </c>
      <c r="F26" s="142"/>
      <c r="G26" s="45"/>
      <c r="H26" s="45"/>
      <c r="I26" s="46"/>
    </row>
    <row r="27" spans="1:9" ht="12.75">
      <c r="A27" s="136" t="s">
        <v>107</v>
      </c>
      <c r="B27" s="136" t="s">
        <v>202</v>
      </c>
      <c r="C27" s="137" t="s">
        <v>205</v>
      </c>
      <c r="D27" s="138" t="s">
        <v>102</v>
      </c>
      <c r="E27" s="195" t="s">
        <v>104</v>
      </c>
      <c r="F27" s="184"/>
      <c r="G27" s="185" t="s">
        <v>4</v>
      </c>
      <c r="H27" s="176"/>
      <c r="I27" s="186" t="s">
        <v>5</v>
      </c>
    </row>
    <row r="28" spans="1:9" ht="12.75">
      <c r="A28" s="20"/>
      <c r="B28" s="20"/>
      <c r="C28" s="60"/>
      <c r="D28" s="21"/>
      <c r="E28" s="196"/>
      <c r="F28" s="179"/>
      <c r="G28" s="41"/>
      <c r="H28" s="41"/>
      <c r="I28" s="180"/>
    </row>
    <row r="29" spans="1:9" ht="12.75">
      <c r="A29" s="20"/>
      <c r="B29" s="20"/>
      <c r="C29" s="60"/>
      <c r="D29" s="21"/>
      <c r="E29" s="196"/>
      <c r="F29" s="179"/>
      <c r="G29" s="41"/>
      <c r="H29" s="41"/>
      <c r="I29" s="180"/>
    </row>
    <row r="30" spans="1:9" ht="12.75">
      <c r="A30" s="20"/>
      <c r="B30" s="20"/>
      <c r="C30" s="60"/>
      <c r="D30" s="21"/>
      <c r="E30" s="196"/>
      <c r="F30" s="181"/>
      <c r="G30" s="182"/>
      <c r="H30" s="182"/>
      <c r="I30" s="183"/>
    </row>
    <row r="31" spans="5:9" ht="12.75">
      <c r="E31" s="66"/>
      <c r="F31" s="103"/>
      <c r="G31" s="41"/>
      <c r="H31" s="41"/>
      <c r="I31" s="41"/>
    </row>
    <row r="32" spans="1:9" ht="12.75">
      <c r="A32" s="51" t="s">
        <v>108</v>
      </c>
      <c r="E32" s="66"/>
      <c r="F32" s="103"/>
      <c r="G32" s="41"/>
      <c r="H32" s="41"/>
      <c r="I32" s="41"/>
    </row>
    <row r="33" spans="1:9" ht="12.75">
      <c r="A33" s="36" t="s">
        <v>99</v>
      </c>
      <c r="B33" s="37"/>
      <c r="C33" s="56"/>
      <c r="D33" s="62"/>
      <c r="E33" s="200"/>
      <c r="F33" s="200"/>
      <c r="G33" s="37"/>
      <c r="H33" s="37"/>
      <c r="I33" s="38"/>
    </row>
    <row r="34" spans="1:9" ht="12.75">
      <c r="A34" s="11" t="s">
        <v>201</v>
      </c>
      <c r="B34" s="7"/>
      <c r="C34" s="59"/>
      <c r="D34" s="23"/>
      <c r="E34" s="104"/>
      <c r="F34" s="104"/>
      <c r="G34" s="7"/>
      <c r="H34" s="7"/>
      <c r="I34" s="12"/>
    </row>
    <row r="35" spans="1:9" ht="12.75">
      <c r="A35" s="141" t="s">
        <v>310</v>
      </c>
      <c r="B35" s="5"/>
      <c r="C35" s="57"/>
      <c r="D35" s="63"/>
      <c r="E35" s="201"/>
      <c r="F35" s="201"/>
      <c r="G35" s="5"/>
      <c r="H35" s="5"/>
      <c r="I35" s="13"/>
    </row>
    <row r="36" spans="1:9" ht="12.75">
      <c r="A36" s="187"/>
      <c r="B36" s="187"/>
      <c r="C36" s="197" t="s">
        <v>206</v>
      </c>
      <c r="D36" s="198"/>
      <c r="E36" s="199" t="s">
        <v>110</v>
      </c>
      <c r="F36" s="145"/>
      <c r="G36" s="47"/>
      <c r="H36" s="47"/>
      <c r="I36" s="48"/>
    </row>
    <row r="37" spans="1:9" ht="12.75">
      <c r="A37" s="136" t="s">
        <v>100</v>
      </c>
      <c r="B37" s="136" t="s">
        <v>109</v>
      </c>
      <c r="C37" s="137" t="s">
        <v>205</v>
      </c>
      <c r="D37" s="138" t="s">
        <v>102</v>
      </c>
      <c r="E37" s="195" t="s">
        <v>111</v>
      </c>
      <c r="F37" s="184"/>
      <c r="G37" s="185" t="s">
        <v>4</v>
      </c>
      <c r="H37" s="176"/>
      <c r="I37" s="186" t="s">
        <v>5</v>
      </c>
    </row>
    <row r="38" spans="1:9" ht="12.75">
      <c r="A38" s="20"/>
      <c r="B38" s="20"/>
      <c r="C38" s="60"/>
      <c r="D38" s="21"/>
      <c r="E38" s="196"/>
      <c r="F38" s="179"/>
      <c r="G38" s="41"/>
      <c r="H38" s="41"/>
      <c r="I38" s="180"/>
    </row>
    <row r="39" spans="1:9" ht="12.75">
      <c r="A39" s="20"/>
      <c r="B39" s="20"/>
      <c r="C39" s="60"/>
      <c r="D39" s="21"/>
      <c r="E39" s="196"/>
      <c r="F39" s="179"/>
      <c r="G39" s="41"/>
      <c r="H39" s="41"/>
      <c r="I39" s="180"/>
    </row>
    <row r="40" spans="1:9" ht="12.75">
      <c r="A40" s="20"/>
      <c r="B40" s="20"/>
      <c r="C40" s="60"/>
      <c r="D40" s="21"/>
      <c r="E40" s="196"/>
      <c r="F40" s="179"/>
      <c r="G40" s="41"/>
      <c r="H40" s="41"/>
      <c r="I40" s="180"/>
    </row>
    <row r="41" spans="1:9" ht="12.75">
      <c r="A41" s="20"/>
      <c r="B41" s="20"/>
      <c r="C41" s="60"/>
      <c r="D41" s="21"/>
      <c r="E41" s="196"/>
      <c r="F41" s="181"/>
      <c r="G41" s="182"/>
      <c r="H41" s="182"/>
      <c r="I41" s="183"/>
    </row>
    <row r="42" spans="1:9" ht="12.75">
      <c r="A42" s="4" t="s">
        <v>112</v>
      </c>
      <c r="E42" s="66"/>
      <c r="F42" s="103"/>
      <c r="G42" s="41"/>
      <c r="H42" s="41"/>
      <c r="I42" s="41"/>
    </row>
    <row r="43" spans="1:9" ht="12.75">
      <c r="A43" s="4" t="s">
        <v>113</v>
      </c>
      <c r="E43" s="66"/>
      <c r="F43" s="66"/>
      <c r="G43" s="1"/>
      <c r="H43" s="1"/>
      <c r="I43" s="1"/>
    </row>
    <row r="44" spans="5:9" ht="12.75">
      <c r="E44" s="66"/>
      <c r="F44" s="66"/>
      <c r="G44" s="1"/>
      <c r="H44" s="1"/>
      <c r="I44" s="1"/>
    </row>
    <row r="45" spans="7:9" ht="12.75">
      <c r="G45" s="1"/>
      <c r="H45" s="1"/>
      <c r="I45" s="1"/>
    </row>
    <row r="46" spans="7:9" ht="12.75">
      <c r="G46" s="1"/>
      <c r="H46" s="1"/>
      <c r="I46" s="1"/>
    </row>
    <row r="47" spans="7:9" ht="12.75">
      <c r="G47" s="1"/>
      <c r="H47" s="1"/>
      <c r="I47" s="1"/>
    </row>
    <row r="48" spans="7:9" ht="12.75">
      <c r="G48" s="1"/>
      <c r="H48" s="1"/>
      <c r="I48" s="1"/>
    </row>
    <row r="49" spans="7:9" ht="12.75">
      <c r="G49" s="1"/>
      <c r="H49" s="1"/>
      <c r="I49" s="1"/>
    </row>
    <row r="50" spans="7:9" ht="12.75">
      <c r="G50" s="1"/>
      <c r="H50" s="1"/>
      <c r="I50" s="1"/>
    </row>
    <row r="51" spans="7:9" ht="12.75">
      <c r="G51" s="1"/>
      <c r="H51" s="1"/>
      <c r="I51" s="1"/>
    </row>
    <row r="52" spans="7:9" ht="12.75">
      <c r="G52" s="1"/>
      <c r="H52" s="1"/>
      <c r="I52" s="1"/>
    </row>
    <row r="53" spans="7:9" ht="12.75">
      <c r="G53" s="1"/>
      <c r="H53" s="1"/>
      <c r="I53" s="1"/>
    </row>
    <row r="54" spans="7:9" ht="12.75">
      <c r="G54" s="1"/>
      <c r="H54" s="1"/>
      <c r="I54" s="1"/>
    </row>
    <row r="55" spans="7:9" ht="12.75">
      <c r="G55" s="1"/>
      <c r="H55" s="1"/>
      <c r="I55" s="1"/>
    </row>
    <row r="56" spans="7:9" ht="12.75">
      <c r="G56" s="1"/>
      <c r="H56" s="1"/>
      <c r="I56" s="1"/>
    </row>
    <row r="57" spans="7:9" ht="12.75">
      <c r="G57" s="1"/>
      <c r="H57" s="1"/>
      <c r="I57" s="1"/>
    </row>
    <row r="58" spans="7:9" ht="12.75">
      <c r="G58" s="1"/>
      <c r="H58" s="1"/>
      <c r="I58" s="1"/>
    </row>
    <row r="59" spans="7:9" ht="12.75">
      <c r="G59" s="1"/>
      <c r="H59" s="1"/>
      <c r="I59" s="1"/>
    </row>
    <row r="60" spans="7:9" ht="12.75">
      <c r="G60" s="1"/>
      <c r="H60" s="1"/>
      <c r="I60" s="1"/>
    </row>
    <row r="61" spans="7:9" ht="12.75">
      <c r="G61" s="1"/>
      <c r="H61" s="1"/>
      <c r="I61" s="1"/>
    </row>
    <row r="62" spans="7:9" ht="12.75">
      <c r="G62" s="1"/>
      <c r="H62" s="1"/>
      <c r="I62" s="1"/>
    </row>
    <row r="63" spans="7:9" ht="12.75">
      <c r="G63" s="1"/>
      <c r="H63" s="1"/>
      <c r="I63" s="1"/>
    </row>
    <row r="64" spans="7:9" ht="12.75">
      <c r="G64" s="1"/>
      <c r="H64" s="1"/>
      <c r="I64" s="1"/>
    </row>
    <row r="65" spans="7:9" ht="12.75">
      <c r="G65" s="1"/>
      <c r="H65" s="1"/>
      <c r="I65" s="1"/>
    </row>
    <row r="66" spans="7:9" ht="12.75">
      <c r="G66" s="1"/>
      <c r="H66" s="1"/>
      <c r="I66" s="1"/>
    </row>
    <row r="67" spans="7:9" ht="12.75">
      <c r="G67" s="1"/>
      <c r="H67" s="1"/>
      <c r="I67" s="1"/>
    </row>
    <row r="68" spans="7:9" ht="12.75">
      <c r="G68" s="1"/>
      <c r="H68" s="1"/>
      <c r="I68" s="1"/>
    </row>
    <row r="69" spans="7:9" ht="12.75">
      <c r="G69" s="1"/>
      <c r="H69" s="1"/>
      <c r="I69" s="1"/>
    </row>
    <row r="70" spans="7:9" ht="12.75">
      <c r="G70" s="1"/>
      <c r="H70" s="1"/>
      <c r="I70" s="1"/>
    </row>
  </sheetData>
  <mergeCells count="1">
    <mergeCell ref="A9:I9"/>
  </mergeCells>
  <printOptions/>
  <pageMargins left="0.25" right="0.3" top="0.2" bottom="0.86" header="0.12" footer="0.55"/>
  <pageSetup horizontalDpi="600" verticalDpi="600" orientation="portrait" r:id="rId2"/>
  <headerFooter alignWithMargins="0">
    <oddFooter>&amp;L&amp;9Monthly Operating Report -Corporate or Partnership Debtor
&amp;YUnited States Trustee-Oregon&amp;R&amp;9Page &amp;P of &amp;N
&amp;Y(Revised  12/15/03)</oddFooter>
  </headerFooter>
  <drawing r:id="rId1"/>
</worksheet>
</file>

<file path=xl/worksheets/sheet9.xml><?xml version="1.0" encoding="utf-8"?>
<worksheet xmlns="http://schemas.openxmlformats.org/spreadsheetml/2006/main" xmlns:r="http://schemas.openxmlformats.org/officeDocument/2006/relationships">
  <dimension ref="A2:H50"/>
  <sheetViews>
    <sheetView workbookViewId="0" topLeftCell="A1">
      <selection activeCell="K3" sqref="K3"/>
    </sheetView>
  </sheetViews>
  <sheetFormatPr defaultColWidth="9.140625" defaultRowHeight="12.75"/>
  <cols>
    <col min="1" max="1" width="14.00390625" style="0" customWidth="1"/>
    <col min="2" max="6" width="13.57421875" style="0" customWidth="1"/>
    <col min="7" max="7" width="13.57421875" style="55" customWidth="1"/>
    <col min="8" max="8" width="13.57421875" style="39" customWidth="1"/>
    <col min="9" max="16384" width="13.57421875" style="0" customWidth="1"/>
  </cols>
  <sheetData>
    <row r="2" ht="12.75">
      <c r="G2" s="10" t="s">
        <v>11</v>
      </c>
    </row>
    <row r="4" spans="6:7" ht="12.75">
      <c r="F4" s="68" t="s">
        <v>44</v>
      </c>
      <c r="G4" s="24" t="str">
        <f>+'UST-11 (Income)'!F3</f>
        <v>   </v>
      </c>
    </row>
    <row r="5" spans="6:7" ht="12.75">
      <c r="F5" s="68" t="s">
        <v>45</v>
      </c>
      <c r="G5" s="24" t="str">
        <f>+'UST-11 (Income)'!F4</f>
        <v>   </v>
      </c>
    </row>
    <row r="6" spans="1:4" ht="12.75">
      <c r="A6" s="3" t="s">
        <v>17</v>
      </c>
      <c r="B6" s="53" t="str">
        <f>+'UST-10 (Cover)'!B8</f>
        <v>   </v>
      </c>
      <c r="C6" s="30"/>
      <c r="D6" s="3"/>
    </row>
    <row r="7" spans="1:6" ht="12.75">
      <c r="A7" s="3"/>
      <c r="B7" s="3"/>
      <c r="C7" s="3"/>
      <c r="D7" s="3"/>
      <c r="E7" s="52"/>
      <c r="F7" s="7"/>
    </row>
    <row r="8" spans="1:7" ht="12.75">
      <c r="A8" s="238" t="s">
        <v>243</v>
      </c>
      <c r="B8" s="238"/>
      <c r="C8" s="238"/>
      <c r="D8" s="238"/>
      <c r="E8" s="238"/>
      <c r="F8" s="238"/>
      <c r="G8" s="238"/>
    </row>
    <row r="21" spans="1:8" s="3" customFormat="1" ht="12.75">
      <c r="A21" s="3" t="s">
        <v>114</v>
      </c>
      <c r="G21" s="82"/>
      <c r="H21" s="83"/>
    </row>
    <row r="22" spans="1:8" s="1" customFormat="1" ht="12.75">
      <c r="A22" s="142"/>
      <c r="B22" s="143" t="s">
        <v>115</v>
      </c>
      <c r="C22" s="143" t="s">
        <v>116</v>
      </c>
      <c r="D22" s="143" t="s">
        <v>208</v>
      </c>
      <c r="E22" s="143" t="s">
        <v>208</v>
      </c>
      <c r="F22" s="143" t="s">
        <v>208</v>
      </c>
      <c r="G22" s="144" t="s">
        <v>121</v>
      </c>
      <c r="H22" s="81"/>
    </row>
    <row r="23" spans="1:8" s="1" customFormat="1" ht="12.75">
      <c r="A23" s="145"/>
      <c r="B23" s="146" t="s">
        <v>207</v>
      </c>
      <c r="C23" s="146" t="s">
        <v>117</v>
      </c>
      <c r="D23" s="146" t="s">
        <v>118</v>
      </c>
      <c r="E23" s="146" t="s">
        <v>119</v>
      </c>
      <c r="F23" s="146" t="s">
        <v>120</v>
      </c>
      <c r="G23" s="147" t="s">
        <v>122</v>
      </c>
      <c r="H23" s="81"/>
    </row>
    <row r="24" spans="1:7" ht="26.25" customHeight="1">
      <c r="A24" s="20" t="s">
        <v>123</v>
      </c>
      <c r="B24" s="42"/>
      <c r="C24" s="42"/>
      <c r="D24" s="42"/>
      <c r="E24" s="42"/>
      <c r="F24" s="42"/>
      <c r="G24" s="42"/>
    </row>
    <row r="25" spans="1:7" ht="27.75" customHeight="1">
      <c r="A25" s="20" t="s">
        <v>124</v>
      </c>
      <c r="B25" s="42"/>
      <c r="C25" s="42"/>
      <c r="D25" s="42"/>
      <c r="E25" s="42"/>
      <c r="F25" s="42"/>
      <c r="G25" s="42"/>
    </row>
    <row r="26" spans="1:7" ht="25.5" customHeight="1">
      <c r="A26" s="20" t="s">
        <v>125</v>
      </c>
      <c r="B26" s="42">
        <f aca="true" t="shared" si="0" ref="B26:G26">SUM(B24:B25)</f>
        <v>0</v>
      </c>
      <c r="C26" s="42">
        <f t="shared" si="0"/>
        <v>0</v>
      </c>
      <c r="D26" s="42">
        <f t="shared" si="0"/>
        <v>0</v>
      </c>
      <c r="E26" s="42">
        <f t="shared" si="0"/>
        <v>0</v>
      </c>
      <c r="F26" s="42">
        <f t="shared" si="0"/>
        <v>0</v>
      </c>
      <c r="G26" s="42">
        <f t="shared" si="0"/>
        <v>0</v>
      </c>
    </row>
    <row r="27" spans="1:7" ht="12.75">
      <c r="A27" s="36"/>
      <c r="B27" s="37"/>
      <c r="C27" s="37"/>
      <c r="D27" s="37"/>
      <c r="E27" s="37"/>
      <c r="F27" s="37"/>
      <c r="G27" s="84"/>
    </row>
    <row r="28" spans="1:7" ht="12.75">
      <c r="A28" s="11" t="s">
        <v>126</v>
      </c>
      <c r="B28" s="7"/>
      <c r="C28" s="7"/>
      <c r="D28" s="7"/>
      <c r="E28" s="7"/>
      <c r="F28" s="7"/>
      <c r="G28" s="85"/>
    </row>
    <row r="29" spans="1:7" ht="12.75">
      <c r="A29" s="11" t="s">
        <v>127</v>
      </c>
      <c r="B29" s="7"/>
      <c r="C29" s="7"/>
      <c r="D29" s="7"/>
      <c r="E29" s="7"/>
      <c r="F29" s="7"/>
      <c r="G29" s="85"/>
    </row>
    <row r="30" spans="1:7" ht="12.75">
      <c r="A30" s="11"/>
      <c r="B30" s="7"/>
      <c r="C30" s="7"/>
      <c r="D30" s="7"/>
      <c r="E30" s="7"/>
      <c r="F30" s="7"/>
      <c r="G30" s="85"/>
    </row>
    <row r="31" spans="1:7" ht="12.75">
      <c r="A31" s="14"/>
      <c r="B31" s="5"/>
      <c r="C31" s="5"/>
      <c r="D31" s="5"/>
      <c r="E31" s="5"/>
      <c r="F31" s="5"/>
      <c r="G31" s="86"/>
    </row>
    <row r="32" spans="1:7" ht="13.5" customHeight="1">
      <c r="A32" s="7"/>
      <c r="B32" s="37"/>
      <c r="C32" s="37"/>
      <c r="D32" s="37"/>
      <c r="E32" s="37"/>
      <c r="F32" s="37"/>
      <c r="G32" s="59"/>
    </row>
    <row r="33" spans="2:7" ht="12.75">
      <c r="B33" s="205"/>
      <c r="C33" s="7"/>
      <c r="D33" s="7"/>
      <c r="E33" s="202"/>
      <c r="F33" s="202"/>
      <c r="G33" s="202"/>
    </row>
    <row r="34" ht="12.75">
      <c r="A34" s="3" t="s">
        <v>128</v>
      </c>
    </row>
    <row r="35" spans="1:7" ht="12.75">
      <c r="A35" s="31"/>
      <c r="B35" s="32"/>
      <c r="C35" s="32"/>
      <c r="D35" s="33"/>
      <c r="E35" s="149" t="s">
        <v>129</v>
      </c>
      <c r="F35" s="149" t="s">
        <v>130</v>
      </c>
      <c r="G35" s="150" t="s">
        <v>133</v>
      </c>
    </row>
    <row r="36" spans="1:7" ht="15" customHeight="1">
      <c r="A36" s="28"/>
      <c r="B36" s="148" t="s">
        <v>131</v>
      </c>
      <c r="C36" s="29"/>
      <c r="D36" s="30"/>
      <c r="E36" s="42"/>
      <c r="F36" s="42"/>
      <c r="G36" s="42">
        <f>SUM(E36:F36)</f>
        <v>0</v>
      </c>
    </row>
    <row r="37" spans="1:7" ht="15" customHeight="1">
      <c r="A37" s="28"/>
      <c r="B37" s="148" t="s">
        <v>209</v>
      </c>
      <c r="C37" s="29"/>
      <c r="D37" s="30"/>
      <c r="E37" s="42"/>
      <c r="F37" s="87"/>
      <c r="G37" s="42">
        <f>SUM(E37:F37)</f>
        <v>0</v>
      </c>
    </row>
    <row r="38" spans="1:7" ht="15" customHeight="1">
      <c r="A38" s="28"/>
      <c r="B38" s="148" t="s">
        <v>210</v>
      </c>
      <c r="C38" s="29"/>
      <c r="D38" s="30"/>
      <c r="E38" s="42"/>
      <c r="F38" s="42"/>
      <c r="G38" s="42">
        <f>SUM(E38:F38)</f>
        <v>0</v>
      </c>
    </row>
    <row r="39" spans="1:7" ht="15" customHeight="1">
      <c r="A39" s="28"/>
      <c r="B39" s="148" t="s">
        <v>259</v>
      </c>
      <c r="C39" s="29"/>
      <c r="D39" s="30"/>
      <c r="E39" s="42"/>
      <c r="F39" s="42"/>
      <c r="G39" s="42">
        <f>SUM(E39:F39)</f>
        <v>0</v>
      </c>
    </row>
    <row r="40" spans="2:7" ht="15" customHeight="1">
      <c r="B40" s="188" t="s">
        <v>132</v>
      </c>
      <c r="C40" s="5"/>
      <c r="D40" s="13"/>
      <c r="E40" s="42">
        <f>SUM(E36:E39)</f>
        <v>0</v>
      </c>
      <c r="F40" s="42">
        <f>SUM(F36:F39)</f>
        <v>0</v>
      </c>
      <c r="G40" s="42">
        <f>SUM(G36:G39)</f>
        <v>0</v>
      </c>
    </row>
    <row r="41" spans="1:7" ht="12.75">
      <c r="A41" s="7"/>
      <c r="G41" s="59"/>
    </row>
    <row r="43" ht="12.75">
      <c r="A43" s="3" t="s">
        <v>327</v>
      </c>
    </row>
    <row r="44" spans="1:7" ht="12.75">
      <c r="A44" s="93" t="s">
        <v>313</v>
      </c>
      <c r="B44" s="45"/>
      <c r="C44" s="45"/>
      <c r="D44" s="45"/>
      <c r="E44" s="222"/>
      <c r="F44" s="222"/>
      <c r="G44" s="227"/>
    </row>
    <row r="45" spans="1:7" ht="12.75">
      <c r="A45" s="204" t="s">
        <v>109</v>
      </c>
      <c r="B45" s="72"/>
      <c r="C45" s="72"/>
      <c r="D45" s="72"/>
      <c r="E45" s="228"/>
      <c r="F45" s="228"/>
      <c r="G45" s="228"/>
    </row>
    <row r="46" spans="1:7" ht="15" customHeight="1">
      <c r="A46" s="14"/>
      <c r="B46" s="203" t="s">
        <v>279</v>
      </c>
      <c r="C46" s="5"/>
      <c r="D46" s="13"/>
      <c r="E46" s="42"/>
      <c r="F46" s="42"/>
      <c r="G46" s="42"/>
    </row>
    <row r="47" spans="1:7" ht="15" customHeight="1">
      <c r="A47" s="28"/>
      <c r="B47" s="148" t="s">
        <v>278</v>
      </c>
      <c r="C47" s="29"/>
      <c r="D47" s="30"/>
      <c r="E47" s="42"/>
      <c r="F47" s="42"/>
      <c r="G47" s="42"/>
    </row>
    <row r="48" spans="1:7" ht="15" customHeight="1">
      <c r="A48" s="28"/>
      <c r="B48" s="148" t="s">
        <v>280</v>
      </c>
      <c r="C48" s="29"/>
      <c r="D48" s="30"/>
      <c r="E48" s="42"/>
      <c r="F48" s="42"/>
      <c r="G48" s="42"/>
    </row>
    <row r="49" spans="1:7" ht="15" customHeight="1">
      <c r="A49" s="28"/>
      <c r="B49" s="148" t="s">
        <v>277</v>
      </c>
      <c r="C49" s="29"/>
      <c r="D49" s="30"/>
      <c r="E49" s="42"/>
      <c r="F49" s="42"/>
      <c r="G49" s="42"/>
    </row>
    <row r="50" spans="2:7" ht="15" customHeight="1">
      <c r="B50" s="188" t="s">
        <v>132</v>
      </c>
      <c r="C50" s="5"/>
      <c r="D50" s="13"/>
      <c r="E50" s="42">
        <f>SUM(E46:E49)</f>
        <v>0</v>
      </c>
      <c r="F50" s="42">
        <f>SUM(F46:F49)</f>
        <v>0</v>
      </c>
      <c r="G50" s="42">
        <f>SUM(G46:G49)</f>
        <v>0</v>
      </c>
    </row>
  </sheetData>
  <mergeCells count="1">
    <mergeCell ref="A8:G8"/>
  </mergeCells>
  <printOptions/>
  <pageMargins left="0.25" right="0.3" top="0.2" bottom="0.86" header="0.12" footer="0.55"/>
  <pageSetup horizontalDpi="600" verticalDpi="600" orientation="portrait" r:id="rId2"/>
  <headerFooter alignWithMargins="0">
    <oddFooter>&amp;L&amp;9Monthly Operating Report -Corporate or Partnership Debtor
&amp;YUnited States Trustee-Oregon&amp;R&amp;9Page &amp;P of &amp;N
&amp;Y(Revised  12/15/03)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tcombs</dc:creator>
  <cp:keywords/>
  <dc:description/>
  <cp:lastModifiedBy>United States Trustees</cp:lastModifiedBy>
  <cp:lastPrinted>2004-12-24T00:31:06Z</cp:lastPrinted>
  <dcterms:created xsi:type="dcterms:W3CDTF">2003-01-27T19:28:03Z</dcterms:created>
  <dcterms:modified xsi:type="dcterms:W3CDTF">2005-01-07T22:04:53Z</dcterms:modified>
  <cp:category/>
  <cp:version/>
  <cp:contentType/>
  <cp:contentStatus/>
</cp:coreProperties>
</file>