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15" windowWidth="7680" windowHeight="9120" activeTab="0"/>
  </bookViews>
  <sheets>
    <sheet name="title" sheetId="1" r:id="rId1"/>
    <sheet name="CO" sheetId="2" r:id="rId2"/>
    <sheet name="NOx" sheetId="3" r:id="rId3"/>
    <sheet name="VOC" sheetId="4" r:id="rId4"/>
    <sheet name="PM-2.5" sheetId="5" r:id="rId5"/>
    <sheet name="PM-10" sheetId="6" r:id="rId6"/>
    <sheet name="SO2" sheetId="7" r:id="rId7"/>
    <sheet name="AMMONIA" sheetId="8" r:id="rId8"/>
  </sheets>
  <externalReferences>
    <externalReference r:id="rId11"/>
  </externalReferences>
  <definedNames>
    <definedName name="cdc_co" localSheetId="7">'CO'!#REF!</definedName>
    <definedName name="cdc_co" localSheetId="2">'CO'!#REF!</definedName>
    <definedName name="cdc_co" localSheetId="4">'CO'!#REF!</definedName>
    <definedName name="cdc_co" localSheetId="3">'CO'!#REF!</definedName>
    <definedName name="cdc_co">#REF!</definedName>
    <definedName name="cdc_lead">#REF!</definedName>
    <definedName name="cdc_nox" localSheetId="7">'NOx'!#REF!</definedName>
    <definedName name="cdc_nox" localSheetId="2">'NOx'!#REF!</definedName>
    <definedName name="cdc_nox" localSheetId="4">'NOx'!#REF!</definedName>
    <definedName name="cdc_nox">'NOx'!#REF!</definedName>
    <definedName name="cdc_pm10" localSheetId="7">'PM-10'!#REF!</definedName>
    <definedName name="cdc_pm10" localSheetId="4">'PM-10'!#REF!</definedName>
    <definedName name="cdc_pm10">'PM-10'!#REF!</definedName>
    <definedName name="cdc_request" localSheetId="7">'VOC'!#REF!</definedName>
    <definedName name="cdc_request" localSheetId="4">'VOC'!#REF!</definedName>
    <definedName name="cdc_request" localSheetId="3">'VOC'!#REF!</definedName>
    <definedName name="cdc_request">'VOC'!#REF!</definedName>
    <definedName name="cdc_so2" localSheetId="7">'SO2'!#REF!</definedName>
    <definedName name="cdc_so2" localSheetId="4">'SO2'!#REF!</definedName>
    <definedName name="cdc_so2">'SO2'!#REF!</definedName>
    <definedName name="_xlnm.Print_Area" localSheetId="7">'AMMONIA'!$A$1:$O$108</definedName>
    <definedName name="_xlnm.Print_Area" localSheetId="1">'CO'!$A$1:$R$200</definedName>
    <definedName name="_xlnm.Print_Area" localSheetId="2">'NOx'!$A$1:$R$192</definedName>
    <definedName name="_xlnm.Print_Area" localSheetId="5">'PM-10'!$A$1:$R$233</definedName>
    <definedName name="_xlnm.Print_Area" localSheetId="4">'PM-2.5'!$A$1:$O$224</definedName>
    <definedName name="_xlnm.Print_Area" localSheetId="6">'SO2'!$A$1:$R$158</definedName>
    <definedName name="_xlnm.Print_Area" localSheetId="3">'VOC'!$A$1:$R$313</definedName>
    <definedName name="trends2001coverpage" localSheetId="0">'title'!$A$1:$A$39</definedName>
    <definedName name="Z_6AD9DE88_CBA7_45AF_AB72_52B757597A99_.wvu.FilterData" localSheetId="1" hidden="1">'CO'!$A$1:$EX$205</definedName>
    <definedName name="Z_6AD9DE88_CBA7_45AF_AB72_52B757597A99_.wvu.FilterData" localSheetId="2" hidden="1">'NOx'!$A$1:$U$197</definedName>
    <definedName name="Z_6AD9DE88_CBA7_45AF_AB72_52B757597A99_.wvu.FilterData" localSheetId="5" hidden="1">'PM-10'!$A$1:$U$237</definedName>
    <definedName name="Z_6AD9DE88_CBA7_45AF_AB72_52B757597A99_.wvu.FilterData" localSheetId="4" hidden="1">'PM-2.5'!$A$1:$GB$231</definedName>
    <definedName name="Z_6AD9DE88_CBA7_45AF_AB72_52B757597A99_.wvu.FilterData" localSheetId="6" hidden="1">'SO2'!$A$1:$U$163</definedName>
    <definedName name="Z_6AD9DE88_CBA7_45AF_AB72_52B757597A99_.wvu.FilterData" localSheetId="3" hidden="1">'VOC'!$A$1:$U$317</definedName>
    <definedName name="Z_6AD9DE88_CBA7_45AF_AB72_52B757597A99_.wvu.PrintArea" localSheetId="7" hidden="1">'AMMONIA'!$A$1:$N$108</definedName>
    <definedName name="Z_6AD9DE88_CBA7_45AF_AB72_52B757597A99_.wvu.PrintArea" localSheetId="1" hidden="1">'CO'!$A$1:$R$200</definedName>
    <definedName name="Z_6AD9DE88_CBA7_45AF_AB72_52B757597A99_.wvu.PrintArea" localSheetId="2" hidden="1">'NOx'!$A$1:$R$192</definedName>
    <definedName name="Z_6AD9DE88_CBA7_45AF_AB72_52B757597A99_.wvu.PrintArea" localSheetId="5" hidden="1">'PM-10'!$A$1:$R$233</definedName>
    <definedName name="Z_6AD9DE88_CBA7_45AF_AB72_52B757597A99_.wvu.PrintArea" localSheetId="4" hidden="1">'PM-2.5'!$A$1:$O$224</definedName>
    <definedName name="Z_6AD9DE88_CBA7_45AF_AB72_52B757597A99_.wvu.PrintArea" localSheetId="6" hidden="1">'SO2'!$A$1:$R$158</definedName>
    <definedName name="Z_6AD9DE88_CBA7_45AF_AB72_52B757597A99_.wvu.PrintArea" localSheetId="3" hidden="1">'VOC'!$A$1:$R$313</definedName>
    <definedName name="Z_D40E342E_4B9E_4897_9A33_65DB1892851F_.wvu.FilterData" localSheetId="7" hidden="1">'AMMONIA'!$A$1:$R$111</definedName>
    <definedName name="Z_D40E342E_4B9E_4897_9A33_65DB1892851F_.wvu.FilterData" localSheetId="1" hidden="1">'CO'!$A$1:$EX$205</definedName>
    <definedName name="Z_D40E342E_4B9E_4897_9A33_65DB1892851F_.wvu.FilterData" localSheetId="2" hidden="1">'NOx'!$A$1:$U$197</definedName>
    <definedName name="Z_D40E342E_4B9E_4897_9A33_65DB1892851F_.wvu.FilterData" localSheetId="5" hidden="1">'PM-10'!$A$1:$U$237</definedName>
    <definedName name="Z_D40E342E_4B9E_4897_9A33_65DB1892851F_.wvu.FilterData" localSheetId="4" hidden="1">'PM-2.5'!$A$1:$GB$231</definedName>
    <definedName name="Z_D40E342E_4B9E_4897_9A33_65DB1892851F_.wvu.FilterData" localSheetId="6" hidden="1">'SO2'!$A$1:$U$163</definedName>
    <definedName name="Z_D40E342E_4B9E_4897_9A33_65DB1892851F_.wvu.FilterData" localSheetId="3" hidden="1">'VOC'!$A$1:$U$317</definedName>
    <definedName name="Z_D40E342E_4B9E_4897_9A33_65DB1892851F_.wvu.PrintArea" localSheetId="7" hidden="1">'AMMONIA'!$A$1:$N$108</definedName>
    <definedName name="Z_D40E342E_4B9E_4897_9A33_65DB1892851F_.wvu.PrintArea" localSheetId="1" hidden="1">'CO'!$A$1:$R$200</definedName>
    <definedName name="Z_D40E342E_4B9E_4897_9A33_65DB1892851F_.wvu.PrintArea" localSheetId="2" hidden="1">'NOx'!$A$1:$R$192</definedName>
    <definedName name="Z_D40E342E_4B9E_4897_9A33_65DB1892851F_.wvu.PrintArea" localSheetId="5" hidden="1">'PM-10'!$A$1:$R$233</definedName>
    <definedName name="Z_D40E342E_4B9E_4897_9A33_65DB1892851F_.wvu.PrintArea" localSheetId="4" hidden="1">'PM-2.5'!$A$1:$O$224</definedName>
    <definedName name="Z_D40E342E_4B9E_4897_9A33_65DB1892851F_.wvu.PrintArea" localSheetId="6" hidden="1">'SO2'!$A$1:$R$158</definedName>
    <definedName name="Z_D40E342E_4B9E_4897_9A33_65DB1892851F_.wvu.PrintArea" localSheetId="3" hidden="1">'VOC'!$A$1:$R$313</definedName>
  </definedNames>
  <calcPr fullCalcOnLoad="1"/>
</workbook>
</file>

<file path=xl/sharedStrings.xml><?xml version="1.0" encoding="utf-8"?>
<sst xmlns="http://schemas.openxmlformats.org/spreadsheetml/2006/main" count="2816" uniqueCount="389">
  <si>
    <t>(thousand short tons)</t>
  </si>
  <si>
    <t>Source Category</t>
  </si>
  <si>
    <t>1990</t>
  </si>
  <si>
    <t>1991</t>
  </si>
  <si>
    <t>1992</t>
  </si>
  <si>
    <t>1993</t>
  </si>
  <si>
    <t>1994</t>
  </si>
  <si>
    <t>1995</t>
  </si>
  <si>
    <t>FUEL COMB. ELEC. UTIL.</t>
  </si>
  <si>
    <t>Coal</t>
  </si>
  <si>
    <t>Oil</t>
  </si>
  <si>
    <t>Gas</t>
  </si>
  <si>
    <t>Internal Combustion</t>
  </si>
  <si>
    <t>NA</t>
  </si>
  <si>
    <t>FUEL COMB. INDUSTRIAL</t>
  </si>
  <si>
    <t>Other</t>
  </si>
  <si>
    <t>FUEL COMB. OTHER</t>
  </si>
  <si>
    <t>Commercial/Institutional Coal</t>
  </si>
  <si>
    <t>Commercial/Institutional Oil</t>
  </si>
  <si>
    <t>Commercial/Institutional Gas</t>
  </si>
  <si>
    <t>Misc. Fuel Comb. (Except Residential)</t>
  </si>
  <si>
    <t>Residential Wood</t>
  </si>
  <si>
    <t>fireplaces</t>
  </si>
  <si>
    <t>woodstoves</t>
  </si>
  <si>
    <t>Residential Other</t>
  </si>
  <si>
    <t>CHEMICAL &amp; ALLIED PRODUCT MFG</t>
  </si>
  <si>
    <t>Organic Chemical Mfg</t>
  </si>
  <si>
    <t>ethylene dichloride</t>
  </si>
  <si>
    <t>maleic anhydride</t>
  </si>
  <si>
    <t>cyclohexanol</t>
  </si>
  <si>
    <t>other</t>
  </si>
  <si>
    <t>Inorganic Chemical Mfg</t>
  </si>
  <si>
    <t>pigments; TiO2 chloride process: reactor</t>
  </si>
  <si>
    <t>Polymer &amp; Resin Mfg</t>
  </si>
  <si>
    <t>Agricultural Chemical Mfg</t>
  </si>
  <si>
    <t>Paint, Varnish, Lacquer, Enamel Mfg</t>
  </si>
  <si>
    <t>Pharmaceutical Mfg</t>
  </si>
  <si>
    <t>Other Chemical Mfg</t>
  </si>
  <si>
    <t>carbon black mfg</t>
  </si>
  <si>
    <t>carbon black furnace: fugitives</t>
  </si>
  <si>
    <t>METALS PROCESSING</t>
  </si>
  <si>
    <t>aluminum anode baking</t>
  </si>
  <si>
    <t>prebake aluminum cell</t>
  </si>
  <si>
    <t>Ferrous Metals Processing</t>
  </si>
  <si>
    <t>basic oxygen furnace</t>
  </si>
  <si>
    <t>carbon steel electric arc furnace</t>
  </si>
  <si>
    <t>coke oven charging</t>
  </si>
  <si>
    <t>gray iron cupola</t>
  </si>
  <si>
    <t>iron ore sinter plant windbox</t>
  </si>
  <si>
    <t>Metals Processing NEC</t>
  </si>
  <si>
    <t>PETROLEUM &amp; RELATED INDUSTRIES</t>
  </si>
  <si>
    <t>Oil &amp; Gas Production</t>
  </si>
  <si>
    <t>Petroleum Refineries &amp; Related Industries</t>
  </si>
  <si>
    <t>Asphalt Manufacturing</t>
  </si>
  <si>
    <t>OTHER INDUSTRIAL PROCESSES</t>
  </si>
  <si>
    <t>Agriculture, Food, &amp; Kindred Products</t>
  </si>
  <si>
    <t>Textiles, Leather, &amp; Apparel Products</t>
  </si>
  <si>
    <t>Wood, Pulp &amp; Paper, &amp; Publishing Products</t>
  </si>
  <si>
    <t>sulfate (kraft) pulping:  lime kiln</t>
  </si>
  <si>
    <t>Rubber &amp; Miscellaneous Plastic Products</t>
  </si>
  <si>
    <t>Mineral Products</t>
  </si>
  <si>
    <t>Machinery Products</t>
  </si>
  <si>
    <t>Electronic Equipment</t>
  </si>
  <si>
    <t>Transportation Equipment</t>
  </si>
  <si>
    <t>Miscellaneous Industrial Processes</t>
  </si>
  <si>
    <t>SOLVENT UTILIZATION</t>
  </si>
  <si>
    <t>Degreasing</t>
  </si>
  <si>
    <t>Graphic Arts</t>
  </si>
  <si>
    <t>Dry Cleaning</t>
  </si>
  <si>
    <t>Surface Coating</t>
  </si>
  <si>
    <t>Other Industrial</t>
  </si>
  <si>
    <t>Nonindustrial</t>
  </si>
  <si>
    <t>STORAGE &amp; TRANSPORT</t>
  </si>
  <si>
    <t>Bulk Terminals &amp; Plants</t>
  </si>
  <si>
    <t>Petroleum &amp; Petroleum Product Storage</t>
  </si>
  <si>
    <t>Petroleum &amp; Petroleum Product Transport</t>
  </si>
  <si>
    <t>Service Stations: Stage II</t>
  </si>
  <si>
    <t>Organic Chemical Storage</t>
  </si>
  <si>
    <t>Organic Chemical Transport</t>
  </si>
  <si>
    <t>Inorganic Chemical Storage</t>
  </si>
  <si>
    <t>Inorganic Chemical Transport</t>
  </si>
  <si>
    <t>Bulk Materials Storage</t>
  </si>
  <si>
    <t>WASTE DISPOSAL &amp; RECYCLING</t>
  </si>
  <si>
    <t>Incineration</t>
  </si>
  <si>
    <t>municipal incinerator</t>
  </si>
  <si>
    <t>industrial</t>
  </si>
  <si>
    <t>residential</t>
  </si>
  <si>
    <t>Open Burning</t>
  </si>
  <si>
    <t>POTW</t>
  </si>
  <si>
    <t>Industrial Waste Water</t>
  </si>
  <si>
    <t>TSDF</t>
  </si>
  <si>
    <t>Landfills</t>
  </si>
  <si>
    <t>ON-ROAD VEHICLES</t>
  </si>
  <si>
    <t>Light-Duty Gas Vehicles &amp; Motorcycles</t>
  </si>
  <si>
    <t>light-duty gas vehicles</t>
  </si>
  <si>
    <t>motorcycles</t>
  </si>
  <si>
    <t>Light-Duty Gas Trucks</t>
  </si>
  <si>
    <t>light-duty gas trucks 1</t>
  </si>
  <si>
    <t>light-duty gas trucks 2</t>
  </si>
  <si>
    <t>Heavy-Duty Gas Vehicles</t>
  </si>
  <si>
    <t>Diesels</t>
  </si>
  <si>
    <t>heavy-duty diesel vehicles</t>
  </si>
  <si>
    <t>light-duty diesel trucks</t>
  </si>
  <si>
    <t>light-duty diesel vehicles</t>
  </si>
  <si>
    <t/>
  </si>
  <si>
    <t>NON-ROAD ENGINES AND VEHICLES</t>
  </si>
  <si>
    <t>Non-Road Gasoline</t>
  </si>
  <si>
    <t>recreational</t>
  </si>
  <si>
    <t>construction</t>
  </si>
  <si>
    <t>lawn &amp; garden</t>
  </si>
  <si>
    <t>farm</t>
  </si>
  <si>
    <t>light commercial</t>
  </si>
  <si>
    <t>logging</t>
  </si>
  <si>
    <t>airport service</t>
  </si>
  <si>
    <t>recreational marine vessels</t>
  </si>
  <si>
    <t>Non-Road Diesel</t>
  </si>
  <si>
    <t>railway maintenance</t>
  </si>
  <si>
    <t>Aircraft</t>
  </si>
  <si>
    <t>Marine Vessels</t>
  </si>
  <si>
    <t>diesel</t>
  </si>
  <si>
    <t>residual oil</t>
  </si>
  <si>
    <t>Railroads</t>
  </si>
  <si>
    <t>Other Combustion</t>
  </si>
  <si>
    <t>structural fires</t>
  </si>
  <si>
    <t>agricultural fires</t>
  </si>
  <si>
    <t>slash/prescribed burning</t>
  </si>
  <si>
    <t>forest wildfires</t>
  </si>
  <si>
    <t>Health Services</t>
  </si>
  <si>
    <t>Cooling Towers</t>
  </si>
  <si>
    <t>Fugitive Dust</t>
  </si>
  <si>
    <t>TOTAL ALL SOURCES</t>
  </si>
  <si>
    <t xml:space="preserve">       "Other" categories may contain emissions that could not be accurately allocated to specific source categories.</t>
  </si>
  <si>
    <t xml:space="preserve">       Zero values represent less than 500 short tons/year.</t>
  </si>
  <si>
    <t xml:space="preserve">       In order to convert emissions to gigagrams (thousand metric tons), multiply the above values by 0.9072.</t>
  </si>
  <si>
    <t>1980</t>
  </si>
  <si>
    <t>bituminous</t>
  </si>
  <si>
    <t>subbituminous</t>
  </si>
  <si>
    <t>anthracite &amp; lignite</t>
  </si>
  <si>
    <t>residual</t>
  </si>
  <si>
    <t>distillate</t>
  </si>
  <si>
    <t>natural</t>
  </si>
  <si>
    <t>process</t>
  </si>
  <si>
    <t>wood/bark waste</t>
  </si>
  <si>
    <t>liquid waste</t>
  </si>
  <si>
    <t>FUEL COMB. OTHER (continued)</t>
  </si>
  <si>
    <t>distillate oil</t>
  </si>
  <si>
    <t>natural gas</t>
  </si>
  <si>
    <t>cement mfg</t>
  </si>
  <si>
    <t>glass mfg</t>
  </si>
  <si>
    <t>OTHER INDUSTRIAL PROCESSES (continued)</t>
  </si>
  <si>
    <t>Solvent Utilization NEC</t>
  </si>
  <si>
    <t>NON-ROAD ENGINES AND VEHICLES (continued)</t>
  </si>
  <si>
    <t>ethylene oxide mfg</t>
  </si>
  <si>
    <t>phenol mfg</t>
  </si>
  <si>
    <t>terephthalic acid mfg</t>
  </si>
  <si>
    <t>ethylene mfg</t>
  </si>
  <si>
    <t>charcoal mfg</t>
  </si>
  <si>
    <t>socmi reactor</t>
  </si>
  <si>
    <t>socmi distillation</t>
  </si>
  <si>
    <t>socmi air oxidation processes</t>
  </si>
  <si>
    <t>socmi fugitives</t>
  </si>
  <si>
    <t>polypropylene mfg</t>
  </si>
  <si>
    <t>polyethylene mfg</t>
  </si>
  <si>
    <t>polystyrene resins</t>
  </si>
  <si>
    <t>CHEMICAL &amp; ALLIED PRODUCT MFG (continued)</t>
  </si>
  <si>
    <t>Polymer &amp; Resin Mfg (continued)</t>
  </si>
  <si>
    <t>synthetic fiber</t>
  </si>
  <si>
    <t>styrene/butadiene rubber</t>
  </si>
  <si>
    <t>paint &amp; varnish mfg</t>
  </si>
  <si>
    <t>printing ink mfg</t>
  </si>
  <si>
    <t>fugitives unclassified</t>
  </si>
  <si>
    <t>coke oven door &amp; topside leaks</t>
  </si>
  <si>
    <t>coke oven by-product plants</t>
  </si>
  <si>
    <t>process unit turnarounds</t>
  </si>
  <si>
    <t>petroleum refinery fugitives</t>
  </si>
  <si>
    <t>vegetable oil mfg</t>
  </si>
  <si>
    <t>whiskey fermentation: aging</t>
  </si>
  <si>
    <t>bakeries</t>
  </si>
  <si>
    <t>rubber tire mfg</t>
  </si>
  <si>
    <t>green tire spray</t>
  </si>
  <si>
    <t>Construction</t>
  </si>
  <si>
    <t>open top</t>
  </si>
  <si>
    <t>conveyorized</t>
  </si>
  <si>
    <t>cold cleaning</t>
  </si>
  <si>
    <t>letterpress</t>
  </si>
  <si>
    <t>flexographic</t>
  </si>
  <si>
    <t>lithographic</t>
  </si>
  <si>
    <t>gravure</t>
  </si>
  <si>
    <t>perchloroethylene</t>
  </si>
  <si>
    <t>petroleum solvent</t>
  </si>
  <si>
    <t>SOLVENT UTILIZATION (continued)</t>
  </si>
  <si>
    <t>industrial adhesives</t>
  </si>
  <si>
    <t>fabrics</t>
  </si>
  <si>
    <t>paper</t>
  </si>
  <si>
    <t>large appliances</t>
  </si>
  <si>
    <t>magnet wire</t>
  </si>
  <si>
    <t>autos &amp; light trucks</t>
  </si>
  <si>
    <t>metal cans</t>
  </si>
  <si>
    <t>metal coil</t>
  </si>
  <si>
    <t>wood furniture</t>
  </si>
  <si>
    <t>metal furniture</t>
  </si>
  <si>
    <t>flatwood products</t>
  </si>
  <si>
    <t>plastic parts</t>
  </si>
  <si>
    <t>large ships</t>
  </si>
  <si>
    <t>aircraft</t>
  </si>
  <si>
    <t>misc. metal parts</t>
  </si>
  <si>
    <t>steel drums</t>
  </si>
  <si>
    <t>architectural</t>
  </si>
  <si>
    <t>traffic markings</t>
  </si>
  <si>
    <t>maintenance coatings</t>
  </si>
  <si>
    <t>railroad</t>
  </si>
  <si>
    <t>auto refinishing</t>
  </si>
  <si>
    <t>machinery</t>
  </si>
  <si>
    <t>electronic &amp; other electrical</t>
  </si>
  <si>
    <t>general</t>
  </si>
  <si>
    <t>miscellaneous</t>
  </si>
  <si>
    <t>thinning solvents</t>
  </si>
  <si>
    <t>rubber &amp; plastics mfg</t>
  </si>
  <si>
    <t>cutback asphalt</t>
  </si>
  <si>
    <t>other asphalt</t>
  </si>
  <si>
    <t>pesticide application</t>
  </si>
  <si>
    <t>adhesives</t>
  </si>
  <si>
    <t>consumer solvents</t>
  </si>
  <si>
    <t>fixed roof</t>
  </si>
  <si>
    <t>floating roof</t>
  </si>
  <si>
    <t>variable vapor space</t>
  </si>
  <si>
    <t>efr with seals</t>
  </si>
  <si>
    <t>ifr with seals</t>
  </si>
  <si>
    <t>underground tanks</t>
  </si>
  <si>
    <t>area source: gasoline</t>
  </si>
  <si>
    <t>fixed roof gasoline</t>
  </si>
  <si>
    <t>fixed roof crude</t>
  </si>
  <si>
    <t>floating roof gasoline</t>
  </si>
  <si>
    <t>floating roof crude</t>
  </si>
  <si>
    <t>efr / seal gasoline</t>
  </si>
  <si>
    <t>efr / seal crude</t>
  </si>
  <si>
    <t>ifr / seal gasoline</t>
  </si>
  <si>
    <t>ifr / seal crude</t>
  </si>
  <si>
    <t>variable vapor space gasoline</t>
  </si>
  <si>
    <t>area source: crude</t>
  </si>
  <si>
    <t>gasoline loading: normal / splash</t>
  </si>
  <si>
    <t>gasoline loading: balanced / submerged</t>
  </si>
  <si>
    <t>gasoline loading: normal / submerged</t>
  </si>
  <si>
    <t>gasoline loading: clean / submerged</t>
  </si>
  <si>
    <t>marine vessel loading: gasoline &amp; crude</t>
  </si>
  <si>
    <t>Service Stations: Stage I</t>
  </si>
  <si>
    <t>Service Stations: Breathing &amp; Emptying</t>
  </si>
  <si>
    <t>STORAGE &amp; TRANSPORT (continued)</t>
  </si>
  <si>
    <t>Agriculture &amp; Forestry</t>
  </si>
  <si>
    <t>Catastrophic/Accidental Releases</t>
  </si>
  <si>
    <t xml:space="preserve">      No data was available after 1984 to weigh the emissions from residential wood burning devices.</t>
  </si>
  <si>
    <t>bituminous/subbituminous coal</t>
  </si>
  <si>
    <t>sulfur compounds</t>
  </si>
  <si>
    <t>copper</t>
  </si>
  <si>
    <t>lead</t>
  </si>
  <si>
    <t>aluminum</t>
  </si>
  <si>
    <t>fluid catalytic cracking units</t>
  </si>
  <si>
    <t xml:space="preserve">    "Other" categories may contain emissions that could not be accurately allocated to specific source categories.</t>
  </si>
  <si>
    <t xml:space="preserve">    Zero values represent less than 500 short tons/year.</t>
  </si>
  <si>
    <t xml:space="preserve">    The 1985 fuel combustion, electric utility category is based on the National Allowance Data Base Version 2.11, Acid Rain Division, U.S. EPA, released</t>
  </si>
  <si>
    <t xml:space="preserve">     March 23, 1993.  Allocations at the Tier 3 levels are approximations only and are based on the methodology described in section 6.0, paragraph 6.2.1.1.</t>
  </si>
  <si>
    <t xml:space="preserve">     In order to convert emissions to gigagrams (thousand metric tons), multiply the above values by 0.9072.</t>
  </si>
  <si>
    <t>1985</t>
  </si>
  <si>
    <t>1989</t>
  </si>
  <si>
    <t>zinc</t>
  </si>
  <si>
    <t>primary</t>
  </si>
  <si>
    <t>secondary</t>
  </si>
  <si>
    <t>country elevators</t>
  </si>
  <si>
    <t>terminal elevators</t>
  </si>
  <si>
    <t>feed mills</t>
  </si>
  <si>
    <t>soybean mills</t>
  </si>
  <si>
    <t>wheat mills</t>
  </si>
  <si>
    <t>other grain mills</t>
  </si>
  <si>
    <t>sulfate (kraft) pulping</t>
  </si>
  <si>
    <t>surface mining</t>
  </si>
  <si>
    <t>stone quarrying/processing</t>
  </si>
  <si>
    <t>storage</t>
  </si>
  <si>
    <t>transfer</t>
  </si>
  <si>
    <t>combined</t>
  </si>
  <si>
    <t>Bulk Materials Transport</t>
  </si>
  <si>
    <t>agricultural crops</t>
  </si>
  <si>
    <t>agricultural livestock</t>
  </si>
  <si>
    <t>unpaved roads</t>
  </si>
  <si>
    <t>paved roads</t>
  </si>
  <si>
    <t>SOURCE CATEGORY</t>
  </si>
  <si>
    <t>Non-Ferrous Metals Processing</t>
  </si>
  <si>
    <t>ldgv</t>
  </si>
  <si>
    <t>ldgt1</t>
  </si>
  <si>
    <t>ldgt2</t>
  </si>
  <si>
    <t>hddv</t>
  </si>
  <si>
    <t>lddt</t>
  </si>
  <si>
    <t>lddv</t>
  </si>
  <si>
    <t xml:space="preserve">Note(s):     NA = not available.  </t>
  </si>
  <si>
    <t xml:space="preserve">FUEL COMB. ELEC. UTIL. </t>
  </si>
  <si>
    <t xml:space="preserve">FUEL COMB. INDUSTRIAL </t>
  </si>
  <si>
    <t xml:space="preserve">FUEL COMB. OTHER </t>
  </si>
  <si>
    <t xml:space="preserve">CHEMICAL &amp; ALLIED PRODUCT MFG </t>
  </si>
  <si>
    <t>ammonium nitrate/urea mfg.</t>
  </si>
  <si>
    <t xml:space="preserve">METALS PROCESSING </t>
  </si>
  <si>
    <t xml:space="preserve">PETROLEUM &amp; RELATED INDUSTRIES </t>
  </si>
  <si>
    <t xml:space="preserve">OTHER INDUSTRIAL PROCESSES </t>
  </si>
  <si>
    <t xml:space="preserve">STORAGE &amp; TRANSPORT </t>
  </si>
  <si>
    <t xml:space="preserve">WASTE DISPOSAL &amp; RECYCLING </t>
  </si>
  <si>
    <t>wastewater treatment</t>
  </si>
  <si>
    <t xml:space="preserve">ON-ROAD VEHICLES </t>
  </si>
  <si>
    <t>liquified petroleum gas</t>
  </si>
  <si>
    <t>compressed natural gas</t>
  </si>
  <si>
    <t>Non-Road Other</t>
  </si>
  <si>
    <t xml:space="preserve">       more aggregate estimate.</t>
  </si>
  <si>
    <t xml:space="preserve">Note(s):   NA = not available.  For several source categories, emissions either prior to or beginning with 1985 are not available at the more detailed level but are contained in the </t>
  </si>
  <si>
    <t xml:space="preserve">       No data was available after 1984 to weigh the emissions from residential wood burning devices.</t>
  </si>
  <si>
    <t xml:space="preserve">   "Other" categories may contain emissions that could not be accurately allocated to specific source categories.</t>
  </si>
  <si>
    <t xml:space="preserve">      Some columns may not sum to totals due to rounding.</t>
  </si>
  <si>
    <t>Table A-2.  Carbon Monoxide Emissions</t>
  </si>
  <si>
    <t>Table A-2.  Carbon Monoxide Emissions (continued)</t>
  </si>
  <si>
    <t>Table A-4.  Nitrogen Oxide Emissions</t>
  </si>
  <si>
    <t>Table A-4.  Nitrogen Oxide Emissions (continued)</t>
  </si>
  <si>
    <t>Table A-5.   Volatile Organic Compound Emissions</t>
  </si>
  <si>
    <t>Table A-5.   Volatile Organic Compound Emissions (continued)</t>
  </si>
  <si>
    <t>Table A-6.  Particulate Matter (PM-10) Emissions</t>
  </si>
  <si>
    <t>Table A-6.  Particulate Matter (PM-10) Emissions (continued)</t>
  </si>
  <si>
    <t>Table A-8.  Sulfur Dioxide Emissions</t>
  </si>
  <si>
    <t>Table A-8.  Sulfur Dioxide Emissions (continued)</t>
  </si>
  <si>
    <t>Table A-7.  Particulate Matter (PM-2.5) Emissions (continued)</t>
  </si>
  <si>
    <t>Table A-7.  Particulate Matter (PM-2.5) Emissions</t>
  </si>
  <si>
    <t>Table A-9.  Ammonia (NH3) Emissions</t>
  </si>
  <si>
    <t>Table A-9.  Ammonia (NH3) Emissions (continued)</t>
  </si>
  <si>
    <t xml:space="preserve">Note(s):  NA = not available.  For several source categories, emissions either prior to or beginning with 1985 are not available at the more detailed level but are contained </t>
  </si>
  <si>
    <t xml:space="preserve">      in the more aggregate estimate.</t>
  </si>
  <si>
    <t xml:space="preserve">     Some columns may not sum to totals due to rounding.</t>
  </si>
  <si>
    <t>conical wood burner</t>
  </si>
  <si>
    <t>land clearing debris</t>
  </si>
  <si>
    <t xml:space="preserve">   Zero values represent less than 500 short tons/year.</t>
  </si>
  <si>
    <t xml:space="preserve">   In order to convert emissions to gigagrams (thousand metric tons), multiply the above values by 0.9072.</t>
  </si>
  <si>
    <t xml:space="preserve">   Some columns may not sum to totals due to rounding.</t>
  </si>
  <si>
    <t xml:space="preserve">      In order to convert emissions to gigagrams (thousand metric tons), multiply the above values by 0.9072.</t>
  </si>
  <si>
    <t xml:space="preserve">      Zero values represent less than 500 short tons/year.</t>
  </si>
  <si>
    <t xml:space="preserve">      "Other" categories may contain emissions that could not be accurately allocated to specific source categories.</t>
  </si>
  <si>
    <t xml:space="preserve">      contained in the more aggregate estimate.</t>
  </si>
  <si>
    <t xml:space="preserve">Note(s):  NA = not available.  For several source categories, emissions either prior to or beginning with 1985 are not available at the more detailed level but are </t>
  </si>
  <si>
    <t xml:space="preserve">       Some columns may not sum to totals due to rounding.</t>
  </si>
  <si>
    <t xml:space="preserve">   One short ton = 2,000 pounds.</t>
  </si>
  <si>
    <t xml:space="preserve">     One short ton = 2,000 pounds.</t>
  </si>
  <si>
    <t xml:space="preserve">      One short ton = 2,000 pounds.</t>
  </si>
  <si>
    <t xml:space="preserve">       One short ton = 2,000 pounds.</t>
  </si>
  <si>
    <t>vacuum distillation</t>
  </si>
  <si>
    <t>commercial/institutional</t>
  </si>
  <si>
    <t xml:space="preserve">      Except for residential wood combustion, combustion source emissions for 1999-2001 include both the condensible and filterable PM fractions;</t>
  </si>
  <si>
    <t xml:space="preserve">          filterable PM fractions for all years.</t>
  </si>
  <si>
    <t>Note(s):    NA = not available.  For several source categories, emissions either prior to or beginning with 1985 are not available at the more detailed level but</t>
  </si>
  <si>
    <t xml:space="preserve">           are contained in the more aggregate estimate.</t>
  </si>
  <si>
    <t xml:space="preserve">           but are contained in the more aggregate estimate.</t>
  </si>
  <si>
    <t>Note(s):   NA = not available.  For several source categories, emissions either prior to or beginning with 1985 are not available at the more detailed level</t>
  </si>
  <si>
    <t>MISCELLANEOUS AREA</t>
  </si>
  <si>
    <t>MISCELLANEOUS POINT</t>
  </si>
  <si>
    <t>MISCELLANEOUS AREA (continued)</t>
  </si>
  <si>
    <t xml:space="preserve">          emissions prior to 1999 include only the filterable PM fraction.  Residential wood combustion emissions include both the condensible and</t>
  </si>
  <si>
    <t>Average Annual Emissions, All Criteria Pollutants</t>
  </si>
  <si>
    <t>Years Including 1980, 1985, 1989-2001</t>
  </si>
  <si>
    <t>February 2003</t>
  </si>
  <si>
    <t>The following tables present EPA's national air pollutant emission estimates through the year 2001.  This information is provided for the</t>
  </si>
  <si>
    <t>purpose of general public understanding.</t>
  </si>
  <si>
    <t>This information was previously released in the form of tables in Appendix A of the annual report titled "National Air Quality and</t>
  </si>
  <si>
    <t>Emissions Trends Report".  The most recent of these reports was for the year 1999 and is available at</t>
  </si>
  <si>
    <t>http://www.epa.gov/oar/aqtrnd99/.  The following tables both extend the estimates to 2001 and introduce revisions for all years that are</t>
  </si>
  <si>
    <t>reported.</t>
  </si>
  <si>
    <t>The revisions to previous estimates are all related to the development of the 1999 National Emissions Inventory (NEI).  The 1999</t>
  </si>
  <si>
    <t>estimates in these tables are taken from version 2 of the 1999 NEI, and reflect many new submissions of data from state and local air</t>
  </si>
  <si>
    <t>management agencies, especially for industrial point sources but also for non-point source categories  for some states.  The estimates</t>
  </si>
  <si>
    <t>of 1999 emissions from mobile sources are in most cases based on the new MOBILE6 and the draft NONROAD2002 emissions</t>
  </si>
  <si>
    <t>models.  This is the first time that estimates using these models have appeared in this format.  Some but relatively few mobile source</t>
  </si>
  <si>
    <t>estimates were provided by state air agencies.  The largest set of state-submitted data in 1999 was from California.  Complete</t>
  </si>
  <si>
    <t>documentation of the 1999 estimates can be accessed at http://www.epa.gov/ttn/chief/net/index.html#1999.</t>
  </si>
  <si>
    <t>Estimates for 2000 and 2001 have in most cases been made using methods and data consistent with the new estimates for 1999.  For</t>
  </si>
  <si>
    <t>example, point and non-point stationary emissions have been projected forward from the 1999 estimates based on growth and control</t>
  </si>
  <si>
    <t>factors.  An exception to consistency is that no state-submitted data on mobile sources is reflected in the national totals for 2000 and</t>
  </si>
  <si>
    <t>2001, even if state-submitted data was available and was used for 1999.  The largest set of state-submitted data in 1999 was from</t>
  </si>
  <si>
    <t>California.  Because of the size of the California vehicle fleet, the difference in data sources for 1999 vs. 2000 for California may be</t>
  </si>
  <si>
    <t>significant even when emissions are presented as national totals.  A future version of these tables will attempt to better reconcile this</t>
  </si>
  <si>
    <t>inconsistency.</t>
  </si>
  <si>
    <t>Estimates for mobile sources for years prior to 1999 have been made consistently with the estimates for 1999 and later, allowing for a</t>
  </si>
  <si>
    <t>generally consistent time trend except that state-submitted data has been incorporated only for 1999.</t>
  </si>
  <si>
    <t>Estimates for non-mobile sources prior to 1999 have in general not been revised since their last publication in "National Air Quality and</t>
  </si>
  <si>
    <t>Emissions Trends Report - 1999".  Appendix B of that report explains the more notable of the differences in emissions methods that</t>
  </si>
  <si>
    <t>have accumulated in these estimates, which make it necessary to be cautious when interpreting apparent year-to-year trends in some</t>
  </si>
  <si>
    <t>source categories.</t>
  </si>
  <si>
    <t>At the time of posting of these tables, the EPA AirData website http://www.epa.gov/air/data/ has not yet been updated to incorporate</t>
  </si>
  <si>
    <t>these latest estimates. Accordingly, there will be inconsistencies in estimates accessed via the AirData website compared to the</t>
  </si>
  <si>
    <t>estimates in these tables, particularly for mobile sources.  The AirData website will be updated as soon as possible.</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</si>
</sst>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00"/>
    <numFmt numFmtId="166" formatCode="0.0"/>
    <numFmt numFmtId="167" formatCode="#,##0.0"/>
    <numFmt numFmtId="168" formatCode="yyyy"/>
    <numFmt numFmtId="169" formatCode="yy"/>
    <numFmt numFmtId="170" formatCode="#,##0.0000"/>
    <numFmt numFmtId="171" formatCode="0.0_)"/>
    <numFmt numFmtId="172" formatCode="0.000"/>
    <numFmt numFmtId="173" formatCode="_(* #,##0.000_);_(* \(#,##0.000\);_(* &quot;-&quot;??_);_(@_)"/>
    <numFmt numFmtId="174" formatCode="_(* #,##0.0000_);_(* \(#,##0.0000\);_(* &quot;-&quot;??_);_(@_)"/>
    <numFmt numFmtId="175" formatCode="_(* #,##0.00000_);_(* \(#,##0.00000\);_(* &quot;-&quot;??_);_(@_)"/>
    <numFmt numFmtId="176" formatCode="_(* #,##0.0_);_(* \(#,##0.0\);_(* &quot;-&quot;??_);_(@_)"/>
    <numFmt numFmtId="177" formatCode="_(* #,##0_);_(* \(#,##0\);_(* &quot;-&quot;??_);_(@_)"/>
    <numFmt numFmtId="178" formatCode="#,##0.000"/>
    <numFmt numFmtId="179" formatCode="#,##0.00000"/>
    <numFmt numFmtId="180" formatCode="0.0%"/>
    <numFmt numFmtId="181" formatCode="0.00000"/>
    <numFmt numFmtId="182" formatCode="0.000000"/>
    <numFmt numFmtId="183" formatCode="0.00000000"/>
    <numFmt numFmtId="184" formatCode="#,##0.000000"/>
    <numFmt numFmtId="185" formatCode="#,##0.0000000"/>
  </numFmts>
  <fonts count="21">
    <font>
      <sz val="10"/>
      <name val="Arial"/>
      <family val="0"/>
    </font>
    <font>
      <b/>
      <sz val="10"/>
      <name val="Arial"/>
      <family val="0"/>
    </font>
    <font>
      <i/>
      <sz val="10"/>
      <name val="Arial"/>
      <family val="0"/>
    </font>
    <font>
      <b/>
      <i/>
      <sz val="10"/>
      <name val="Arial"/>
      <family val="0"/>
    </font>
    <font>
      <sz val="10"/>
      <name val="Century Schoolbook"/>
      <family val="0"/>
    </font>
    <font>
      <sz val="8"/>
      <name val="Arial"/>
      <family val="2"/>
    </font>
    <font>
      <b/>
      <sz val="8"/>
      <name val="Arial"/>
      <family val="2"/>
    </font>
    <font>
      <b/>
      <sz val="12"/>
      <name val="Arial"/>
      <family val="2"/>
    </font>
    <font>
      <b/>
      <i/>
      <sz val="8"/>
      <name val="Arial"/>
      <family val="2"/>
    </font>
    <font>
      <sz val="12"/>
      <name val="Arial"/>
      <family val="2"/>
    </font>
    <font>
      <i/>
      <sz val="8"/>
      <name val="Arial"/>
      <family val="2"/>
    </font>
    <font>
      <sz val="10"/>
      <color indexed="8"/>
      <name val="MS Sans Serif"/>
      <family val="0"/>
    </font>
    <font>
      <u val="single"/>
      <sz val="10"/>
      <color indexed="12"/>
      <name val="Arial"/>
      <family val="0"/>
    </font>
    <font>
      <u val="single"/>
      <sz val="10"/>
      <color indexed="36"/>
      <name val="Arial"/>
      <family val="0"/>
    </font>
    <font>
      <i/>
      <sz val="8"/>
      <color indexed="10"/>
      <name val="Arial"/>
      <family val="2"/>
    </font>
    <font>
      <b/>
      <i/>
      <sz val="8"/>
      <color indexed="8"/>
      <name val="Arial"/>
      <family val="2"/>
    </font>
    <font>
      <i/>
      <sz val="8"/>
      <color indexed="8"/>
      <name val="Arial"/>
      <family val="2"/>
    </font>
    <font>
      <sz val="10"/>
      <color indexed="8"/>
      <name val="Arial"/>
      <family val="0"/>
    </font>
    <font>
      <sz val="8"/>
      <color indexed="8"/>
      <name val="Arial"/>
      <family val="2"/>
    </font>
    <font>
      <b/>
      <sz val="20"/>
      <name val="Times New Roman"/>
      <family val="1"/>
    </font>
    <font>
      <b/>
      <sz val="14"/>
      <name val="Arial"/>
      <family val="2"/>
    </font>
  </fonts>
  <fills count="2">
    <fill>
      <patternFill/>
    </fill>
    <fill>
      <patternFill patternType="gray125"/>
    </fill>
  </fills>
  <borders count="4">
    <border>
      <left/>
      <right/>
      <top/>
      <bottom/>
      <diagonal/>
    </border>
    <border>
      <left>
        <color indexed="63"/>
      </left>
      <right>
        <color indexed="63"/>
      </right>
      <top style="thin"/>
      <bottom style="thin"/>
    </border>
    <border>
      <left>
        <color indexed="63"/>
      </left>
      <right>
        <color indexed="63"/>
      </right>
      <top>
        <color indexed="63"/>
      </top>
      <bottom style="thin"/>
    </border>
    <border>
      <left style="thin">
        <color indexed="22"/>
      </left>
      <right style="thin">
        <color indexed="22"/>
      </right>
      <top style="thin">
        <color indexed="22"/>
      </top>
      <bottom style="thin">
        <color indexed="22"/>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1" fillId="0" borderId="0">
      <alignment/>
      <protection/>
    </xf>
    <xf numFmtId="0" fontId="4" fillId="0" borderId="0">
      <alignment/>
      <protection/>
    </xf>
    <xf numFmtId="0" fontId="17" fillId="0" borderId="0">
      <alignment/>
      <protection/>
    </xf>
    <xf numFmtId="0" fontId="11" fillId="0" borderId="0">
      <alignment/>
      <protection/>
    </xf>
    <xf numFmtId="9" fontId="0" fillId="0" borderId="0" applyFont="0" applyFill="0" applyBorder="0" applyAlignment="0" applyProtection="0"/>
  </cellStyleXfs>
  <cellXfs count="136">
    <xf numFmtId="0" fontId="0" fillId="0" borderId="0" xfId="0" applyAlignment="1">
      <alignment/>
    </xf>
    <xf numFmtId="1" fontId="8" fillId="0" borderId="0" xfId="0" applyNumberFormat="1" applyFont="1" applyFill="1" applyBorder="1" applyAlignment="1">
      <alignment/>
    </xf>
    <xf numFmtId="1" fontId="8" fillId="0" borderId="0" xfId="0" applyNumberFormat="1" applyFont="1" applyFill="1" applyAlignment="1">
      <alignment/>
    </xf>
    <xf numFmtId="0" fontId="5" fillId="0" borderId="0" xfId="0" applyFont="1" applyFill="1" applyAlignment="1">
      <alignment/>
    </xf>
    <xf numFmtId="0" fontId="8" fillId="0" borderId="0" xfId="0" applyFont="1" applyFill="1" applyAlignment="1">
      <alignment/>
    </xf>
    <xf numFmtId="3" fontId="10" fillId="0" borderId="0" xfId="22" applyNumberFormat="1" applyFont="1" applyFill="1" applyBorder="1" applyAlignment="1">
      <alignment horizontal="right"/>
      <protection/>
    </xf>
    <xf numFmtId="3" fontId="5" fillId="0" borderId="0" xfId="0" applyNumberFormat="1" applyFont="1" applyFill="1" applyAlignment="1">
      <alignment/>
    </xf>
    <xf numFmtId="3" fontId="8" fillId="0" borderId="0" xfId="0" applyNumberFormat="1" applyFont="1" applyFill="1" applyBorder="1" applyAlignment="1">
      <alignment/>
    </xf>
    <xf numFmtId="3" fontId="5" fillId="0" borderId="0" xfId="0" applyNumberFormat="1" applyFont="1" applyFill="1" applyAlignment="1">
      <alignment horizontal="right"/>
    </xf>
    <xf numFmtId="1" fontId="10" fillId="0" borderId="0" xfId="0" applyNumberFormat="1" applyFont="1" applyFill="1" applyAlignment="1">
      <alignment/>
    </xf>
    <xf numFmtId="1" fontId="5" fillId="0" borderId="0" xfId="0" applyNumberFormat="1" applyFont="1" applyFill="1" applyAlignment="1">
      <alignment/>
    </xf>
    <xf numFmtId="3" fontId="5" fillId="0" borderId="0" xfId="22" applyNumberFormat="1" applyFont="1" applyFill="1" applyAlignment="1">
      <alignment horizontal="right"/>
      <protection/>
    </xf>
    <xf numFmtId="1" fontId="5" fillId="0" borderId="0" xfId="0" applyNumberFormat="1" applyFont="1" applyFill="1" applyBorder="1" applyAlignment="1">
      <alignment/>
    </xf>
    <xf numFmtId="0" fontId="5" fillId="0" borderId="0" xfId="0" applyFont="1" applyFill="1" applyBorder="1" applyAlignment="1">
      <alignment/>
    </xf>
    <xf numFmtId="3" fontId="5" fillId="0" borderId="0" xfId="0" applyNumberFormat="1" applyFont="1" applyFill="1" applyBorder="1" applyAlignment="1">
      <alignment/>
    </xf>
    <xf numFmtId="0" fontId="6" fillId="0" borderId="1" xfId="0" applyFont="1" applyFill="1" applyBorder="1" applyAlignment="1">
      <alignment/>
    </xf>
    <xf numFmtId="3" fontId="5" fillId="0" borderId="0" xfId="0" applyNumberFormat="1" applyFont="1" applyFill="1" applyBorder="1" applyAlignment="1">
      <alignment horizontal="right"/>
    </xf>
    <xf numFmtId="0" fontId="6" fillId="0" borderId="0" xfId="0" applyFont="1" applyFill="1" applyAlignment="1">
      <alignment horizontal="centerContinuous"/>
    </xf>
    <xf numFmtId="0" fontId="5" fillId="0" borderId="0" xfId="0" applyFont="1" applyFill="1" applyBorder="1" applyAlignment="1">
      <alignment horizontal="centerContinuous"/>
    </xf>
    <xf numFmtId="0" fontId="5" fillId="0" borderId="0" xfId="22" applyFont="1" applyFill="1" applyBorder="1" applyAlignment="1">
      <alignment horizontal="right"/>
      <protection/>
    </xf>
    <xf numFmtId="0" fontId="5" fillId="0" borderId="0" xfId="0" applyFont="1" applyFill="1" applyBorder="1" applyAlignment="1">
      <alignment horizontal="right"/>
    </xf>
    <xf numFmtId="0" fontId="6" fillId="0" borderId="1" xfId="0" applyNumberFormat="1" applyFont="1" applyFill="1" applyBorder="1" applyAlignment="1">
      <alignment/>
    </xf>
    <xf numFmtId="0" fontId="6" fillId="0" borderId="1" xfId="0" applyNumberFormat="1" applyFont="1" applyFill="1" applyBorder="1" applyAlignment="1">
      <alignment horizontal="right"/>
    </xf>
    <xf numFmtId="0" fontId="6" fillId="0" borderId="1" xfId="0" applyFont="1" applyFill="1" applyBorder="1" applyAlignment="1">
      <alignment horizontal="right"/>
    </xf>
    <xf numFmtId="3" fontId="6" fillId="0" borderId="1" xfId="0" applyNumberFormat="1" applyFont="1" applyFill="1" applyBorder="1" applyAlignment="1">
      <alignment horizontal="right"/>
    </xf>
    <xf numFmtId="1" fontId="6" fillId="0" borderId="1" xfId="0" applyNumberFormat="1" applyFont="1" applyFill="1" applyBorder="1" applyAlignment="1">
      <alignment horizontal="right"/>
    </xf>
    <xf numFmtId="0" fontId="8" fillId="0" borderId="0" xfId="0" applyNumberFormat="1" applyFont="1" applyFill="1" applyBorder="1" applyAlignment="1">
      <alignment/>
    </xf>
    <xf numFmtId="3" fontId="8" fillId="0" borderId="0" xfId="0" applyNumberFormat="1" applyFont="1" applyFill="1" applyBorder="1" applyAlignment="1">
      <alignment horizontal="right"/>
    </xf>
    <xf numFmtId="3" fontId="5" fillId="0" borderId="0" xfId="22" applyNumberFormat="1" applyFont="1" applyFill="1" applyBorder="1" applyAlignment="1">
      <alignment horizontal="right"/>
      <protection/>
    </xf>
    <xf numFmtId="3" fontId="6" fillId="0" borderId="0" xfId="0" applyNumberFormat="1" applyFont="1" applyFill="1" applyAlignment="1">
      <alignment horizontal="right"/>
    </xf>
    <xf numFmtId="0" fontId="10" fillId="0" borderId="0" xfId="0" applyFont="1" applyFill="1" applyBorder="1" applyAlignment="1">
      <alignment/>
    </xf>
    <xf numFmtId="3" fontId="10" fillId="0" borderId="0" xfId="0" applyNumberFormat="1" applyFont="1" applyFill="1" applyAlignment="1">
      <alignment horizontal="right"/>
    </xf>
    <xf numFmtId="1" fontId="10" fillId="0" borderId="0" xfId="0" applyNumberFormat="1" applyFont="1" applyFill="1" applyBorder="1" applyAlignment="1">
      <alignment/>
    </xf>
    <xf numFmtId="3" fontId="10" fillId="0" borderId="0" xfId="0" applyNumberFormat="1" applyFont="1" applyFill="1" applyBorder="1" applyAlignment="1">
      <alignment horizontal="right"/>
    </xf>
    <xf numFmtId="0" fontId="5" fillId="0" borderId="0" xfId="0" applyFont="1" applyFill="1" applyAlignment="1">
      <alignment horizontal="right"/>
    </xf>
    <xf numFmtId="0" fontId="6" fillId="0" borderId="0" xfId="0" applyFont="1" applyFill="1" applyBorder="1" applyAlignment="1">
      <alignment horizontal="centerContinuous"/>
    </xf>
    <xf numFmtId="3" fontId="10" fillId="0" borderId="0" xfId="0" applyNumberFormat="1" applyFont="1" applyFill="1" applyAlignment="1">
      <alignment horizontal="centerContinuous"/>
    </xf>
    <xf numFmtId="0" fontId="10" fillId="0" borderId="0" xfId="0" applyFont="1" applyFill="1" applyAlignment="1">
      <alignment/>
    </xf>
    <xf numFmtId="0" fontId="8" fillId="0" borderId="0" xfId="0" applyFont="1" applyFill="1" applyBorder="1" applyAlignment="1">
      <alignment/>
    </xf>
    <xf numFmtId="0" fontId="5" fillId="0" borderId="0" xfId="22" applyFont="1" applyFill="1" applyBorder="1" applyAlignment="1">
      <alignment horizontal="centerContinuous"/>
      <protection/>
    </xf>
    <xf numFmtId="3" fontId="5" fillId="0" borderId="0" xfId="0" applyNumberFormat="1" applyFont="1" applyFill="1" applyBorder="1" applyAlignment="1">
      <alignment horizontal="centerContinuous"/>
    </xf>
    <xf numFmtId="1" fontId="6" fillId="0" borderId="1" xfId="0" applyNumberFormat="1" applyFont="1" applyFill="1" applyBorder="1" applyAlignment="1">
      <alignment/>
    </xf>
    <xf numFmtId="1" fontId="6" fillId="0" borderId="0" xfId="0" applyNumberFormat="1" applyFont="1" applyFill="1" applyBorder="1" applyAlignment="1">
      <alignment/>
    </xf>
    <xf numFmtId="0" fontId="5" fillId="0" borderId="0" xfId="22" applyFont="1" applyFill="1" applyBorder="1">
      <alignment/>
      <protection/>
    </xf>
    <xf numFmtId="0" fontId="7" fillId="0" borderId="0" xfId="0" applyFont="1" applyFill="1" applyAlignment="1">
      <alignment horizontal="centerContinuous"/>
    </xf>
    <xf numFmtId="0" fontId="0" fillId="0" borderId="0" xfId="0" applyFont="1" applyFill="1" applyAlignment="1">
      <alignment/>
    </xf>
    <xf numFmtId="3" fontId="6" fillId="0" borderId="1" xfId="22" applyNumberFormat="1" applyFont="1" applyFill="1" applyBorder="1" applyAlignment="1">
      <alignment horizontal="right"/>
      <protection/>
    </xf>
    <xf numFmtId="3" fontId="8" fillId="0" borderId="0" xfId="22" applyNumberFormat="1" applyFont="1" applyFill="1" applyBorder="1" applyAlignment="1">
      <alignment horizontal="right"/>
      <protection/>
    </xf>
    <xf numFmtId="3" fontId="10" fillId="0" borderId="0" xfId="0" applyNumberFormat="1" applyFont="1" applyFill="1" applyBorder="1" applyAlignment="1">
      <alignment/>
    </xf>
    <xf numFmtId="3" fontId="10" fillId="0" borderId="0" xfId="0" applyNumberFormat="1" applyFont="1" applyFill="1" applyAlignment="1">
      <alignment/>
    </xf>
    <xf numFmtId="3" fontId="6" fillId="0" borderId="0" xfId="0" applyNumberFormat="1" applyFont="1" applyFill="1" applyAlignment="1">
      <alignment/>
    </xf>
    <xf numFmtId="0" fontId="0" fillId="0" borderId="0" xfId="0" applyFill="1" applyAlignment="1">
      <alignment/>
    </xf>
    <xf numFmtId="1" fontId="8" fillId="0" borderId="0" xfId="0" applyNumberFormat="1" applyFont="1" applyFill="1" applyBorder="1" applyAlignment="1">
      <alignment horizontal="right"/>
    </xf>
    <xf numFmtId="3" fontId="8" fillId="0" borderId="0" xfId="0" applyNumberFormat="1" applyFont="1" applyFill="1" applyAlignment="1">
      <alignment horizontal="right"/>
    </xf>
    <xf numFmtId="1" fontId="10" fillId="0" borderId="0" xfId="0" applyNumberFormat="1" applyFont="1" applyFill="1" applyBorder="1" applyAlignment="1">
      <alignment/>
    </xf>
    <xf numFmtId="3" fontId="6" fillId="0" borderId="0" xfId="0" applyNumberFormat="1" applyFont="1" applyFill="1" applyBorder="1" applyAlignment="1">
      <alignment/>
    </xf>
    <xf numFmtId="0" fontId="5" fillId="0" borderId="0" xfId="0" applyFont="1" applyFill="1" applyAlignment="1">
      <alignment horizontal="centerContinuous"/>
    </xf>
    <xf numFmtId="0" fontId="6" fillId="0" borderId="1" xfId="22" applyNumberFormat="1" applyFont="1" applyFill="1" applyBorder="1" applyAlignment="1">
      <alignment horizontal="right"/>
      <protection/>
    </xf>
    <xf numFmtId="3" fontId="8" fillId="0" borderId="0" xfId="0" applyNumberFormat="1" applyFont="1" applyFill="1" applyAlignment="1">
      <alignment/>
    </xf>
    <xf numFmtId="0" fontId="6" fillId="0" borderId="0" xfId="0" applyFont="1" applyFill="1" applyAlignment="1">
      <alignment/>
    </xf>
    <xf numFmtId="1" fontId="6" fillId="0" borderId="0" xfId="0" applyNumberFormat="1" applyFont="1" applyFill="1" applyAlignment="1">
      <alignment/>
    </xf>
    <xf numFmtId="0" fontId="8" fillId="0" borderId="0" xfId="22" applyNumberFormat="1" applyFont="1" applyFill="1" applyBorder="1" applyAlignment="1">
      <alignment horizontal="right"/>
      <protection/>
    </xf>
    <xf numFmtId="1" fontId="5" fillId="0" borderId="0" xfId="0" applyNumberFormat="1" applyFont="1" applyFill="1" applyBorder="1" applyAlignment="1">
      <alignment horizontal="right"/>
    </xf>
    <xf numFmtId="0" fontId="6" fillId="0" borderId="0" xfId="22" applyNumberFormat="1" applyFont="1" applyFill="1" applyBorder="1" applyAlignment="1">
      <alignment horizontal="right"/>
      <protection/>
    </xf>
    <xf numFmtId="0" fontId="7" fillId="0" borderId="0" xfId="0" applyFont="1" applyFill="1" applyAlignment="1">
      <alignment/>
    </xf>
    <xf numFmtId="0" fontId="6" fillId="0" borderId="1" xfId="22" applyFont="1" applyFill="1" applyBorder="1">
      <alignment/>
      <protection/>
    </xf>
    <xf numFmtId="0" fontId="6" fillId="0" borderId="0" xfId="22" applyFont="1" applyFill="1">
      <alignment/>
      <protection/>
    </xf>
    <xf numFmtId="0" fontId="5" fillId="0" borderId="0" xfId="22" applyFont="1" applyFill="1">
      <alignment/>
      <protection/>
    </xf>
    <xf numFmtId="0" fontId="5" fillId="0" borderId="0" xfId="22" applyNumberFormat="1" applyFont="1" applyFill="1" applyAlignment="1">
      <alignment horizontal="right"/>
      <protection/>
    </xf>
    <xf numFmtId="3" fontId="5" fillId="0" borderId="0" xfId="0" applyNumberFormat="1" applyFont="1" applyFill="1" applyAlignment="1">
      <alignment horizontal="centerContinuous"/>
    </xf>
    <xf numFmtId="0" fontId="6" fillId="0" borderId="1" xfId="22" applyFont="1" applyFill="1" applyBorder="1" applyAlignment="1">
      <alignment horizontal="right"/>
      <protection/>
    </xf>
    <xf numFmtId="3" fontId="8" fillId="0" borderId="0" xfId="22" applyNumberFormat="1" applyFont="1" applyFill="1" applyAlignment="1">
      <alignment horizontal="right"/>
      <protection/>
    </xf>
    <xf numFmtId="3" fontId="10" fillId="0" borderId="0" xfId="22" applyNumberFormat="1" applyFont="1" applyFill="1" applyAlignment="1">
      <alignment horizontal="right"/>
      <protection/>
    </xf>
    <xf numFmtId="3" fontId="5" fillId="0" borderId="0" xfId="22" applyNumberFormat="1" applyFont="1" applyFill="1">
      <alignment/>
      <protection/>
    </xf>
    <xf numFmtId="0" fontId="8" fillId="0" borderId="0" xfId="22" applyFont="1" applyFill="1" applyBorder="1">
      <alignment/>
      <protection/>
    </xf>
    <xf numFmtId="0" fontId="6" fillId="0" borderId="0" xfId="0" applyFont="1" applyFill="1" applyBorder="1" applyAlignment="1">
      <alignment/>
    </xf>
    <xf numFmtId="0" fontId="8" fillId="0" borderId="0" xfId="0" applyFont="1" applyFill="1" applyBorder="1" applyAlignment="1">
      <alignment horizontal="centerContinuous"/>
    </xf>
    <xf numFmtId="1" fontId="8" fillId="0" borderId="0" xfId="0" applyNumberFormat="1" applyFont="1" applyFill="1" applyBorder="1" applyAlignment="1">
      <alignment vertical="center"/>
    </xf>
    <xf numFmtId="0" fontId="10" fillId="0" borderId="0" xfId="0" applyFont="1" applyFill="1" applyBorder="1" applyAlignment="1">
      <alignment vertical="center"/>
    </xf>
    <xf numFmtId="1" fontId="10" fillId="0" borderId="0" xfId="0" applyNumberFormat="1" applyFont="1" applyFill="1" applyBorder="1" applyAlignment="1">
      <alignment vertical="center"/>
    </xf>
    <xf numFmtId="3" fontId="10" fillId="0" borderId="0" xfId="22" applyNumberFormat="1" applyFont="1" applyFill="1" applyBorder="1" applyAlignment="1">
      <alignment horizontal="right" vertical="center"/>
      <protection/>
    </xf>
    <xf numFmtId="0" fontId="8" fillId="0" borderId="0" xfId="0" applyFont="1" applyFill="1" applyBorder="1" applyAlignment="1">
      <alignment vertical="center"/>
    </xf>
    <xf numFmtId="164" fontId="5" fillId="0" borderId="0" xfId="0" applyNumberFormat="1" applyFont="1" applyFill="1" applyAlignment="1">
      <alignment/>
    </xf>
    <xf numFmtId="164" fontId="0" fillId="0" borderId="0" xfId="0" applyNumberFormat="1" applyFont="1" applyFill="1" applyAlignment="1">
      <alignment/>
    </xf>
    <xf numFmtId="164" fontId="5" fillId="0" borderId="0" xfId="0" applyNumberFormat="1" applyFont="1" applyFill="1" applyBorder="1" applyAlignment="1">
      <alignment/>
    </xf>
    <xf numFmtId="0" fontId="9" fillId="0" borderId="0" xfId="0" applyFont="1" applyFill="1" applyAlignment="1">
      <alignment/>
    </xf>
    <xf numFmtId="0" fontId="9" fillId="0" borderId="0" xfId="0" applyFont="1" applyFill="1" applyBorder="1" applyAlignment="1">
      <alignment/>
    </xf>
    <xf numFmtId="3" fontId="0" fillId="0" borderId="0" xfId="0" applyNumberFormat="1" applyFont="1" applyFill="1" applyAlignment="1">
      <alignment/>
    </xf>
    <xf numFmtId="0" fontId="9" fillId="0" borderId="0" xfId="0" applyFont="1" applyFill="1" applyBorder="1" applyAlignment="1">
      <alignment/>
    </xf>
    <xf numFmtId="3" fontId="5" fillId="0" borderId="0" xfId="0" applyNumberFormat="1" applyFont="1" applyFill="1" applyBorder="1" applyAlignment="1">
      <alignment/>
    </xf>
    <xf numFmtId="0" fontId="7" fillId="0" borderId="0" xfId="22" applyFont="1" applyFill="1" applyBorder="1" applyAlignment="1">
      <alignment horizontal="centerContinuous"/>
      <protection/>
    </xf>
    <xf numFmtId="0" fontId="7" fillId="0" borderId="0" xfId="0" applyFont="1" applyFill="1" applyBorder="1" applyAlignment="1">
      <alignment horizontal="centerContinuous"/>
    </xf>
    <xf numFmtId="0" fontId="5" fillId="0" borderId="2" xfId="0" applyFont="1" applyFill="1" applyBorder="1" applyAlignment="1">
      <alignment/>
    </xf>
    <xf numFmtId="177" fontId="5" fillId="0" borderId="0" xfId="15" applyNumberFormat="1" applyFont="1" applyFill="1" applyAlignment="1">
      <alignment/>
    </xf>
    <xf numFmtId="177" fontId="5" fillId="0" borderId="0" xfId="15" applyNumberFormat="1" applyFont="1" applyFill="1" applyBorder="1" applyAlignment="1">
      <alignment/>
    </xf>
    <xf numFmtId="177" fontId="10" fillId="0" borderId="0" xfId="15" applyNumberFormat="1" applyFont="1" applyFill="1" applyAlignment="1">
      <alignment/>
    </xf>
    <xf numFmtId="1" fontId="14" fillId="0" borderId="0" xfId="0" applyNumberFormat="1" applyFont="1" applyFill="1" applyBorder="1" applyAlignment="1">
      <alignment/>
    </xf>
    <xf numFmtId="0" fontId="2" fillId="0" borderId="0" xfId="0" applyFont="1" applyFill="1" applyAlignment="1">
      <alignment/>
    </xf>
    <xf numFmtId="0" fontId="5" fillId="0" borderId="0" xfId="0" applyFont="1" applyFill="1" applyAlignment="1">
      <alignment/>
    </xf>
    <xf numFmtId="0" fontId="5" fillId="0" borderId="0" xfId="0" applyNumberFormat="1" applyFont="1" applyFill="1" applyBorder="1" applyAlignment="1">
      <alignment/>
    </xf>
    <xf numFmtId="164" fontId="8" fillId="0" borderId="0" xfId="0" applyNumberFormat="1" applyFont="1" applyFill="1" applyAlignment="1">
      <alignment/>
    </xf>
    <xf numFmtId="164" fontId="7" fillId="0" borderId="0" xfId="0" applyNumberFormat="1" applyFont="1" applyFill="1" applyAlignment="1">
      <alignment/>
    </xf>
    <xf numFmtId="3" fontId="8" fillId="0" borderId="0" xfId="22" applyNumberFormat="1" applyFont="1" applyFill="1" applyBorder="1" applyAlignment="1">
      <alignment horizontal="right" vertical="center"/>
      <protection/>
    </xf>
    <xf numFmtId="0" fontId="8" fillId="0" borderId="0" xfId="22" applyFont="1" applyFill="1" applyBorder="1" applyAlignment="1">
      <alignment horizontal="right"/>
      <protection/>
    </xf>
    <xf numFmtId="3" fontId="15" fillId="0" borderId="0" xfId="24" applyNumberFormat="1" applyFont="1" applyFill="1" applyBorder="1" applyAlignment="1">
      <alignment horizontal="right"/>
      <protection/>
    </xf>
    <xf numFmtId="177" fontId="8" fillId="0" borderId="0" xfId="15" applyNumberFormat="1" applyFont="1" applyFill="1" applyAlignment="1">
      <alignment/>
    </xf>
    <xf numFmtId="0" fontId="8" fillId="0" borderId="0" xfId="0" applyFont="1" applyFill="1" applyAlignment="1">
      <alignment horizontal="right"/>
    </xf>
    <xf numFmtId="0" fontId="10" fillId="0" borderId="0" xfId="0" applyFont="1" applyFill="1" applyBorder="1" applyAlignment="1">
      <alignment/>
    </xf>
    <xf numFmtId="0" fontId="10" fillId="0" borderId="0" xfId="0" applyFont="1" applyFill="1" applyAlignment="1">
      <alignment/>
    </xf>
    <xf numFmtId="3" fontId="6" fillId="0" borderId="1" xfId="0" applyNumberFormat="1" applyFont="1" applyFill="1" applyBorder="1" applyAlignment="1">
      <alignment/>
    </xf>
    <xf numFmtId="3" fontId="5" fillId="0" borderId="0" xfId="15" applyNumberFormat="1" applyFont="1" applyFill="1" applyAlignment="1">
      <alignment/>
    </xf>
    <xf numFmtId="3" fontId="5" fillId="0" borderId="0" xfId="0" applyNumberFormat="1" applyFont="1" applyFill="1" applyAlignment="1">
      <alignment/>
    </xf>
    <xf numFmtId="3" fontId="10" fillId="0" borderId="0" xfId="0" applyNumberFormat="1" applyFont="1" applyFill="1" applyAlignment="1">
      <alignment/>
    </xf>
    <xf numFmtId="3" fontId="10" fillId="0" borderId="0" xfId="15" applyNumberFormat="1" applyFont="1" applyFill="1" applyAlignment="1">
      <alignment/>
    </xf>
    <xf numFmtId="3" fontId="5" fillId="0" borderId="0" xfId="15" applyNumberFormat="1" applyFont="1" applyFill="1" applyBorder="1" applyAlignment="1">
      <alignment/>
    </xf>
    <xf numFmtId="3" fontId="10" fillId="0" borderId="0" xfId="15" applyNumberFormat="1" applyFont="1" applyFill="1" applyBorder="1" applyAlignment="1">
      <alignment horizontal="right"/>
    </xf>
    <xf numFmtId="3" fontId="10" fillId="0" borderId="0" xfId="15" applyNumberFormat="1" applyFont="1" applyFill="1" applyBorder="1" applyAlignment="1">
      <alignment/>
    </xf>
    <xf numFmtId="1" fontId="8" fillId="0" borderId="0" xfId="0" applyNumberFormat="1" applyFont="1" applyFill="1" applyBorder="1" applyAlignment="1">
      <alignment horizontal="left"/>
    </xf>
    <xf numFmtId="3" fontId="16" fillId="0" borderId="3" xfId="21" applyNumberFormat="1" applyFont="1" applyFill="1" applyBorder="1" applyAlignment="1">
      <alignment horizontal="right" wrapText="1"/>
      <protection/>
    </xf>
    <xf numFmtId="3" fontId="5" fillId="0" borderId="0" xfId="0" applyNumberFormat="1" applyFont="1" applyAlignment="1">
      <alignment/>
    </xf>
    <xf numFmtId="3" fontId="5" fillId="0" borderId="0" xfId="15" applyNumberFormat="1" applyFont="1" applyAlignment="1">
      <alignment horizontal="right"/>
    </xf>
    <xf numFmtId="3" fontId="5" fillId="0" borderId="0" xfId="15" applyNumberFormat="1" applyFont="1" applyAlignment="1">
      <alignment/>
    </xf>
    <xf numFmtId="3" fontId="10" fillId="0" borderId="0" xfId="15" applyNumberFormat="1" applyFont="1" applyAlignment="1">
      <alignment/>
    </xf>
    <xf numFmtId="3" fontId="5" fillId="0" borderId="0" xfId="15" applyNumberFormat="1" applyFont="1" applyBorder="1" applyAlignment="1">
      <alignment horizontal="right"/>
    </xf>
    <xf numFmtId="3" fontId="16" fillId="0" borderId="3" xfId="21" applyNumberFormat="1" applyFont="1" applyFill="1" applyBorder="1" applyAlignment="1">
      <alignment horizontal="right" wrapText="1"/>
      <protection/>
    </xf>
    <xf numFmtId="3" fontId="5" fillId="0" borderId="0" xfId="15" applyNumberFormat="1" applyFont="1" applyFill="1" applyBorder="1" applyAlignment="1">
      <alignment horizontal="right"/>
    </xf>
    <xf numFmtId="177" fontId="5" fillId="0" borderId="0" xfId="15" applyNumberFormat="1" applyFont="1" applyAlignment="1">
      <alignment/>
    </xf>
    <xf numFmtId="177" fontId="5" fillId="0" borderId="0" xfId="15" applyNumberFormat="1" applyFont="1" applyBorder="1" applyAlignment="1">
      <alignment horizontal="right"/>
    </xf>
    <xf numFmtId="3" fontId="16" fillId="0" borderId="3" xfId="23" applyNumberFormat="1" applyFont="1" applyFill="1" applyBorder="1" applyAlignment="1">
      <alignment horizontal="right" wrapText="1"/>
      <protection/>
    </xf>
    <xf numFmtId="3" fontId="18" fillId="0" borderId="0" xfId="23" applyNumberFormat="1" applyFont="1" applyFill="1" applyBorder="1" applyAlignment="1">
      <alignment horizontal="right" wrapText="1"/>
      <protection/>
    </xf>
    <xf numFmtId="3" fontId="16" fillId="0" borderId="0" xfId="23" applyNumberFormat="1" applyFont="1" applyFill="1" applyBorder="1" applyAlignment="1">
      <alignment horizontal="right" wrapText="1"/>
      <protection/>
    </xf>
    <xf numFmtId="0" fontId="19" fillId="0" borderId="0" xfId="0" applyFont="1" applyAlignment="1">
      <alignment/>
    </xf>
    <xf numFmtId="0" fontId="20" fillId="0" borderId="0" xfId="0" applyFont="1" applyAlignment="1">
      <alignment horizontal="center"/>
    </xf>
    <xf numFmtId="49" fontId="20" fillId="0" borderId="0" xfId="0" applyNumberFormat="1" applyFont="1" applyAlignment="1">
      <alignment horizontal="center"/>
    </xf>
    <xf numFmtId="0" fontId="20" fillId="0" borderId="0" xfId="0" applyFont="1" applyAlignment="1">
      <alignment/>
    </xf>
    <xf numFmtId="49" fontId="20" fillId="0" borderId="0" xfId="0" applyNumberFormat="1" applyFont="1" applyAlignment="1">
      <alignment/>
    </xf>
  </cellXfs>
  <cellStyles count="12">
    <cellStyle name="Normal" xfId="0"/>
    <cellStyle name="Comma" xfId="15"/>
    <cellStyle name="Comma [0]" xfId="16"/>
    <cellStyle name="Currency" xfId="17"/>
    <cellStyle name="Currency [0]" xfId="18"/>
    <cellStyle name="Followed Hyperlink" xfId="19"/>
    <cellStyle name="Hyperlink" xfId="20"/>
    <cellStyle name="Normal_1999" xfId="21"/>
    <cellStyle name="Normal_SHEET" xfId="22"/>
    <cellStyle name="Normal_Sheet1" xfId="23"/>
    <cellStyle name="Normal_Sheet7"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irstin\d\9008-405\Tiersum\NIF_Tiercom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6-99 Comp w Tie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39"/>
  <sheetViews>
    <sheetView tabSelected="1" workbookViewId="0" topLeftCell="A1">
      <selection activeCell="D2" sqref="D2"/>
    </sheetView>
  </sheetViews>
  <sheetFormatPr defaultColWidth="9.140625" defaultRowHeight="12.75"/>
  <cols>
    <col min="1" max="1" width="53.8515625" style="0" customWidth="1"/>
    <col min="4" max="4" width="13.140625" style="0" bestFit="1" customWidth="1"/>
  </cols>
  <sheetData>
    <row r="1" spans="1:3" ht="18">
      <c r="A1" s="134" t="s">
        <v>357</v>
      </c>
      <c r="C1" s="132"/>
    </row>
    <row r="2" spans="1:2" ht="18">
      <c r="A2" s="134" t="s">
        <v>358</v>
      </c>
      <c r="B2" s="132"/>
    </row>
    <row r="3" spans="1:2" ht="18">
      <c r="A3" s="135" t="s">
        <v>359</v>
      </c>
      <c r="B3" s="133"/>
    </row>
    <row r="5" ht="12.75">
      <c r="A5" t="s">
        <v>360</v>
      </c>
    </row>
    <row r="6" ht="12.75">
      <c r="A6" t="s">
        <v>361</v>
      </c>
    </row>
    <row r="8" spans="1:8" ht="25.5">
      <c r="A8" t="s">
        <v>362</v>
      </c>
      <c r="F8" s="131"/>
      <c r="G8" s="131"/>
      <c r="H8" s="131"/>
    </row>
    <row r="9" spans="1:8" ht="25.5">
      <c r="A9" t="s">
        <v>363</v>
      </c>
      <c r="F9" s="131"/>
      <c r="G9" s="131"/>
      <c r="H9" s="131"/>
    </row>
    <row r="10" spans="1:8" ht="25.5">
      <c r="A10" t="s">
        <v>364</v>
      </c>
      <c r="F10" s="131"/>
      <c r="G10" s="131"/>
      <c r="H10" s="131"/>
    </row>
    <row r="11" ht="12.75">
      <c r="A11" t="s">
        <v>365</v>
      </c>
    </row>
    <row r="13" ht="12.75">
      <c r="A13" t="s">
        <v>366</v>
      </c>
    </row>
    <row r="14" ht="12.75">
      <c r="A14" t="s">
        <v>367</v>
      </c>
    </row>
    <row r="15" ht="12.75">
      <c r="A15" t="s">
        <v>368</v>
      </c>
    </row>
    <row r="16" ht="12.75">
      <c r="A16" t="s">
        <v>369</v>
      </c>
    </row>
    <row r="17" ht="12.75">
      <c r="A17" t="s">
        <v>370</v>
      </c>
    </row>
    <row r="18" ht="12.75">
      <c r="A18" t="s">
        <v>371</v>
      </c>
    </row>
    <row r="19" ht="12.75">
      <c r="A19" t="s">
        <v>372</v>
      </c>
    </row>
    <row r="21" ht="12.75">
      <c r="A21" t="s">
        <v>373</v>
      </c>
    </row>
    <row r="22" ht="12.75">
      <c r="A22" t="s">
        <v>374</v>
      </c>
    </row>
    <row r="23" ht="12.75">
      <c r="A23" t="s">
        <v>375</v>
      </c>
    </row>
    <row r="24" ht="12.75">
      <c r="A24" t="s">
        <v>376</v>
      </c>
    </row>
    <row r="25" ht="12.75">
      <c r="A25" t="s">
        <v>377</v>
      </c>
    </row>
    <row r="26" ht="12.75">
      <c r="A26" t="s">
        <v>378</v>
      </c>
    </row>
    <row r="27" ht="12.75">
      <c r="A27" t="s">
        <v>379</v>
      </c>
    </row>
    <row r="29" ht="12.75">
      <c r="A29" t="s">
        <v>380</v>
      </c>
    </row>
    <row r="30" ht="12.75">
      <c r="A30" t="s">
        <v>381</v>
      </c>
    </row>
    <row r="32" ht="12.75">
      <c r="A32" t="s">
        <v>382</v>
      </c>
    </row>
    <row r="33" ht="12.75">
      <c r="A33" t="s">
        <v>383</v>
      </c>
    </row>
    <row r="34" ht="12.75">
      <c r="A34" t="s">
        <v>384</v>
      </c>
    </row>
    <row r="35" ht="12.75">
      <c r="A35" t="s">
        <v>385</v>
      </c>
    </row>
    <row r="37" ht="12.75">
      <c r="A37" t="s">
        <v>386</v>
      </c>
    </row>
    <row r="38" ht="12.75">
      <c r="A38" t="s">
        <v>387</v>
      </c>
    </row>
    <row r="39" ht="12.75">
      <c r="A39" t="s">
        <v>388</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C205"/>
  <sheetViews>
    <sheetView workbookViewId="0" topLeftCell="A1">
      <pane xSplit="3" topLeftCell="D1" activePane="topRight" state="frozen"/>
      <selection pane="topLeft" activeCell="A1" sqref="A1"/>
      <selection pane="topRight" activeCell="D1" sqref="D1"/>
    </sheetView>
  </sheetViews>
  <sheetFormatPr defaultColWidth="9.140625" defaultRowHeight="12.75"/>
  <cols>
    <col min="1" max="2" width="1.8515625" style="12" customWidth="1"/>
    <col min="3" max="3" width="30.140625" style="12" customWidth="1"/>
    <col min="4" max="8" width="7.140625" style="20" bestFit="1" customWidth="1"/>
    <col min="9" max="15" width="6.57421875" style="20" bestFit="1" customWidth="1"/>
    <col min="16" max="16" width="6.57421875" style="6" bestFit="1" customWidth="1"/>
    <col min="17" max="17" width="6.57421875" style="13" bestFit="1" customWidth="1"/>
    <col min="18" max="18" width="6.57421875" style="3" bestFit="1" customWidth="1"/>
    <col min="19" max="20" width="8.8515625" style="3" customWidth="1"/>
    <col min="21" max="21" width="11.140625" style="3" bestFit="1" customWidth="1"/>
    <col min="22" max="16384" width="8.8515625" style="3" customWidth="1"/>
  </cols>
  <sheetData>
    <row r="1" spans="1:17" s="59" customFormat="1" ht="15.75">
      <c r="A1" s="44" t="s">
        <v>313</v>
      </c>
      <c r="B1" s="44"/>
      <c r="C1" s="44"/>
      <c r="D1" s="44"/>
      <c r="E1" s="44"/>
      <c r="F1" s="44"/>
      <c r="G1" s="44"/>
      <c r="H1" s="44"/>
      <c r="I1" s="44"/>
      <c r="J1" s="44"/>
      <c r="K1" s="44"/>
      <c r="L1" s="44"/>
      <c r="M1" s="44"/>
      <c r="N1" s="44"/>
      <c r="O1" s="44"/>
      <c r="P1" s="44"/>
      <c r="Q1" s="44"/>
    </row>
    <row r="2" spans="1:17" s="59" customFormat="1" ht="15.75">
      <c r="A2" s="44" t="s">
        <v>0</v>
      </c>
      <c r="B2" s="44"/>
      <c r="C2" s="44"/>
      <c r="D2" s="44"/>
      <c r="E2" s="44"/>
      <c r="F2" s="44"/>
      <c r="G2" s="44"/>
      <c r="H2" s="44"/>
      <c r="I2" s="44"/>
      <c r="J2" s="44"/>
      <c r="K2" s="44"/>
      <c r="L2" s="44"/>
      <c r="M2" s="44"/>
      <c r="N2" s="44"/>
      <c r="O2" s="44"/>
      <c r="P2" s="44"/>
      <c r="Q2" s="44"/>
    </row>
    <row r="3" spans="1:4" ht="11.25">
      <c r="A3" s="18"/>
      <c r="B3" s="18"/>
      <c r="C3" s="18"/>
      <c r="D3" s="19"/>
    </row>
    <row r="4" spans="1:18" s="75" customFormat="1" ht="11.25">
      <c r="A4" s="21" t="s">
        <v>1</v>
      </c>
      <c r="B4" s="21"/>
      <c r="C4" s="21"/>
      <c r="D4" s="22">
        <v>1980</v>
      </c>
      <c r="E4" s="23">
        <v>1985</v>
      </c>
      <c r="F4" s="23">
        <v>1989</v>
      </c>
      <c r="G4" s="24" t="s">
        <v>2</v>
      </c>
      <c r="H4" s="24" t="s">
        <v>3</v>
      </c>
      <c r="I4" s="24" t="s">
        <v>4</v>
      </c>
      <c r="J4" s="24" t="s">
        <v>5</v>
      </c>
      <c r="K4" s="24" t="s">
        <v>6</v>
      </c>
      <c r="L4" s="24" t="s">
        <v>7</v>
      </c>
      <c r="M4" s="25">
        <v>1996</v>
      </c>
      <c r="N4" s="25">
        <v>1997</v>
      </c>
      <c r="O4" s="25">
        <v>1998</v>
      </c>
      <c r="P4" s="15">
        <v>1999</v>
      </c>
      <c r="Q4" s="15">
        <v>2000</v>
      </c>
      <c r="R4" s="15">
        <v>2001</v>
      </c>
    </row>
    <row r="5" spans="1:18" s="38" customFormat="1" ht="10.5">
      <c r="A5" s="1" t="s">
        <v>8</v>
      </c>
      <c r="B5" s="26"/>
      <c r="C5" s="26"/>
      <c r="D5" s="27">
        <v>322</v>
      </c>
      <c r="E5" s="27">
        <v>291.0038898</v>
      </c>
      <c r="F5" s="27">
        <v>321.12799599999994</v>
      </c>
      <c r="G5" s="27">
        <v>362.5591535</v>
      </c>
      <c r="H5" s="27">
        <v>349.2998826</v>
      </c>
      <c r="I5" s="27">
        <v>350.21076659999994</v>
      </c>
      <c r="J5" s="27">
        <v>362.8009273000001</v>
      </c>
      <c r="K5" s="27">
        <v>369.7424869</v>
      </c>
      <c r="L5" s="27">
        <v>372.21856550000007</v>
      </c>
      <c r="M5" s="58">
        <v>408</v>
      </c>
      <c r="N5" s="58">
        <v>423</v>
      </c>
      <c r="O5" s="58">
        <v>450</v>
      </c>
      <c r="P5" s="58">
        <v>619</v>
      </c>
      <c r="Q5" s="58">
        <v>502</v>
      </c>
      <c r="R5" s="58">
        <v>492</v>
      </c>
    </row>
    <row r="6" spans="1:18" ht="11.25">
      <c r="A6" s="13"/>
      <c r="B6" s="12" t="s">
        <v>9</v>
      </c>
      <c r="D6" s="16">
        <v>188.12830689999998</v>
      </c>
      <c r="E6" s="16">
        <v>207.05</v>
      </c>
      <c r="F6" s="28">
        <v>232.89</v>
      </c>
      <c r="G6" s="8">
        <v>234.37115</v>
      </c>
      <c r="H6" s="8">
        <v>234.10470999999998</v>
      </c>
      <c r="I6" s="8">
        <v>236.39118</v>
      </c>
      <c r="J6" s="8">
        <v>246.37116</v>
      </c>
      <c r="K6" s="8">
        <v>247.00710999999998</v>
      </c>
      <c r="L6" s="8">
        <v>250.15619</v>
      </c>
      <c r="M6" s="6">
        <v>251</v>
      </c>
      <c r="N6" s="6">
        <v>257</v>
      </c>
      <c r="O6" s="6">
        <v>242</v>
      </c>
      <c r="P6" s="6">
        <v>257</v>
      </c>
      <c r="Q6" s="6">
        <v>253</v>
      </c>
      <c r="R6" s="6">
        <v>246</v>
      </c>
    </row>
    <row r="7" spans="2:18" ht="11.25">
      <c r="B7" s="12" t="s">
        <v>10</v>
      </c>
      <c r="D7" s="16">
        <v>48.4898589</v>
      </c>
      <c r="E7" s="16">
        <v>17.740863</v>
      </c>
      <c r="F7" s="16">
        <v>26.363484</v>
      </c>
      <c r="G7" s="8">
        <v>20.082182999999997</v>
      </c>
      <c r="H7" s="8">
        <v>19.139158500000004</v>
      </c>
      <c r="I7" s="8">
        <v>15.296231999999998</v>
      </c>
      <c r="J7" s="8">
        <v>16.144484999999996</v>
      </c>
      <c r="K7" s="8">
        <v>14.666137500000008</v>
      </c>
      <c r="L7" s="8">
        <v>9.897604499999998</v>
      </c>
      <c r="M7" s="6">
        <v>12</v>
      </c>
      <c r="N7" s="6">
        <v>14</v>
      </c>
      <c r="O7" s="6">
        <v>19</v>
      </c>
      <c r="P7" s="6">
        <v>50</v>
      </c>
      <c r="Q7" s="6">
        <v>31</v>
      </c>
      <c r="R7" s="6">
        <v>31</v>
      </c>
    </row>
    <row r="8" spans="2:18" ht="11.25">
      <c r="B8" s="12" t="s">
        <v>11</v>
      </c>
      <c r="D8" s="16">
        <v>85.4387125</v>
      </c>
      <c r="E8" s="16">
        <v>55.97829</v>
      </c>
      <c r="F8" s="16">
        <v>51.11891199999998</v>
      </c>
      <c r="G8" s="8">
        <v>50.6226319</v>
      </c>
      <c r="H8" s="8">
        <v>51.25537809999997</v>
      </c>
      <c r="I8" s="8">
        <v>51.30896199999998</v>
      </c>
      <c r="J8" s="8">
        <v>49.12852610000003</v>
      </c>
      <c r="K8" s="8">
        <v>52.59997790000003</v>
      </c>
      <c r="L8" s="8">
        <v>54.53526209999999</v>
      </c>
      <c r="M8" s="6">
        <v>79</v>
      </c>
      <c r="N8" s="6">
        <v>84</v>
      </c>
      <c r="O8" s="6">
        <v>97</v>
      </c>
      <c r="P8" s="6">
        <v>207</v>
      </c>
      <c r="Q8" s="6">
        <v>110</v>
      </c>
      <c r="R8" s="6">
        <v>103</v>
      </c>
    </row>
    <row r="9" spans="2:18" ht="11.25">
      <c r="B9" s="12" t="s">
        <v>15</v>
      </c>
      <c r="D9" s="16" t="s">
        <v>13</v>
      </c>
      <c r="E9" s="16" t="s">
        <v>13</v>
      </c>
      <c r="F9" s="16" t="s">
        <v>13</v>
      </c>
      <c r="G9" s="16" t="s">
        <v>13</v>
      </c>
      <c r="H9" s="16" t="s">
        <v>13</v>
      </c>
      <c r="I9" s="16" t="s">
        <v>13</v>
      </c>
      <c r="J9" s="16" t="s">
        <v>13</v>
      </c>
      <c r="K9" s="16" t="s">
        <v>13</v>
      </c>
      <c r="L9" s="16" t="s">
        <v>13</v>
      </c>
      <c r="M9" s="6">
        <v>8</v>
      </c>
      <c r="N9" s="6">
        <v>9</v>
      </c>
      <c r="O9" s="6">
        <v>33</v>
      </c>
      <c r="P9" s="6">
        <v>33</v>
      </c>
      <c r="Q9" s="6">
        <v>36</v>
      </c>
      <c r="R9" s="6">
        <v>36</v>
      </c>
    </row>
    <row r="10" spans="2:18" ht="11.25">
      <c r="B10" s="12" t="s">
        <v>12</v>
      </c>
      <c r="D10" s="16" t="s">
        <v>13</v>
      </c>
      <c r="E10" s="16">
        <v>10.234736800000002</v>
      </c>
      <c r="F10" s="16">
        <v>10.755600000000001</v>
      </c>
      <c r="G10" s="8">
        <v>57.483188600000005</v>
      </c>
      <c r="H10" s="8">
        <v>44.800636000000004</v>
      </c>
      <c r="I10" s="8">
        <v>47.21439259999999</v>
      </c>
      <c r="J10" s="8">
        <v>51.156756200000046</v>
      </c>
      <c r="K10" s="8">
        <v>55.469261500000016</v>
      </c>
      <c r="L10" s="8">
        <v>57.62950890000005</v>
      </c>
      <c r="M10" s="6">
        <v>57</v>
      </c>
      <c r="N10" s="6">
        <v>60</v>
      </c>
      <c r="O10" s="6">
        <v>60</v>
      </c>
      <c r="P10" s="6">
        <v>72</v>
      </c>
      <c r="Q10" s="6">
        <v>72</v>
      </c>
      <c r="R10" s="6">
        <v>75</v>
      </c>
    </row>
    <row r="11" spans="1:18" s="4" customFormat="1" ht="10.5">
      <c r="A11" s="1" t="s">
        <v>14</v>
      </c>
      <c r="B11" s="1"/>
      <c r="C11" s="1"/>
      <c r="D11" s="27">
        <v>749.8677248</v>
      </c>
      <c r="E11" s="27">
        <v>669.5636883999996</v>
      </c>
      <c r="F11" s="27">
        <v>672.1612700999997</v>
      </c>
      <c r="G11" s="27">
        <v>879.1211214000002</v>
      </c>
      <c r="H11" s="27">
        <v>919.9831353000001</v>
      </c>
      <c r="I11" s="27">
        <v>955.3135587000003</v>
      </c>
      <c r="J11" s="27">
        <v>1042.5365941999996</v>
      </c>
      <c r="K11" s="27">
        <v>1041.0134480000002</v>
      </c>
      <c r="L11" s="27">
        <v>1055.9743368999993</v>
      </c>
      <c r="M11" s="27">
        <v>1189</v>
      </c>
      <c r="N11" s="27">
        <v>1163</v>
      </c>
      <c r="O11" s="27">
        <v>1151</v>
      </c>
      <c r="P11" s="27">
        <v>1200</v>
      </c>
      <c r="Q11" s="27">
        <v>1161</v>
      </c>
      <c r="R11" s="27">
        <v>1181</v>
      </c>
    </row>
    <row r="12" spans="1:18" ht="11.25">
      <c r="A12" s="13"/>
      <c r="B12" s="12" t="s">
        <v>9</v>
      </c>
      <c r="D12" s="16">
        <v>57.539682500000005</v>
      </c>
      <c r="E12" s="16">
        <v>85.8103758</v>
      </c>
      <c r="F12" s="16">
        <v>86.61880000000004</v>
      </c>
      <c r="G12" s="8">
        <v>104.73503320000002</v>
      </c>
      <c r="H12" s="8">
        <v>101.45627770000004</v>
      </c>
      <c r="I12" s="8">
        <v>101.67346840000005</v>
      </c>
      <c r="J12" s="8">
        <v>100.94616280000001</v>
      </c>
      <c r="K12" s="8">
        <v>100.00101689999997</v>
      </c>
      <c r="L12" s="8">
        <v>97.52979609999998</v>
      </c>
      <c r="M12" s="6">
        <v>110</v>
      </c>
      <c r="N12" s="6">
        <v>109</v>
      </c>
      <c r="O12" s="6">
        <v>106</v>
      </c>
      <c r="P12" s="6">
        <v>124</v>
      </c>
      <c r="Q12" s="6">
        <v>124</v>
      </c>
      <c r="R12" s="6">
        <v>130</v>
      </c>
    </row>
    <row r="13" spans="2:18" ht="11.25">
      <c r="B13" s="12" t="s">
        <v>10</v>
      </c>
      <c r="D13" s="16">
        <v>35.1300705</v>
      </c>
      <c r="E13" s="16">
        <v>47.26879590000004</v>
      </c>
      <c r="F13" s="16">
        <v>45.536699900000045</v>
      </c>
      <c r="G13" s="8">
        <v>74.02679909999993</v>
      </c>
      <c r="H13" s="8">
        <v>59.797046899999934</v>
      </c>
      <c r="I13" s="8">
        <v>63.80721219999998</v>
      </c>
      <c r="J13" s="8">
        <v>65.76442589999995</v>
      </c>
      <c r="K13" s="8">
        <v>65.81974709999999</v>
      </c>
      <c r="L13" s="8">
        <v>70.99386429999991</v>
      </c>
      <c r="M13" s="6">
        <v>54</v>
      </c>
      <c r="N13" s="6">
        <v>52</v>
      </c>
      <c r="O13" s="6">
        <v>51</v>
      </c>
      <c r="P13" s="6">
        <v>59</v>
      </c>
      <c r="Q13" s="6">
        <v>50</v>
      </c>
      <c r="R13" s="6">
        <v>47</v>
      </c>
    </row>
    <row r="14" spans="2:18" ht="11.25">
      <c r="B14" s="12" t="s">
        <v>11</v>
      </c>
      <c r="D14" s="16">
        <v>417.84611989999996</v>
      </c>
      <c r="E14" s="16">
        <v>256.5238534999996</v>
      </c>
      <c r="F14" s="16">
        <v>271.3273700999997</v>
      </c>
      <c r="G14" s="8">
        <v>225.8115968</v>
      </c>
      <c r="H14" s="8">
        <v>283.7958834</v>
      </c>
      <c r="I14" s="8">
        <v>299.66986370000023</v>
      </c>
      <c r="J14" s="8">
        <v>321.8689908999998</v>
      </c>
      <c r="K14" s="8">
        <v>337.2187246000002</v>
      </c>
      <c r="L14" s="8">
        <v>344.94604459999977</v>
      </c>
      <c r="M14" s="6">
        <v>339</v>
      </c>
      <c r="N14" s="6">
        <v>339</v>
      </c>
      <c r="O14" s="6">
        <v>336</v>
      </c>
      <c r="P14" s="6">
        <v>382</v>
      </c>
      <c r="Q14" s="6">
        <v>373</v>
      </c>
      <c r="R14" s="6">
        <v>380</v>
      </c>
    </row>
    <row r="15" spans="2:18" ht="11.25">
      <c r="B15" s="12" t="s">
        <v>15</v>
      </c>
      <c r="D15" s="16">
        <v>239.3518519</v>
      </c>
      <c r="E15" s="16">
        <v>167.022134</v>
      </c>
      <c r="F15" s="16">
        <v>172.8466001</v>
      </c>
      <c r="G15" s="8">
        <v>279.07718109999996</v>
      </c>
      <c r="H15" s="8">
        <v>266.8226731000001</v>
      </c>
      <c r="I15" s="8">
        <v>263.6472534</v>
      </c>
      <c r="J15" s="8">
        <v>285.6054115999999</v>
      </c>
      <c r="K15" s="8">
        <v>286.9633930999999</v>
      </c>
      <c r="L15" s="8">
        <v>297.3005074999999</v>
      </c>
      <c r="M15" s="6">
        <v>349</v>
      </c>
      <c r="N15" s="6">
        <v>333</v>
      </c>
      <c r="O15" s="6">
        <v>334</v>
      </c>
      <c r="P15" s="6">
        <v>312</v>
      </c>
      <c r="Q15" s="6">
        <v>315</v>
      </c>
      <c r="R15" s="6">
        <v>334</v>
      </c>
    </row>
    <row r="16" spans="1:18" s="13" customFormat="1" ht="11.25">
      <c r="A16" s="12"/>
      <c r="B16" s="12" t="s">
        <v>12</v>
      </c>
      <c r="C16" s="12"/>
      <c r="D16" s="16" t="s">
        <v>13</v>
      </c>
      <c r="E16" s="16">
        <v>112.9385291999999</v>
      </c>
      <c r="F16" s="16">
        <v>95.83179999999996</v>
      </c>
      <c r="G16" s="16">
        <v>195.4705112000004</v>
      </c>
      <c r="H16" s="16">
        <v>208.1112542</v>
      </c>
      <c r="I16" s="16">
        <v>226.515761</v>
      </c>
      <c r="J16" s="16">
        <v>268.351603</v>
      </c>
      <c r="K16" s="16">
        <v>251.01056630000005</v>
      </c>
      <c r="L16" s="16">
        <v>245.2041243999997</v>
      </c>
      <c r="M16" s="6">
        <v>337</v>
      </c>
      <c r="N16" s="6">
        <v>330</v>
      </c>
      <c r="O16" s="6">
        <v>324</v>
      </c>
      <c r="P16" s="6">
        <v>323</v>
      </c>
      <c r="Q16" s="6">
        <v>299</v>
      </c>
      <c r="R16" s="6">
        <v>290</v>
      </c>
    </row>
    <row r="17" spans="1:18" s="4" customFormat="1" ht="10.5">
      <c r="A17" s="1" t="s">
        <v>16</v>
      </c>
      <c r="B17" s="1"/>
      <c r="C17" s="1"/>
      <c r="D17" s="27">
        <v>6229.7178131</v>
      </c>
      <c r="E17" s="27">
        <v>7524.768580699989</v>
      </c>
      <c r="F17" s="27">
        <v>6449.655282600016</v>
      </c>
      <c r="G17" s="27">
        <v>4268.798754999999</v>
      </c>
      <c r="H17" s="27">
        <v>4587.102444999997</v>
      </c>
      <c r="I17" s="27">
        <v>4849.084392700009</v>
      </c>
      <c r="J17" s="27">
        <v>4180.927809299994</v>
      </c>
      <c r="K17" s="27">
        <v>4108.1713334</v>
      </c>
      <c r="L17" s="27">
        <v>4505.620819199997</v>
      </c>
      <c r="M17" s="27">
        <v>2741</v>
      </c>
      <c r="N17" s="27">
        <v>2742</v>
      </c>
      <c r="O17" s="27">
        <v>2727</v>
      </c>
      <c r="P17" s="27">
        <v>3623</v>
      </c>
      <c r="Q17" s="27">
        <v>2922</v>
      </c>
      <c r="R17" s="27">
        <v>2919</v>
      </c>
    </row>
    <row r="18" spans="1:18" ht="11.25">
      <c r="A18" s="13"/>
      <c r="B18" s="12" t="s">
        <v>17</v>
      </c>
      <c r="D18" s="16">
        <v>12.7314815</v>
      </c>
      <c r="E18" s="16">
        <v>13.790539</v>
      </c>
      <c r="F18" s="16">
        <v>14.690400299999997</v>
      </c>
      <c r="G18" s="8">
        <v>14.312827100000018</v>
      </c>
      <c r="H18" s="8">
        <v>13.916535999999997</v>
      </c>
      <c r="I18" s="8">
        <v>14.63172860000001</v>
      </c>
      <c r="J18" s="8">
        <v>15.05745440000001</v>
      </c>
      <c r="K18" s="8">
        <v>14.658139000000002</v>
      </c>
      <c r="L18" s="8">
        <v>14.949911800000006</v>
      </c>
      <c r="M18" s="6">
        <v>14</v>
      </c>
      <c r="N18" s="6">
        <v>14</v>
      </c>
      <c r="O18" s="6">
        <v>15</v>
      </c>
      <c r="P18" s="6">
        <v>17</v>
      </c>
      <c r="Q18" s="6">
        <v>15</v>
      </c>
      <c r="R18" s="6">
        <v>14</v>
      </c>
    </row>
    <row r="19" spans="2:18" ht="11.25">
      <c r="B19" s="12" t="s">
        <v>18</v>
      </c>
      <c r="D19" s="16">
        <v>20.5026455</v>
      </c>
      <c r="E19" s="16">
        <v>17.98638230000008</v>
      </c>
      <c r="F19" s="16">
        <v>16.644700100000108</v>
      </c>
      <c r="G19" s="8">
        <v>18.0320907</v>
      </c>
      <c r="H19" s="8">
        <v>17.159993500000038</v>
      </c>
      <c r="I19" s="8">
        <v>17.71678480000003</v>
      </c>
      <c r="J19" s="8">
        <v>18.013350900000045</v>
      </c>
      <c r="K19" s="8">
        <v>18.062425899999994</v>
      </c>
      <c r="L19" s="8">
        <v>18.98005060000001</v>
      </c>
      <c r="M19" s="6">
        <v>19</v>
      </c>
      <c r="N19" s="6">
        <v>20</v>
      </c>
      <c r="O19" s="6">
        <v>16</v>
      </c>
      <c r="P19" s="6">
        <v>18</v>
      </c>
      <c r="Q19" s="6">
        <v>18</v>
      </c>
      <c r="R19" s="6">
        <v>18</v>
      </c>
    </row>
    <row r="20" spans="2:18" ht="11.25">
      <c r="B20" s="12" t="s">
        <v>19</v>
      </c>
      <c r="D20" s="16">
        <v>26.0471781</v>
      </c>
      <c r="E20" s="16">
        <v>42.214409699999976</v>
      </c>
      <c r="F20" s="16">
        <v>48.64959989999998</v>
      </c>
      <c r="G20" s="8">
        <v>44.17531970000003</v>
      </c>
      <c r="H20" s="8">
        <v>44.0314550000001</v>
      </c>
      <c r="I20" s="8">
        <v>50.91028250000005</v>
      </c>
      <c r="J20" s="8">
        <v>52.60402879999998</v>
      </c>
      <c r="K20" s="8">
        <v>53.59660849999993</v>
      </c>
      <c r="L20" s="8">
        <v>53.5329746</v>
      </c>
      <c r="M20" s="6">
        <v>64</v>
      </c>
      <c r="N20" s="6">
        <v>65</v>
      </c>
      <c r="O20" s="6">
        <v>63</v>
      </c>
      <c r="P20" s="6">
        <v>84</v>
      </c>
      <c r="Q20" s="6">
        <v>87</v>
      </c>
      <c r="R20" s="6">
        <v>88</v>
      </c>
    </row>
    <row r="21" spans="2:18" ht="11.25">
      <c r="B21" s="12" t="s">
        <v>20</v>
      </c>
      <c r="D21" s="16" t="s">
        <v>13</v>
      </c>
      <c r="E21" s="16">
        <v>56.851613900000004</v>
      </c>
      <c r="F21" s="16">
        <v>55.3837</v>
      </c>
      <c r="G21" s="8">
        <v>149.46803520000003</v>
      </c>
      <c r="H21" s="8">
        <v>141.29913270000011</v>
      </c>
      <c r="I21" s="8">
        <v>141.41607699999997</v>
      </c>
      <c r="J21" s="8">
        <v>142.56666669999998</v>
      </c>
      <c r="K21" s="8">
        <v>147.26032790000005</v>
      </c>
      <c r="L21" s="8">
        <v>145.2297587</v>
      </c>
      <c r="M21" s="6">
        <v>38</v>
      </c>
      <c r="N21" s="6">
        <v>40</v>
      </c>
      <c r="O21" s="6">
        <v>40</v>
      </c>
      <c r="P21" s="6">
        <v>38</v>
      </c>
      <c r="Q21" s="6">
        <v>38</v>
      </c>
      <c r="R21" s="6">
        <v>40</v>
      </c>
    </row>
    <row r="22" spans="2:18" ht="11.25">
      <c r="B22" s="12" t="s">
        <v>21</v>
      </c>
      <c r="D22" s="16">
        <v>5992.2619048</v>
      </c>
      <c r="E22" s="16">
        <v>7232.2599974999885</v>
      </c>
      <c r="F22" s="16">
        <v>6161.250881900016</v>
      </c>
      <c r="G22" s="16">
        <v>3780.9318883999986</v>
      </c>
      <c r="H22" s="16">
        <v>4090.124621499996</v>
      </c>
      <c r="I22" s="16">
        <v>4332.066887700008</v>
      </c>
      <c r="J22" s="16">
        <v>3678.7234264999947</v>
      </c>
      <c r="K22" s="16">
        <v>3606.5892179999996</v>
      </c>
      <c r="L22" s="16">
        <v>3999.4640725999966</v>
      </c>
      <c r="M22" s="16">
        <v>2351</v>
      </c>
      <c r="N22" s="16">
        <v>2351</v>
      </c>
      <c r="O22" s="16">
        <v>2351</v>
      </c>
      <c r="P22" s="16">
        <v>3227</v>
      </c>
      <c r="Q22" s="16">
        <v>2526</v>
      </c>
      <c r="R22" s="16">
        <v>2526</v>
      </c>
    </row>
    <row r="23" spans="1:18" s="37" customFormat="1" ht="11.25">
      <c r="A23" s="30"/>
      <c r="B23" s="30"/>
      <c r="C23" s="30" t="s">
        <v>22</v>
      </c>
      <c r="D23" s="33">
        <v>5992.2619048</v>
      </c>
      <c r="E23" s="33">
        <v>7232.2599974999885</v>
      </c>
      <c r="F23" s="33">
        <v>6161.250881900016</v>
      </c>
      <c r="G23" s="31">
        <v>3780.9318883999986</v>
      </c>
      <c r="H23" s="31">
        <v>4090.124621499996</v>
      </c>
      <c r="I23" s="31">
        <v>4332.066887700008</v>
      </c>
      <c r="J23" s="31">
        <v>3678.7234264999947</v>
      </c>
      <c r="K23" s="31">
        <v>3606.5892179999996</v>
      </c>
      <c r="L23" s="31">
        <v>3999.4640725999966</v>
      </c>
      <c r="M23" s="49">
        <v>1043</v>
      </c>
      <c r="N23" s="49">
        <v>1043</v>
      </c>
      <c r="O23" s="49">
        <v>1043</v>
      </c>
      <c r="P23" s="49">
        <v>1688</v>
      </c>
      <c r="Q23" s="49">
        <v>1118</v>
      </c>
      <c r="R23" s="49">
        <v>1118</v>
      </c>
    </row>
    <row r="24" spans="1:18" s="37" customFormat="1" ht="11.25">
      <c r="A24" s="30"/>
      <c r="B24" s="30"/>
      <c r="C24" s="30" t="s">
        <v>23</v>
      </c>
      <c r="D24" s="31" t="s">
        <v>13</v>
      </c>
      <c r="E24" s="31" t="s">
        <v>13</v>
      </c>
      <c r="F24" s="31" t="s">
        <v>13</v>
      </c>
      <c r="G24" s="31" t="s">
        <v>13</v>
      </c>
      <c r="H24" s="31" t="s">
        <v>13</v>
      </c>
      <c r="I24" s="31" t="s">
        <v>13</v>
      </c>
      <c r="J24" s="31" t="s">
        <v>13</v>
      </c>
      <c r="K24" s="31" t="s">
        <v>13</v>
      </c>
      <c r="L24" s="31" t="s">
        <v>13</v>
      </c>
      <c r="M24" s="49">
        <v>1308</v>
      </c>
      <c r="N24" s="49">
        <v>1308</v>
      </c>
      <c r="O24" s="49">
        <v>1308</v>
      </c>
      <c r="P24" s="49">
        <v>1344</v>
      </c>
      <c r="Q24" s="49">
        <v>1408</v>
      </c>
      <c r="R24" s="49">
        <v>1408</v>
      </c>
    </row>
    <row r="25" spans="1:18" s="37" customFormat="1" ht="11.25">
      <c r="A25" s="30"/>
      <c r="B25" s="30"/>
      <c r="C25" s="30" t="s">
        <v>30</v>
      </c>
      <c r="D25" s="31" t="s">
        <v>13</v>
      </c>
      <c r="E25" s="31" t="s">
        <v>13</v>
      </c>
      <c r="F25" s="31" t="s">
        <v>13</v>
      </c>
      <c r="G25" s="31" t="s">
        <v>13</v>
      </c>
      <c r="H25" s="31" t="s">
        <v>13</v>
      </c>
      <c r="I25" s="31" t="s">
        <v>13</v>
      </c>
      <c r="J25" s="31" t="s">
        <v>13</v>
      </c>
      <c r="K25" s="31" t="s">
        <v>13</v>
      </c>
      <c r="L25" s="31" t="s">
        <v>13</v>
      </c>
      <c r="M25" s="31" t="s">
        <v>13</v>
      </c>
      <c r="N25" s="31" t="s">
        <v>13</v>
      </c>
      <c r="O25" s="31" t="s">
        <v>13</v>
      </c>
      <c r="P25" s="49">
        <v>195</v>
      </c>
      <c r="Q25" s="49">
        <v>0</v>
      </c>
      <c r="R25" s="49">
        <v>0</v>
      </c>
    </row>
    <row r="26" spans="2:18" ht="11.25">
      <c r="B26" s="12" t="s">
        <v>24</v>
      </c>
      <c r="D26" s="16">
        <v>178.1746032</v>
      </c>
      <c r="E26" s="16">
        <v>161.66563829999967</v>
      </c>
      <c r="F26" s="16">
        <v>153.03600040000012</v>
      </c>
      <c r="G26" s="8">
        <v>261.8785939000002</v>
      </c>
      <c r="H26" s="8">
        <v>280.57070630000044</v>
      </c>
      <c r="I26" s="8">
        <v>292.34263210000057</v>
      </c>
      <c r="J26" s="8">
        <v>273.9628819999995</v>
      </c>
      <c r="K26" s="8">
        <v>268.0046141000006</v>
      </c>
      <c r="L26" s="8">
        <v>273.46405090000036</v>
      </c>
      <c r="M26" s="6">
        <v>255</v>
      </c>
      <c r="N26" s="6">
        <v>252</v>
      </c>
      <c r="O26" s="6">
        <v>242</v>
      </c>
      <c r="P26" s="6">
        <v>239</v>
      </c>
      <c r="Q26" s="6">
        <v>238</v>
      </c>
      <c r="R26" s="6">
        <v>233</v>
      </c>
    </row>
    <row r="27" spans="1:18" s="4" customFormat="1" ht="10.5">
      <c r="A27" s="1" t="s">
        <v>25</v>
      </c>
      <c r="B27" s="1"/>
      <c r="C27" s="1"/>
      <c r="D27" s="27">
        <v>2150.5401234</v>
      </c>
      <c r="E27" s="27">
        <v>1845.1582382</v>
      </c>
      <c r="F27" s="27">
        <v>1925.4618000000003</v>
      </c>
      <c r="G27" s="27">
        <v>1183.4501278000002</v>
      </c>
      <c r="H27" s="27">
        <v>1126.8192229</v>
      </c>
      <c r="I27" s="27">
        <v>1112.4961245</v>
      </c>
      <c r="J27" s="27">
        <v>1092.9306069999998</v>
      </c>
      <c r="K27" s="27">
        <v>1171.453026</v>
      </c>
      <c r="L27" s="27">
        <v>1222.5719386999997</v>
      </c>
      <c r="M27" s="27">
        <v>1052</v>
      </c>
      <c r="N27" s="27">
        <v>1070</v>
      </c>
      <c r="O27" s="27">
        <v>1081</v>
      </c>
      <c r="P27" s="27">
        <v>359</v>
      </c>
      <c r="Q27" s="27">
        <v>369</v>
      </c>
      <c r="R27" s="27">
        <v>381</v>
      </c>
    </row>
    <row r="28" spans="2:18" ht="11.25">
      <c r="B28" s="12" t="s">
        <v>26</v>
      </c>
      <c r="D28" s="16">
        <v>542.680776</v>
      </c>
      <c r="E28" s="16">
        <v>251.21118859999996</v>
      </c>
      <c r="F28" s="16">
        <v>284.8182</v>
      </c>
      <c r="G28" s="16">
        <v>149.18922909999995</v>
      </c>
      <c r="H28" s="16">
        <v>128.4160279</v>
      </c>
      <c r="I28" s="16">
        <v>130.9555459</v>
      </c>
      <c r="J28" s="16">
        <v>132.44360269999999</v>
      </c>
      <c r="K28" s="16">
        <v>129.91363369999996</v>
      </c>
      <c r="L28" s="16">
        <v>127.38149579999997</v>
      </c>
      <c r="M28" s="16">
        <v>89</v>
      </c>
      <c r="N28" s="16">
        <v>90</v>
      </c>
      <c r="O28" s="16">
        <v>92</v>
      </c>
      <c r="P28" s="16">
        <v>59</v>
      </c>
      <c r="Q28" s="16">
        <v>61</v>
      </c>
      <c r="R28" s="16">
        <v>63</v>
      </c>
    </row>
    <row r="29" spans="1:18" s="37" customFormat="1" ht="11.25">
      <c r="A29" s="30"/>
      <c r="B29" s="30"/>
      <c r="C29" s="37" t="s">
        <v>27</v>
      </c>
      <c r="D29" s="33">
        <v>16.5343915</v>
      </c>
      <c r="E29" s="33">
        <v>0.0073386</v>
      </c>
      <c r="F29" s="33">
        <v>0.008</v>
      </c>
      <c r="G29" s="31">
        <v>0.044</v>
      </c>
      <c r="H29" s="31">
        <v>0.023524899999999998</v>
      </c>
      <c r="I29" s="31">
        <v>0.0399536</v>
      </c>
      <c r="J29" s="31">
        <v>0.0460702</v>
      </c>
      <c r="K29" s="31">
        <v>0.0480471</v>
      </c>
      <c r="L29" s="31">
        <v>0.055221200000000005</v>
      </c>
      <c r="M29" s="49">
        <v>0</v>
      </c>
      <c r="N29" s="49">
        <v>0</v>
      </c>
      <c r="O29" s="49">
        <v>0</v>
      </c>
      <c r="P29" s="49">
        <v>0</v>
      </c>
      <c r="Q29" s="49">
        <v>0</v>
      </c>
      <c r="R29" s="49">
        <v>0</v>
      </c>
    </row>
    <row r="30" spans="1:18" s="37" customFormat="1" ht="11.25">
      <c r="A30" s="32"/>
      <c r="B30" s="32"/>
      <c r="C30" s="37" t="s">
        <v>28</v>
      </c>
      <c r="D30" s="33">
        <v>103.3730159</v>
      </c>
      <c r="E30" s="33">
        <v>15.817413400000001</v>
      </c>
      <c r="F30" s="33">
        <v>15.5525</v>
      </c>
      <c r="G30" s="31">
        <v>2.6285825999999997</v>
      </c>
      <c r="H30" s="31">
        <v>3.4328860999999997</v>
      </c>
      <c r="I30" s="31">
        <v>3.6853895000000003</v>
      </c>
      <c r="J30" s="31">
        <v>3.6853895</v>
      </c>
      <c r="K30" s="31">
        <v>4.190396300000001</v>
      </c>
      <c r="L30" s="31">
        <v>3.6546670999999997</v>
      </c>
      <c r="M30" s="49">
        <v>0</v>
      </c>
      <c r="N30" s="49">
        <v>0</v>
      </c>
      <c r="O30" s="49">
        <v>0</v>
      </c>
      <c r="P30" s="49">
        <v>0</v>
      </c>
      <c r="Q30" s="49">
        <v>0</v>
      </c>
      <c r="R30" s="49">
        <v>0</v>
      </c>
    </row>
    <row r="31" spans="1:18" s="37" customFormat="1" ht="11.25">
      <c r="A31" s="32"/>
      <c r="B31" s="32"/>
      <c r="C31" s="37" t="s">
        <v>29</v>
      </c>
      <c r="D31" s="33">
        <v>36.541005299999995</v>
      </c>
      <c r="E31" s="33">
        <v>4.9299857000000005</v>
      </c>
      <c r="F31" s="33">
        <v>5.7014000000000005</v>
      </c>
      <c r="G31" s="31">
        <v>0.0730732</v>
      </c>
      <c r="H31" s="31">
        <v>0.3238915</v>
      </c>
      <c r="I31" s="31">
        <v>0.3922326</v>
      </c>
      <c r="J31" s="31">
        <v>0.47347649999999997</v>
      </c>
      <c r="K31" s="31">
        <v>0.5289147000000001</v>
      </c>
      <c r="L31" s="31">
        <v>0.5972557999999999</v>
      </c>
      <c r="M31" s="49">
        <v>0</v>
      </c>
      <c r="N31" s="49">
        <v>0</v>
      </c>
      <c r="O31" s="49">
        <v>0</v>
      </c>
      <c r="P31" s="49">
        <v>0</v>
      </c>
      <c r="Q31" s="49">
        <v>0</v>
      </c>
      <c r="R31" s="49">
        <v>0</v>
      </c>
    </row>
    <row r="32" spans="1:18" s="37" customFormat="1" ht="11.25">
      <c r="A32" s="32"/>
      <c r="B32" s="32"/>
      <c r="C32" s="37" t="s">
        <v>30</v>
      </c>
      <c r="D32" s="33">
        <v>386.23236330000003</v>
      </c>
      <c r="E32" s="33">
        <v>230.45645089999996</v>
      </c>
      <c r="F32" s="33">
        <v>263.55629999999996</v>
      </c>
      <c r="G32" s="31">
        <v>146.44357329999994</v>
      </c>
      <c r="H32" s="31">
        <v>124.63572539999998</v>
      </c>
      <c r="I32" s="31">
        <v>126.83797020000002</v>
      </c>
      <c r="J32" s="31">
        <v>128.2386665</v>
      </c>
      <c r="K32" s="31">
        <v>125.14627559999997</v>
      </c>
      <c r="L32" s="31">
        <v>123.07435169999997</v>
      </c>
      <c r="M32" s="49">
        <v>89</v>
      </c>
      <c r="N32" s="49">
        <v>90</v>
      </c>
      <c r="O32" s="49">
        <v>92</v>
      </c>
      <c r="P32" s="49">
        <v>59</v>
      </c>
      <c r="Q32" s="49">
        <v>61</v>
      </c>
      <c r="R32" s="49">
        <v>63</v>
      </c>
    </row>
    <row r="33" spans="2:18" ht="11.25">
      <c r="B33" s="12" t="s">
        <v>31</v>
      </c>
      <c r="D33" s="16">
        <v>190.9171075</v>
      </c>
      <c r="E33" s="16">
        <v>88.59522019999999</v>
      </c>
      <c r="F33" s="16">
        <v>95.1649</v>
      </c>
      <c r="G33" s="16">
        <v>133.2543228</v>
      </c>
      <c r="H33" s="16">
        <v>129.3528719</v>
      </c>
      <c r="I33" s="16">
        <v>130.37673809999998</v>
      </c>
      <c r="J33" s="16">
        <v>131.4196756</v>
      </c>
      <c r="K33" s="16">
        <v>134.8229754</v>
      </c>
      <c r="L33" s="16">
        <v>134.2761777</v>
      </c>
      <c r="M33" s="16">
        <v>120</v>
      </c>
      <c r="N33" s="16">
        <v>121</v>
      </c>
      <c r="O33" s="16">
        <v>123</v>
      </c>
      <c r="P33" s="16">
        <v>73</v>
      </c>
      <c r="Q33" s="16">
        <v>74</v>
      </c>
      <c r="R33" s="16">
        <v>76</v>
      </c>
    </row>
    <row r="34" spans="1:18" s="37" customFormat="1" ht="11.25">
      <c r="A34" s="32"/>
      <c r="B34" s="30"/>
      <c r="C34" s="37" t="s">
        <v>32</v>
      </c>
      <c r="D34" s="33">
        <v>33.851410900000005</v>
      </c>
      <c r="E34" s="33">
        <v>77.02504189999999</v>
      </c>
      <c r="F34" s="33">
        <v>83.58160000000001</v>
      </c>
      <c r="G34" s="31">
        <v>118.8162543</v>
      </c>
      <c r="H34" s="31">
        <v>118.8162543</v>
      </c>
      <c r="I34" s="31">
        <v>118.8162543</v>
      </c>
      <c r="J34" s="31">
        <v>118.8162543</v>
      </c>
      <c r="K34" s="31">
        <v>118.8162543</v>
      </c>
      <c r="L34" s="31">
        <v>118.8162543</v>
      </c>
      <c r="M34" s="49">
        <v>117</v>
      </c>
      <c r="N34" s="49">
        <v>118</v>
      </c>
      <c r="O34" s="49">
        <v>120</v>
      </c>
      <c r="P34" s="49">
        <v>69</v>
      </c>
      <c r="Q34" s="49">
        <v>70</v>
      </c>
      <c r="R34" s="49">
        <v>72</v>
      </c>
    </row>
    <row r="35" spans="1:18" s="37" customFormat="1" ht="11.25">
      <c r="A35" s="32"/>
      <c r="B35" s="32"/>
      <c r="C35" s="37" t="s">
        <v>30</v>
      </c>
      <c r="D35" s="33">
        <v>157.0656966</v>
      </c>
      <c r="E35" s="33">
        <v>11.5701783</v>
      </c>
      <c r="F35" s="33">
        <v>11.5833</v>
      </c>
      <c r="G35" s="31">
        <v>14.438068500000004</v>
      </c>
      <c r="H35" s="31">
        <v>10.5366176</v>
      </c>
      <c r="I35" s="31">
        <v>11.560483799999998</v>
      </c>
      <c r="J35" s="31">
        <v>12.603421299999997</v>
      </c>
      <c r="K35" s="31">
        <v>16.0067211</v>
      </c>
      <c r="L35" s="31">
        <v>15.459923400000001</v>
      </c>
      <c r="M35" s="49">
        <v>3</v>
      </c>
      <c r="N35" s="49">
        <v>3</v>
      </c>
      <c r="O35" s="49">
        <v>3</v>
      </c>
      <c r="P35" s="49">
        <v>4</v>
      </c>
      <c r="Q35" s="49">
        <v>4</v>
      </c>
      <c r="R35" s="49">
        <v>4</v>
      </c>
    </row>
    <row r="36" spans="2:18" ht="11.25">
      <c r="B36" s="12" t="s">
        <v>33</v>
      </c>
      <c r="D36" s="16" t="s">
        <v>13</v>
      </c>
      <c r="E36" s="16">
        <v>18.674028999999997</v>
      </c>
      <c r="F36" s="16">
        <v>18.4997</v>
      </c>
      <c r="G36" s="8">
        <v>2.606937</v>
      </c>
      <c r="H36" s="8">
        <v>5.673442100000001</v>
      </c>
      <c r="I36" s="8">
        <v>5.4990957</v>
      </c>
      <c r="J36" s="8">
        <v>5.473494700000001</v>
      </c>
      <c r="K36" s="8">
        <v>5.121418600000001</v>
      </c>
      <c r="L36" s="8">
        <v>4.946069700000001</v>
      </c>
      <c r="M36" s="6">
        <v>5</v>
      </c>
      <c r="N36" s="6">
        <v>5</v>
      </c>
      <c r="O36" s="6">
        <v>5</v>
      </c>
      <c r="P36" s="6">
        <v>3</v>
      </c>
      <c r="Q36" s="6">
        <v>3</v>
      </c>
      <c r="R36" s="6">
        <v>3</v>
      </c>
    </row>
    <row r="37" spans="2:18" ht="11.25">
      <c r="B37" s="12" t="s">
        <v>34</v>
      </c>
      <c r="D37" s="16" t="s">
        <v>13</v>
      </c>
      <c r="E37" s="16">
        <v>15.772974900000001</v>
      </c>
      <c r="F37" s="16">
        <v>17.147999999999996</v>
      </c>
      <c r="G37" s="8">
        <v>43.875950999999986</v>
      </c>
      <c r="H37" s="8">
        <v>18.983041399999994</v>
      </c>
      <c r="I37" s="8">
        <v>18.87287969999999</v>
      </c>
      <c r="J37" s="8">
        <v>18.077206999999994</v>
      </c>
      <c r="K37" s="8">
        <v>16.5310435</v>
      </c>
      <c r="L37" s="8">
        <v>16.536412499999997</v>
      </c>
      <c r="M37" s="6">
        <v>12</v>
      </c>
      <c r="N37" s="6">
        <v>13</v>
      </c>
      <c r="O37" s="6">
        <v>13</v>
      </c>
      <c r="P37" s="6">
        <v>12</v>
      </c>
      <c r="Q37" s="6">
        <v>12</v>
      </c>
      <c r="R37" s="6">
        <v>12</v>
      </c>
    </row>
    <row r="38" spans="2:18" ht="11.25">
      <c r="B38" s="3" t="s">
        <v>35</v>
      </c>
      <c r="D38" s="16" t="s">
        <v>13</v>
      </c>
      <c r="E38" s="16" t="s">
        <v>13</v>
      </c>
      <c r="F38" s="16" t="s">
        <v>13</v>
      </c>
      <c r="G38" s="8">
        <v>0.0127949</v>
      </c>
      <c r="H38" s="8">
        <v>0.012999899999999998</v>
      </c>
      <c r="I38" s="8">
        <v>0.013046399999999998</v>
      </c>
      <c r="J38" s="8">
        <v>0.0130519</v>
      </c>
      <c r="K38" s="8">
        <v>0.0130519</v>
      </c>
      <c r="L38" s="8">
        <v>0.013149400000000002</v>
      </c>
      <c r="M38" s="6">
        <v>0</v>
      </c>
      <c r="N38" s="6">
        <v>0</v>
      </c>
      <c r="O38" s="6">
        <v>0</v>
      </c>
      <c r="P38" s="6">
        <v>0</v>
      </c>
      <c r="Q38" s="6">
        <v>0</v>
      </c>
      <c r="R38" s="6">
        <v>0</v>
      </c>
    </row>
    <row r="39" spans="2:18" ht="11.25">
      <c r="B39" s="12" t="s">
        <v>36</v>
      </c>
      <c r="D39" s="16" t="s">
        <v>13</v>
      </c>
      <c r="E39" s="16">
        <v>0.018951100000000002</v>
      </c>
      <c r="F39" s="16">
        <v>0.0189</v>
      </c>
      <c r="G39" s="8">
        <v>0.0494008</v>
      </c>
      <c r="H39" s="8">
        <v>0.0480859</v>
      </c>
      <c r="I39" s="8">
        <v>0.047487499999999995</v>
      </c>
      <c r="J39" s="8">
        <v>0.0410733</v>
      </c>
      <c r="K39" s="8">
        <v>0.0416295</v>
      </c>
      <c r="L39" s="8">
        <v>0.0379713</v>
      </c>
      <c r="M39" s="6">
        <v>0</v>
      </c>
      <c r="N39" s="6">
        <v>0</v>
      </c>
      <c r="O39" s="6">
        <v>0</v>
      </c>
      <c r="P39" s="6">
        <v>0</v>
      </c>
      <c r="Q39" s="6">
        <v>0</v>
      </c>
      <c r="R39" s="6">
        <v>0</v>
      </c>
    </row>
    <row r="40" spans="2:18" ht="11.25">
      <c r="B40" s="12" t="s">
        <v>37</v>
      </c>
      <c r="D40" s="16">
        <v>1416.9422399</v>
      </c>
      <c r="E40" s="16">
        <v>1470.8858744</v>
      </c>
      <c r="F40" s="16">
        <v>1509.8121000000003</v>
      </c>
      <c r="G40" s="16">
        <v>854.4614922000002</v>
      </c>
      <c r="H40" s="16">
        <v>844.3327538000001</v>
      </c>
      <c r="I40" s="16">
        <v>826.7313312</v>
      </c>
      <c r="J40" s="16">
        <v>805.4625017999999</v>
      </c>
      <c r="K40" s="16">
        <v>885.0092734</v>
      </c>
      <c r="L40" s="16">
        <v>939.3806622999998</v>
      </c>
      <c r="M40" s="16">
        <v>826</v>
      </c>
      <c r="N40" s="16">
        <v>841</v>
      </c>
      <c r="O40" s="16">
        <v>848</v>
      </c>
      <c r="P40" s="16">
        <v>212</v>
      </c>
      <c r="Q40" s="16">
        <v>219</v>
      </c>
      <c r="R40" s="16">
        <v>227</v>
      </c>
    </row>
    <row r="41" spans="1:18" s="37" customFormat="1" ht="11.25">
      <c r="A41" s="32"/>
      <c r="B41" s="30"/>
      <c r="C41" s="37" t="s">
        <v>38</v>
      </c>
      <c r="D41" s="33">
        <v>1416.9422399</v>
      </c>
      <c r="E41" s="33">
        <v>1077.9290188</v>
      </c>
      <c r="F41" s="33">
        <v>1111.6511000000003</v>
      </c>
      <c r="G41" s="31">
        <v>797.8479079000001</v>
      </c>
      <c r="H41" s="31">
        <v>755.9194943</v>
      </c>
      <c r="I41" s="31">
        <v>735.6091579</v>
      </c>
      <c r="J41" s="31">
        <v>715.3018215</v>
      </c>
      <c r="K41" s="31">
        <v>792.7486481</v>
      </c>
      <c r="L41" s="31">
        <v>845.3858797999998</v>
      </c>
      <c r="M41" s="49">
        <v>796</v>
      </c>
      <c r="N41" s="49">
        <v>811</v>
      </c>
      <c r="O41" s="49">
        <v>818</v>
      </c>
      <c r="P41" s="49">
        <v>195</v>
      </c>
      <c r="Q41" s="49">
        <v>201</v>
      </c>
      <c r="R41" s="49">
        <v>209</v>
      </c>
    </row>
    <row r="42" spans="1:18" s="37" customFormat="1" ht="11.25">
      <c r="A42" s="32"/>
      <c r="B42" s="32"/>
      <c r="C42" s="37" t="s">
        <v>39</v>
      </c>
      <c r="D42" s="33" t="s">
        <v>13</v>
      </c>
      <c r="E42" s="33">
        <v>155.26670950000002</v>
      </c>
      <c r="F42" s="33">
        <v>179.55900000000005</v>
      </c>
      <c r="G42" s="31">
        <v>17.2795326</v>
      </c>
      <c r="H42" s="31">
        <v>53.7160383</v>
      </c>
      <c r="I42" s="31">
        <v>56.6576392</v>
      </c>
      <c r="J42" s="31">
        <v>60.3330538</v>
      </c>
      <c r="K42" s="31">
        <v>62.557697</v>
      </c>
      <c r="L42" s="31">
        <v>65.4875895</v>
      </c>
      <c r="M42" s="49">
        <v>4</v>
      </c>
      <c r="N42" s="49">
        <v>4</v>
      </c>
      <c r="O42" s="49">
        <v>4</v>
      </c>
      <c r="P42" s="49">
        <v>0</v>
      </c>
      <c r="Q42" s="49">
        <v>0</v>
      </c>
      <c r="R42" s="49">
        <v>0</v>
      </c>
    </row>
    <row r="43" spans="1:18" s="37" customFormat="1" ht="11.25">
      <c r="A43" s="32"/>
      <c r="B43" s="32"/>
      <c r="C43" s="37" t="s">
        <v>30</v>
      </c>
      <c r="D43" s="33" t="s">
        <v>13</v>
      </c>
      <c r="E43" s="33">
        <v>237.6901461</v>
      </c>
      <c r="F43" s="33">
        <v>218.602</v>
      </c>
      <c r="G43" s="31">
        <v>39.33405170000003</v>
      </c>
      <c r="H43" s="31">
        <v>34.6972212</v>
      </c>
      <c r="I43" s="31">
        <v>34.464534099999995</v>
      </c>
      <c r="J43" s="31">
        <v>29.827626499999997</v>
      </c>
      <c r="K43" s="31">
        <v>29.7029283</v>
      </c>
      <c r="L43" s="31">
        <v>28.507193000000008</v>
      </c>
      <c r="M43" s="49">
        <v>26</v>
      </c>
      <c r="N43" s="49">
        <v>26</v>
      </c>
      <c r="O43" s="49">
        <v>26</v>
      </c>
      <c r="P43" s="49">
        <v>17</v>
      </c>
      <c r="Q43" s="49">
        <v>18</v>
      </c>
      <c r="R43" s="49">
        <v>18</v>
      </c>
    </row>
    <row r="44" spans="1:15" ht="11.25">
      <c r="A44" s="3"/>
      <c r="B44" s="3"/>
      <c r="C44" s="3"/>
      <c r="D44" s="3"/>
      <c r="E44" s="3"/>
      <c r="F44" s="3"/>
      <c r="G44" s="3"/>
      <c r="H44" s="3"/>
      <c r="I44" s="3"/>
      <c r="J44" s="3"/>
      <c r="K44" s="3"/>
      <c r="L44" s="3"/>
      <c r="M44" s="3"/>
      <c r="N44" s="34"/>
      <c r="O44" s="34"/>
    </row>
    <row r="45" spans="1:17" s="59" customFormat="1" ht="15.75">
      <c r="A45" s="44" t="s">
        <v>314</v>
      </c>
      <c r="B45" s="44"/>
      <c r="C45" s="44"/>
      <c r="D45" s="44"/>
      <c r="E45" s="44"/>
      <c r="F45" s="44"/>
      <c r="G45" s="44"/>
      <c r="H45" s="44"/>
      <c r="I45" s="44"/>
      <c r="J45" s="44"/>
      <c r="K45" s="44"/>
      <c r="L45" s="44"/>
      <c r="M45" s="44"/>
      <c r="N45" s="44"/>
      <c r="O45" s="44"/>
      <c r="P45" s="44"/>
      <c r="Q45" s="44"/>
    </row>
    <row r="46" spans="1:17" s="59" customFormat="1" ht="15.75">
      <c r="A46" s="44" t="s">
        <v>0</v>
      </c>
      <c r="B46" s="44"/>
      <c r="C46" s="44"/>
      <c r="D46" s="44"/>
      <c r="E46" s="44"/>
      <c r="F46" s="44"/>
      <c r="G46" s="44"/>
      <c r="H46" s="44"/>
      <c r="I46" s="44"/>
      <c r="J46" s="44"/>
      <c r="K46" s="44"/>
      <c r="L46" s="44"/>
      <c r="M46" s="44"/>
      <c r="N46" s="44"/>
      <c r="O46" s="44"/>
      <c r="P46" s="44"/>
      <c r="Q46" s="44"/>
    </row>
    <row r="47" spans="1:15" ht="11.25">
      <c r="A47" s="18"/>
      <c r="B47" s="18"/>
      <c r="C47" s="18"/>
      <c r="D47" s="19"/>
      <c r="E47" s="16"/>
      <c r="F47" s="16"/>
      <c r="G47" s="31"/>
      <c r="H47" s="31"/>
      <c r="I47" s="31"/>
      <c r="J47" s="31"/>
      <c r="K47" s="31"/>
      <c r="L47" s="31"/>
      <c r="M47" s="31"/>
      <c r="N47" s="31"/>
      <c r="O47" s="31"/>
    </row>
    <row r="48" spans="1:18" s="59" customFormat="1" ht="11.25">
      <c r="A48" s="21" t="s">
        <v>1</v>
      </c>
      <c r="B48" s="21"/>
      <c r="C48" s="21"/>
      <c r="D48" s="22">
        <v>1980</v>
      </c>
      <c r="E48" s="23">
        <v>1985</v>
      </c>
      <c r="F48" s="23">
        <v>1989</v>
      </c>
      <c r="G48" s="23">
        <v>1990</v>
      </c>
      <c r="H48" s="23">
        <v>1991</v>
      </c>
      <c r="I48" s="23">
        <v>1992</v>
      </c>
      <c r="J48" s="23">
        <v>1993</v>
      </c>
      <c r="K48" s="23">
        <v>1994</v>
      </c>
      <c r="L48" s="23">
        <v>1995</v>
      </c>
      <c r="M48" s="23">
        <v>1996</v>
      </c>
      <c r="N48" s="25">
        <v>1997</v>
      </c>
      <c r="O48" s="25">
        <v>1998</v>
      </c>
      <c r="P48" s="15">
        <v>1999</v>
      </c>
      <c r="Q48" s="15">
        <v>2000</v>
      </c>
      <c r="R48" s="15">
        <v>2001</v>
      </c>
    </row>
    <row r="49" spans="1:18" s="4" customFormat="1" ht="10.5">
      <c r="A49" s="1" t="s">
        <v>40</v>
      </c>
      <c r="B49" s="1"/>
      <c r="C49" s="1"/>
      <c r="D49" s="53">
        <v>2245.7892416</v>
      </c>
      <c r="E49" s="53">
        <v>2222.6993637999994</v>
      </c>
      <c r="F49" s="53">
        <v>2131.5067999999997</v>
      </c>
      <c r="G49" s="53">
        <v>2639.7798291</v>
      </c>
      <c r="H49" s="53">
        <v>2571.3389293000005</v>
      </c>
      <c r="I49" s="53">
        <v>2496.0334054000004</v>
      </c>
      <c r="J49" s="53">
        <v>2536.1886233000005</v>
      </c>
      <c r="K49" s="53">
        <v>2474.7895478</v>
      </c>
      <c r="L49" s="53">
        <v>2379.7409851</v>
      </c>
      <c r="M49" s="58">
        <v>1599</v>
      </c>
      <c r="N49" s="58">
        <v>1710</v>
      </c>
      <c r="O49" s="58">
        <v>1702</v>
      </c>
      <c r="P49" s="58">
        <v>1232</v>
      </c>
      <c r="Q49" s="58">
        <v>1273</v>
      </c>
      <c r="R49" s="58">
        <v>1356</v>
      </c>
    </row>
    <row r="50" spans="2:18" ht="11.25">
      <c r="B50" s="12" t="s">
        <v>285</v>
      </c>
      <c r="D50" s="16">
        <v>841.7107584</v>
      </c>
      <c r="E50" s="16">
        <v>694.1395915999998</v>
      </c>
      <c r="F50" s="16">
        <v>676.7157000000001</v>
      </c>
      <c r="G50" s="16">
        <v>436.33659100000006</v>
      </c>
      <c r="H50" s="16">
        <v>437.66479819999995</v>
      </c>
      <c r="I50" s="16">
        <v>431.9255167</v>
      </c>
      <c r="J50" s="16">
        <v>423.0210446</v>
      </c>
      <c r="K50" s="16">
        <v>420.67179150000004</v>
      </c>
      <c r="L50" s="16">
        <v>424.16373669999996</v>
      </c>
      <c r="M50" s="6">
        <v>456</v>
      </c>
      <c r="N50" s="6">
        <v>475</v>
      </c>
      <c r="O50" s="6">
        <v>465</v>
      </c>
      <c r="P50" s="6">
        <v>520</v>
      </c>
      <c r="Q50" s="6">
        <v>531</v>
      </c>
      <c r="R50" s="6">
        <v>560</v>
      </c>
    </row>
    <row r="51" spans="1:18" s="37" customFormat="1" ht="11.25">
      <c r="A51" s="30"/>
      <c r="B51" s="30"/>
      <c r="C51" s="37" t="s">
        <v>41</v>
      </c>
      <c r="D51" s="33">
        <v>420.8553792</v>
      </c>
      <c r="E51" s="33">
        <v>40.6705851</v>
      </c>
      <c r="F51" s="33">
        <v>40.7596</v>
      </c>
      <c r="G51" s="31">
        <v>41.042077000000006</v>
      </c>
      <c r="H51" s="31">
        <v>47.1720026</v>
      </c>
      <c r="I51" s="31">
        <v>41.045790600000004</v>
      </c>
      <c r="J51" s="31">
        <v>41.0464806</v>
      </c>
      <c r="K51" s="31">
        <v>41.045790600000004</v>
      </c>
      <c r="L51" s="31">
        <v>41.04579059999999</v>
      </c>
      <c r="M51" s="49">
        <v>22</v>
      </c>
      <c r="N51" s="49">
        <v>23</v>
      </c>
      <c r="O51" s="49">
        <v>23</v>
      </c>
      <c r="P51" s="49">
        <v>12</v>
      </c>
      <c r="Q51" s="49">
        <v>13</v>
      </c>
      <c r="R51" s="49">
        <v>13</v>
      </c>
    </row>
    <row r="52" spans="1:18" s="37" customFormat="1" ht="11.25">
      <c r="A52" s="32"/>
      <c r="B52" s="32"/>
      <c r="C52" s="37" t="s">
        <v>42</v>
      </c>
      <c r="D52" s="33">
        <v>420.8553792</v>
      </c>
      <c r="E52" s="33">
        <v>257.00841729999996</v>
      </c>
      <c r="F52" s="33">
        <v>254.29780000000008</v>
      </c>
      <c r="G52" s="31">
        <v>259.9118883</v>
      </c>
      <c r="H52" s="31">
        <v>259.9118883</v>
      </c>
      <c r="I52" s="31">
        <v>259.9118883</v>
      </c>
      <c r="J52" s="31">
        <v>259.9118883</v>
      </c>
      <c r="K52" s="31">
        <v>259.9118883</v>
      </c>
      <c r="L52" s="31">
        <v>259.9118883</v>
      </c>
      <c r="M52" s="49">
        <v>274</v>
      </c>
      <c r="N52" s="49">
        <v>288</v>
      </c>
      <c r="O52" s="49">
        <v>281</v>
      </c>
      <c r="P52" s="49">
        <v>299</v>
      </c>
      <c r="Q52" s="49">
        <v>305</v>
      </c>
      <c r="R52" s="49">
        <v>321</v>
      </c>
    </row>
    <row r="53" spans="1:18" s="37" customFormat="1" ht="11.25">
      <c r="A53" s="32"/>
      <c r="B53" s="32"/>
      <c r="C53" s="37" t="s">
        <v>30</v>
      </c>
      <c r="D53" s="33" t="s">
        <v>13</v>
      </c>
      <c r="E53" s="33">
        <v>396.46058919999984</v>
      </c>
      <c r="F53" s="33">
        <v>381.6583</v>
      </c>
      <c r="G53" s="31">
        <v>135.38262570000006</v>
      </c>
      <c r="H53" s="31">
        <v>130.5809073</v>
      </c>
      <c r="I53" s="31">
        <v>130.9678378</v>
      </c>
      <c r="J53" s="31">
        <v>122.06267570000003</v>
      </c>
      <c r="K53" s="31">
        <v>119.71411260000005</v>
      </c>
      <c r="L53" s="31">
        <v>123.20605780000001</v>
      </c>
      <c r="M53" s="49">
        <v>160</v>
      </c>
      <c r="N53" s="49">
        <v>164</v>
      </c>
      <c r="O53" s="49">
        <v>160</v>
      </c>
      <c r="P53" s="49">
        <v>209</v>
      </c>
      <c r="Q53" s="49">
        <v>214</v>
      </c>
      <c r="R53" s="49">
        <v>225</v>
      </c>
    </row>
    <row r="54" spans="2:18" ht="11.25">
      <c r="B54" s="12" t="s">
        <v>43</v>
      </c>
      <c r="D54" s="16">
        <v>1404.0784832</v>
      </c>
      <c r="E54" s="16">
        <v>1522.7841600999996</v>
      </c>
      <c r="F54" s="16">
        <v>1448.8403999999996</v>
      </c>
      <c r="G54" s="16">
        <v>2163.1201390999995</v>
      </c>
      <c r="H54" s="16">
        <v>2108.3633616000006</v>
      </c>
      <c r="I54" s="16">
        <v>2037.6320809000003</v>
      </c>
      <c r="J54" s="16">
        <v>2088.6544117000003</v>
      </c>
      <c r="K54" s="16">
        <v>2029.3431794000003</v>
      </c>
      <c r="L54" s="16">
        <v>1930.4704528000002</v>
      </c>
      <c r="M54" s="6">
        <v>1091</v>
      </c>
      <c r="N54" s="6">
        <v>1177</v>
      </c>
      <c r="O54" s="6">
        <v>1182</v>
      </c>
      <c r="P54" s="6">
        <v>672</v>
      </c>
      <c r="Q54" s="6">
        <v>700</v>
      </c>
      <c r="R54" s="6">
        <v>753</v>
      </c>
    </row>
    <row r="55" spans="1:18" s="37" customFormat="1" ht="11.25">
      <c r="A55" s="32"/>
      <c r="B55" s="30"/>
      <c r="C55" s="37" t="s">
        <v>44</v>
      </c>
      <c r="D55" s="33">
        <v>79.872134</v>
      </c>
      <c r="E55" s="33">
        <v>694.2205102</v>
      </c>
      <c r="F55" s="33">
        <v>661.9948999999997</v>
      </c>
      <c r="G55" s="31">
        <v>594.3724708999999</v>
      </c>
      <c r="H55" s="31">
        <v>730.7177571000001</v>
      </c>
      <c r="I55" s="31">
        <v>766.7155468</v>
      </c>
      <c r="J55" s="31">
        <v>768.4980286</v>
      </c>
      <c r="K55" s="31">
        <v>677.1331791</v>
      </c>
      <c r="L55" s="31">
        <v>561.4736816999999</v>
      </c>
      <c r="M55" s="49">
        <v>268</v>
      </c>
      <c r="N55" s="49">
        <v>296</v>
      </c>
      <c r="O55" s="49">
        <v>301</v>
      </c>
      <c r="P55" s="49">
        <v>187</v>
      </c>
      <c r="Q55" s="49">
        <v>196</v>
      </c>
      <c r="R55" s="49">
        <v>212</v>
      </c>
    </row>
    <row r="56" spans="1:18" s="37" customFormat="1" ht="11.25">
      <c r="A56" s="32"/>
      <c r="B56" s="32"/>
      <c r="C56" s="37" t="s">
        <v>45</v>
      </c>
      <c r="D56" s="33">
        <v>280.2910053</v>
      </c>
      <c r="E56" s="33">
        <v>18.9106747</v>
      </c>
      <c r="F56" s="5">
        <v>17.7865</v>
      </c>
      <c r="G56" s="31">
        <v>44.579529599999994</v>
      </c>
      <c r="H56" s="31">
        <v>54.2108367</v>
      </c>
      <c r="I56" s="31">
        <v>49.2181664</v>
      </c>
      <c r="J56" s="31">
        <v>57.578941</v>
      </c>
      <c r="K56" s="31">
        <v>61.0635215</v>
      </c>
      <c r="L56" s="31">
        <v>64.92040890000001</v>
      </c>
      <c r="M56" s="49">
        <v>60</v>
      </c>
      <c r="N56" s="49">
        <v>65</v>
      </c>
      <c r="O56" s="49">
        <v>66</v>
      </c>
      <c r="P56" s="49">
        <v>26</v>
      </c>
      <c r="Q56" s="49">
        <v>27</v>
      </c>
      <c r="R56" s="49">
        <v>29</v>
      </c>
    </row>
    <row r="57" spans="1:18" s="37" customFormat="1" ht="11.25">
      <c r="A57" s="32"/>
      <c r="B57" s="32"/>
      <c r="C57" s="37" t="s">
        <v>46</v>
      </c>
      <c r="D57" s="33">
        <v>43.011463799999994</v>
      </c>
      <c r="E57" s="33">
        <v>9.244778399999998</v>
      </c>
      <c r="F57" s="5">
        <v>8.640799999999997</v>
      </c>
      <c r="G57" s="31">
        <v>14.423216899999998</v>
      </c>
      <c r="H57" s="31">
        <v>15.7435639</v>
      </c>
      <c r="I57" s="31">
        <v>16.7287052</v>
      </c>
      <c r="J57" s="31">
        <v>6.6248312</v>
      </c>
      <c r="K57" s="31">
        <v>7.3148764</v>
      </c>
      <c r="L57" s="31">
        <v>7.532220700000001</v>
      </c>
      <c r="M57" s="49">
        <v>4</v>
      </c>
      <c r="N57" s="49">
        <v>4</v>
      </c>
      <c r="O57" s="49">
        <v>4</v>
      </c>
      <c r="P57" s="49">
        <v>0</v>
      </c>
      <c r="Q57" s="49">
        <v>0</v>
      </c>
      <c r="R57" s="49">
        <v>0</v>
      </c>
    </row>
    <row r="58" spans="1:18" s="37" customFormat="1" ht="11.25">
      <c r="A58" s="32"/>
      <c r="B58" s="32"/>
      <c r="C58" s="37" t="s">
        <v>47</v>
      </c>
      <c r="D58" s="33">
        <v>339.9691358</v>
      </c>
      <c r="E58" s="33">
        <v>301.54249569999985</v>
      </c>
      <c r="F58" s="33">
        <v>279.9657</v>
      </c>
      <c r="G58" s="31">
        <v>124.38410899999998</v>
      </c>
      <c r="H58" s="31">
        <v>118.02754230000001</v>
      </c>
      <c r="I58" s="31">
        <v>114.2778082</v>
      </c>
      <c r="J58" s="31">
        <v>120.8108204</v>
      </c>
      <c r="K58" s="31">
        <v>127.7748619</v>
      </c>
      <c r="L58" s="31">
        <v>119.67911289999995</v>
      </c>
      <c r="M58" s="49">
        <v>111</v>
      </c>
      <c r="N58" s="49">
        <v>115</v>
      </c>
      <c r="O58" s="49">
        <v>111</v>
      </c>
      <c r="P58" s="49">
        <v>44</v>
      </c>
      <c r="Q58" s="49">
        <v>44</v>
      </c>
      <c r="R58" s="49">
        <v>47</v>
      </c>
    </row>
    <row r="59" spans="1:18" s="37" customFormat="1" ht="11.25">
      <c r="A59" s="32"/>
      <c r="B59" s="32"/>
      <c r="C59" s="37" t="s">
        <v>48</v>
      </c>
      <c r="D59" s="33">
        <v>600.3527336999999</v>
      </c>
      <c r="E59" s="33">
        <v>304.41604349999994</v>
      </c>
      <c r="F59" s="33">
        <v>293.48419999999993</v>
      </c>
      <c r="G59" s="31">
        <v>211.07783</v>
      </c>
      <c r="H59" s="31">
        <v>211.0781325</v>
      </c>
      <c r="I59" s="31">
        <v>211.0781325</v>
      </c>
      <c r="J59" s="31">
        <v>211.0781325</v>
      </c>
      <c r="K59" s="31">
        <v>211.0781325</v>
      </c>
      <c r="L59" s="31">
        <v>211.0781325</v>
      </c>
      <c r="M59" s="49">
        <v>46</v>
      </c>
      <c r="N59" s="49">
        <v>50</v>
      </c>
      <c r="O59" s="49">
        <v>50</v>
      </c>
      <c r="P59" s="49">
        <v>105</v>
      </c>
      <c r="Q59" s="49">
        <v>110</v>
      </c>
      <c r="R59" s="49">
        <v>119</v>
      </c>
    </row>
    <row r="60" spans="1:18" s="37" customFormat="1" ht="11.25">
      <c r="A60" s="32"/>
      <c r="B60" s="32"/>
      <c r="C60" s="37" t="s">
        <v>30</v>
      </c>
      <c r="D60" s="33">
        <v>60.582010600000004</v>
      </c>
      <c r="E60" s="33">
        <v>194.4496575999999</v>
      </c>
      <c r="F60" s="33">
        <v>186.96830000000006</v>
      </c>
      <c r="G60" s="31">
        <v>1174.2829826999998</v>
      </c>
      <c r="H60" s="31">
        <v>978.5855291000003</v>
      </c>
      <c r="I60" s="31">
        <v>879.6137218000002</v>
      </c>
      <c r="J60" s="31">
        <v>924.0636580000003</v>
      </c>
      <c r="K60" s="31">
        <v>944.9786080000002</v>
      </c>
      <c r="L60" s="31">
        <v>965.7868961000004</v>
      </c>
      <c r="M60" s="49">
        <v>601</v>
      </c>
      <c r="N60" s="49">
        <v>648</v>
      </c>
      <c r="O60" s="49">
        <v>650</v>
      </c>
      <c r="P60" s="49">
        <v>310</v>
      </c>
      <c r="Q60" s="49">
        <v>322</v>
      </c>
      <c r="R60" s="49">
        <v>346</v>
      </c>
    </row>
    <row r="61" spans="2:18" ht="11.25">
      <c r="B61" s="12" t="s">
        <v>49</v>
      </c>
      <c r="D61" s="16" t="s">
        <v>13</v>
      </c>
      <c r="E61" s="16">
        <v>5.7756121</v>
      </c>
      <c r="F61" s="16">
        <v>5.950699999999999</v>
      </c>
      <c r="G61" s="8">
        <v>40.32309899999999</v>
      </c>
      <c r="H61" s="8">
        <v>25.310769499999996</v>
      </c>
      <c r="I61" s="8">
        <v>26.475807799999995</v>
      </c>
      <c r="J61" s="8">
        <v>24.513166999999996</v>
      </c>
      <c r="K61" s="8">
        <v>24.774576899999996</v>
      </c>
      <c r="L61" s="8">
        <v>25.106795599999998</v>
      </c>
      <c r="M61" s="6">
        <v>52</v>
      </c>
      <c r="N61" s="6">
        <v>57</v>
      </c>
      <c r="O61" s="6">
        <v>56</v>
      </c>
      <c r="P61" s="6">
        <v>41</v>
      </c>
      <c r="Q61" s="6">
        <v>41</v>
      </c>
      <c r="R61" s="6">
        <v>43</v>
      </c>
    </row>
    <row r="62" spans="1:18" s="4" customFormat="1" ht="10.5">
      <c r="A62" s="1" t="s">
        <v>50</v>
      </c>
      <c r="B62" s="1"/>
      <c r="C62" s="1"/>
      <c r="D62" s="53">
        <v>1723.4126984</v>
      </c>
      <c r="E62" s="53">
        <v>461.84711869999995</v>
      </c>
      <c r="F62" s="53">
        <v>436.4094999999999</v>
      </c>
      <c r="G62" s="53">
        <v>332.54707720000005</v>
      </c>
      <c r="H62" s="53">
        <v>344.798337</v>
      </c>
      <c r="I62" s="53">
        <v>371.0922944</v>
      </c>
      <c r="J62" s="53">
        <v>370.9878384</v>
      </c>
      <c r="K62" s="53">
        <v>338.3472261</v>
      </c>
      <c r="L62" s="53">
        <v>347.97184139999996</v>
      </c>
      <c r="M62" s="58">
        <v>354</v>
      </c>
      <c r="N62" s="58">
        <v>367</v>
      </c>
      <c r="O62" s="58">
        <v>366</v>
      </c>
      <c r="P62" s="58">
        <v>167</v>
      </c>
      <c r="Q62" s="58">
        <v>168</v>
      </c>
      <c r="R62" s="58">
        <v>169</v>
      </c>
    </row>
    <row r="63" spans="1:18" ht="11.25">
      <c r="A63" s="13"/>
      <c r="B63" s="12" t="s">
        <v>51</v>
      </c>
      <c r="D63" s="16" t="s">
        <v>13</v>
      </c>
      <c r="E63" s="16">
        <v>11.421822500000001</v>
      </c>
      <c r="F63" s="16">
        <v>7.811500000000004</v>
      </c>
      <c r="G63" s="8">
        <v>38.0537609</v>
      </c>
      <c r="H63" s="8">
        <v>17.6191691</v>
      </c>
      <c r="I63" s="8">
        <v>21.3668321</v>
      </c>
      <c r="J63" s="8">
        <v>22.302573999999993</v>
      </c>
      <c r="K63" s="8">
        <v>35.0949847</v>
      </c>
      <c r="L63" s="8">
        <v>34.46077109999999</v>
      </c>
      <c r="M63" s="6">
        <v>27</v>
      </c>
      <c r="N63" s="6">
        <v>27</v>
      </c>
      <c r="O63" s="6">
        <v>27</v>
      </c>
      <c r="P63" s="6">
        <v>41</v>
      </c>
      <c r="Q63" s="6">
        <v>42</v>
      </c>
      <c r="R63" s="6">
        <v>43</v>
      </c>
    </row>
    <row r="64" spans="1:18" ht="11.25">
      <c r="A64" s="13"/>
      <c r="B64" s="12" t="s">
        <v>52</v>
      </c>
      <c r="D64" s="16">
        <v>1723.4126984</v>
      </c>
      <c r="E64" s="16">
        <v>448.72412209999993</v>
      </c>
      <c r="F64" s="16">
        <v>426.9093999999999</v>
      </c>
      <c r="G64" s="16">
        <v>291.39814630000006</v>
      </c>
      <c r="H64" s="16">
        <v>323.6132346</v>
      </c>
      <c r="I64" s="16">
        <v>345.2049647</v>
      </c>
      <c r="J64" s="16">
        <v>344.0918498</v>
      </c>
      <c r="K64" s="16">
        <v>298.581158</v>
      </c>
      <c r="L64" s="16">
        <v>308.502931</v>
      </c>
      <c r="M64" s="6">
        <v>319</v>
      </c>
      <c r="N64" s="6">
        <v>332</v>
      </c>
      <c r="O64" s="6">
        <v>331</v>
      </c>
      <c r="P64" s="6">
        <v>113</v>
      </c>
      <c r="Q64" s="6">
        <v>113</v>
      </c>
      <c r="R64" s="6">
        <v>113</v>
      </c>
    </row>
    <row r="65" spans="1:18" s="37" customFormat="1" ht="11.25">
      <c r="A65" s="32"/>
      <c r="B65" s="30"/>
      <c r="C65" s="37" t="s">
        <v>256</v>
      </c>
      <c r="D65" s="33">
        <v>1679.8059965</v>
      </c>
      <c r="E65" s="33">
        <v>403.0992544999999</v>
      </c>
      <c r="F65" s="33">
        <v>389.6119999999999</v>
      </c>
      <c r="G65" s="31">
        <v>283.98780610000006</v>
      </c>
      <c r="H65" s="31">
        <v>314.70693669999997</v>
      </c>
      <c r="I65" s="31">
        <v>332.6156062</v>
      </c>
      <c r="J65" s="31">
        <v>327.542377</v>
      </c>
      <c r="K65" s="31">
        <v>285.5014365</v>
      </c>
      <c r="L65" s="31">
        <v>298.6752585</v>
      </c>
      <c r="M65" s="49">
        <v>308</v>
      </c>
      <c r="N65" s="49">
        <v>320</v>
      </c>
      <c r="O65" s="49">
        <v>319</v>
      </c>
      <c r="P65" s="49">
        <v>106</v>
      </c>
      <c r="Q65" s="49">
        <v>106</v>
      </c>
      <c r="R65" s="49">
        <v>106</v>
      </c>
    </row>
    <row r="66" spans="1:18" s="37" customFormat="1" ht="11.25">
      <c r="A66" s="32"/>
      <c r="B66" s="32"/>
      <c r="C66" s="37" t="s">
        <v>30</v>
      </c>
      <c r="D66" s="33">
        <v>43.6067019</v>
      </c>
      <c r="E66" s="33">
        <v>45.62486760000001</v>
      </c>
      <c r="F66" s="33">
        <v>37.297399999999996</v>
      </c>
      <c r="G66" s="31">
        <v>7.4103402</v>
      </c>
      <c r="H66" s="31">
        <v>8.9062979</v>
      </c>
      <c r="I66" s="31">
        <v>12.5893585</v>
      </c>
      <c r="J66" s="31">
        <v>16.549472800000004</v>
      </c>
      <c r="K66" s="31">
        <v>13.0797215</v>
      </c>
      <c r="L66" s="31">
        <v>9.827672499999998</v>
      </c>
      <c r="M66" s="49">
        <v>11</v>
      </c>
      <c r="N66" s="49">
        <v>12</v>
      </c>
      <c r="O66" s="49">
        <v>12</v>
      </c>
      <c r="P66" s="49">
        <v>6</v>
      </c>
      <c r="Q66" s="49">
        <v>7</v>
      </c>
      <c r="R66" s="49">
        <v>7</v>
      </c>
    </row>
    <row r="67" spans="2:18" ht="11.25">
      <c r="B67" s="12" t="s">
        <v>53</v>
      </c>
      <c r="D67" s="16" t="s">
        <v>13</v>
      </c>
      <c r="E67" s="16">
        <v>1.7011741</v>
      </c>
      <c r="F67" s="16">
        <v>1.6885999999999999</v>
      </c>
      <c r="G67" s="8">
        <v>3.095169999999999</v>
      </c>
      <c r="H67" s="8">
        <v>3.5659332999999998</v>
      </c>
      <c r="I67" s="8">
        <v>4.5204976000000014</v>
      </c>
      <c r="J67" s="8">
        <v>4.5934146</v>
      </c>
      <c r="K67" s="8">
        <v>4.6710834</v>
      </c>
      <c r="L67" s="8">
        <v>5.0081393</v>
      </c>
      <c r="M67" s="6">
        <v>8</v>
      </c>
      <c r="N67" s="6">
        <v>8</v>
      </c>
      <c r="O67" s="6">
        <v>8</v>
      </c>
      <c r="P67" s="6">
        <v>13</v>
      </c>
      <c r="Q67" s="6">
        <v>13</v>
      </c>
      <c r="R67" s="6">
        <v>13</v>
      </c>
    </row>
    <row r="68" spans="1:18" s="4" customFormat="1" ht="10.5">
      <c r="A68" s="1" t="s">
        <v>54</v>
      </c>
      <c r="B68" s="1"/>
      <c r="C68" s="1"/>
      <c r="D68" s="53">
        <v>830.335097</v>
      </c>
      <c r="E68" s="53">
        <v>693.8032189000004</v>
      </c>
      <c r="F68" s="53">
        <v>715.8938999000001</v>
      </c>
      <c r="G68" s="53">
        <v>536.6683741999999</v>
      </c>
      <c r="H68" s="53">
        <v>548.3621274</v>
      </c>
      <c r="I68" s="53">
        <v>544.084779</v>
      </c>
      <c r="J68" s="53">
        <v>593.5354316999999</v>
      </c>
      <c r="K68" s="53">
        <v>599.8951272</v>
      </c>
      <c r="L68" s="53">
        <v>624.352895</v>
      </c>
      <c r="M68" s="58">
        <v>561</v>
      </c>
      <c r="N68" s="58">
        <v>582</v>
      </c>
      <c r="O68" s="58">
        <v>590</v>
      </c>
      <c r="P68" s="58">
        <v>570</v>
      </c>
      <c r="Q68" s="58">
        <v>591</v>
      </c>
      <c r="R68" s="58">
        <v>613</v>
      </c>
    </row>
    <row r="69" spans="1:18" ht="11.25">
      <c r="A69" s="13"/>
      <c r="B69" s="12" t="s">
        <v>55</v>
      </c>
      <c r="D69" s="16" t="s">
        <v>13</v>
      </c>
      <c r="E69" s="16">
        <v>0.2688073999999999</v>
      </c>
      <c r="F69" s="16">
        <v>0.2691</v>
      </c>
      <c r="G69" s="8">
        <v>3.2367859000000023</v>
      </c>
      <c r="H69" s="8">
        <v>3.3024112999999993</v>
      </c>
      <c r="I69" s="8">
        <v>2.8716646000000003</v>
      </c>
      <c r="J69" s="8">
        <v>3.109199500000001</v>
      </c>
      <c r="K69" s="8">
        <v>2.3261494999999996</v>
      </c>
      <c r="L69" s="8">
        <v>6.433636099999999</v>
      </c>
      <c r="M69" s="6">
        <v>4</v>
      </c>
      <c r="N69" s="6">
        <v>4</v>
      </c>
      <c r="O69" s="6">
        <v>4</v>
      </c>
      <c r="P69" s="6">
        <v>10</v>
      </c>
      <c r="Q69" s="6">
        <v>11</v>
      </c>
      <c r="R69" s="6">
        <v>11</v>
      </c>
    </row>
    <row r="70" spans="2:18" ht="11.25">
      <c r="B70" s="12" t="s">
        <v>56</v>
      </c>
      <c r="D70" s="16" t="s">
        <v>13</v>
      </c>
      <c r="E70" s="16">
        <v>0.0049984</v>
      </c>
      <c r="F70" s="16">
        <v>0.005</v>
      </c>
      <c r="G70" s="8">
        <v>0.0355484</v>
      </c>
      <c r="H70" s="8">
        <v>0.0157095</v>
      </c>
      <c r="I70" s="8">
        <v>0.015551</v>
      </c>
      <c r="J70" s="8">
        <v>0.015297600000000001</v>
      </c>
      <c r="K70" s="8">
        <v>0.0361214</v>
      </c>
      <c r="L70" s="8">
        <v>0.0415839</v>
      </c>
      <c r="M70" s="6">
        <v>0</v>
      </c>
      <c r="N70" s="6">
        <v>0</v>
      </c>
      <c r="O70" s="6">
        <v>0</v>
      </c>
      <c r="P70" s="6">
        <v>0</v>
      </c>
      <c r="Q70" s="6">
        <v>0</v>
      </c>
      <c r="R70" s="6">
        <v>0</v>
      </c>
    </row>
    <row r="71" spans="2:18" ht="11.25">
      <c r="B71" s="12" t="s">
        <v>57</v>
      </c>
      <c r="D71" s="8">
        <v>798.1922399</v>
      </c>
      <c r="E71" s="8">
        <v>627.0435215000003</v>
      </c>
      <c r="F71" s="8">
        <v>655.1508000000003</v>
      </c>
      <c r="G71" s="8">
        <v>472.6065011999999</v>
      </c>
      <c r="H71" s="8">
        <v>461.3528565</v>
      </c>
      <c r="I71" s="8">
        <v>448.5553602</v>
      </c>
      <c r="J71" s="8">
        <v>452.72768160000004</v>
      </c>
      <c r="K71" s="8">
        <v>461.1164096</v>
      </c>
      <c r="L71" s="8">
        <v>484.4360784</v>
      </c>
      <c r="M71" s="6">
        <v>356</v>
      </c>
      <c r="N71" s="6">
        <v>370</v>
      </c>
      <c r="O71" s="6">
        <v>378</v>
      </c>
      <c r="P71" s="6">
        <v>313</v>
      </c>
      <c r="Q71" s="6">
        <v>324</v>
      </c>
      <c r="R71" s="6">
        <v>334</v>
      </c>
    </row>
    <row r="72" spans="1:18" s="37" customFormat="1" ht="11.25">
      <c r="A72" s="32"/>
      <c r="B72" s="30"/>
      <c r="C72" s="32" t="s">
        <v>273</v>
      </c>
      <c r="D72" s="33" t="s">
        <v>13</v>
      </c>
      <c r="E72" s="33">
        <v>475.18622580000033</v>
      </c>
      <c r="F72" s="33">
        <v>496.77400000000034</v>
      </c>
      <c r="G72" s="31">
        <v>369.7709795999999</v>
      </c>
      <c r="H72" s="31">
        <v>359.84124679999996</v>
      </c>
      <c r="I72" s="31">
        <v>347.7863799</v>
      </c>
      <c r="J72" s="31">
        <v>350.49181880000003</v>
      </c>
      <c r="K72" s="31">
        <v>354.8145666</v>
      </c>
      <c r="L72" s="31">
        <v>370.0356914</v>
      </c>
      <c r="M72" s="49">
        <v>274</v>
      </c>
      <c r="N72" s="49">
        <v>285</v>
      </c>
      <c r="O72" s="49">
        <v>291</v>
      </c>
      <c r="P72" s="49">
        <v>233</v>
      </c>
      <c r="Q72" s="49">
        <v>241</v>
      </c>
      <c r="R72" s="49">
        <v>248</v>
      </c>
    </row>
    <row r="73" spans="1:18" s="37" customFormat="1" ht="11.25">
      <c r="A73" s="32"/>
      <c r="B73" s="32"/>
      <c r="C73" s="32" t="s">
        <v>58</v>
      </c>
      <c r="D73" s="33">
        <v>798.1922399</v>
      </c>
      <c r="E73" s="33">
        <v>139.8338069</v>
      </c>
      <c r="F73" s="33">
        <v>145.65900000000002</v>
      </c>
      <c r="G73" s="31">
        <v>86.7749721</v>
      </c>
      <c r="H73" s="31">
        <v>80.64359979999999</v>
      </c>
      <c r="I73" s="31">
        <v>75.440455</v>
      </c>
      <c r="J73" s="31">
        <v>78.0133606</v>
      </c>
      <c r="K73" s="31">
        <v>75.95272809999999</v>
      </c>
      <c r="L73" s="31">
        <v>82.30702349999996</v>
      </c>
      <c r="M73" s="49">
        <v>50</v>
      </c>
      <c r="N73" s="49">
        <v>52</v>
      </c>
      <c r="O73" s="49">
        <v>53</v>
      </c>
      <c r="P73" s="49">
        <v>40</v>
      </c>
      <c r="Q73" s="49">
        <v>42</v>
      </c>
      <c r="R73" s="49">
        <v>43</v>
      </c>
    </row>
    <row r="74" spans="1:18" s="37" customFormat="1" ht="11.25">
      <c r="A74" s="32"/>
      <c r="B74" s="32"/>
      <c r="C74" s="32" t="s">
        <v>30</v>
      </c>
      <c r="D74" s="33" t="s">
        <v>13</v>
      </c>
      <c r="E74" s="33">
        <v>12.023488800000003</v>
      </c>
      <c r="F74" s="33">
        <v>12.717799999999999</v>
      </c>
      <c r="G74" s="31">
        <v>16.060549500000004</v>
      </c>
      <c r="H74" s="31">
        <v>20.8680099</v>
      </c>
      <c r="I74" s="31">
        <v>25.3285253</v>
      </c>
      <c r="J74" s="31">
        <v>24.222502200000005</v>
      </c>
      <c r="K74" s="31">
        <v>30.349114900000004</v>
      </c>
      <c r="L74" s="31">
        <v>32.0933635</v>
      </c>
      <c r="M74" s="49">
        <v>32</v>
      </c>
      <c r="N74" s="49">
        <v>33</v>
      </c>
      <c r="O74" s="49">
        <v>34</v>
      </c>
      <c r="P74" s="49">
        <v>39</v>
      </c>
      <c r="Q74" s="49">
        <v>41</v>
      </c>
      <c r="R74" s="49">
        <v>43</v>
      </c>
    </row>
    <row r="75" spans="2:18" ht="11.25">
      <c r="B75" s="12" t="s">
        <v>59</v>
      </c>
      <c r="D75" s="16" t="s">
        <v>13</v>
      </c>
      <c r="E75" s="16">
        <v>0.06809319999999998</v>
      </c>
      <c r="F75" s="16">
        <v>0.0794</v>
      </c>
      <c r="G75" s="8">
        <v>0.0423031</v>
      </c>
      <c r="H75" s="8">
        <v>0.0542326</v>
      </c>
      <c r="I75" s="8">
        <v>0.055800199999999994</v>
      </c>
      <c r="J75" s="8">
        <v>0.0759558</v>
      </c>
      <c r="K75" s="8">
        <v>0.07648510000000001</v>
      </c>
      <c r="L75" s="8">
        <v>0.07727690000000001</v>
      </c>
      <c r="M75" s="6">
        <v>0</v>
      </c>
      <c r="N75" s="6">
        <v>0</v>
      </c>
      <c r="O75" s="6">
        <v>0</v>
      </c>
      <c r="P75" s="6">
        <v>0</v>
      </c>
      <c r="Q75" s="6">
        <v>0</v>
      </c>
      <c r="R75" s="6">
        <v>0</v>
      </c>
    </row>
    <row r="76" spans="2:18" ht="11.25">
      <c r="B76" s="12" t="s">
        <v>60</v>
      </c>
      <c r="D76" s="16">
        <v>32.1428571</v>
      </c>
      <c r="E76" s="16">
        <v>42.85455600000002</v>
      </c>
      <c r="F76" s="16">
        <v>43.305999999999976</v>
      </c>
      <c r="G76" s="8">
        <v>54.09269749999998</v>
      </c>
      <c r="H76" s="8">
        <v>76.7833954</v>
      </c>
      <c r="I76" s="8">
        <v>84.76240870000004</v>
      </c>
      <c r="J76" s="8">
        <v>131.4035446</v>
      </c>
      <c r="K76" s="8">
        <v>130.68721840000003</v>
      </c>
      <c r="L76" s="8">
        <v>127.43048350000002</v>
      </c>
      <c r="M76" s="6">
        <v>180</v>
      </c>
      <c r="N76" s="6">
        <v>186</v>
      </c>
      <c r="O76" s="6">
        <v>186</v>
      </c>
      <c r="P76" s="6">
        <v>224</v>
      </c>
      <c r="Q76" s="6">
        <v>233</v>
      </c>
      <c r="R76" s="6">
        <v>246</v>
      </c>
    </row>
    <row r="77" spans="2:18" ht="11.25">
      <c r="B77" s="12" t="s">
        <v>61</v>
      </c>
      <c r="D77" s="16" t="s">
        <v>13</v>
      </c>
      <c r="E77" s="16">
        <v>0.10588920000000002</v>
      </c>
      <c r="F77" s="16">
        <v>0.1147</v>
      </c>
      <c r="G77" s="8">
        <v>0.3134108</v>
      </c>
      <c r="H77" s="8">
        <v>0.3429862</v>
      </c>
      <c r="I77" s="8">
        <v>0.40325310000000003</v>
      </c>
      <c r="J77" s="8">
        <v>0.3238549999999999</v>
      </c>
      <c r="K77" s="8">
        <v>0.3734336999999999</v>
      </c>
      <c r="L77" s="8">
        <v>0.3710384000000001</v>
      </c>
      <c r="M77" s="6">
        <v>1</v>
      </c>
      <c r="N77" s="6">
        <v>1</v>
      </c>
      <c r="O77" s="6">
        <v>1</v>
      </c>
      <c r="P77" s="6">
        <v>1</v>
      </c>
      <c r="Q77" s="6">
        <v>1</v>
      </c>
      <c r="R77" s="6">
        <v>1</v>
      </c>
    </row>
    <row r="78" spans="2:18" ht="11.25">
      <c r="B78" s="12" t="s">
        <v>62</v>
      </c>
      <c r="D78" s="16" t="s">
        <v>13</v>
      </c>
      <c r="E78" s="16">
        <v>17.858566300000003</v>
      </c>
      <c r="F78" s="16">
        <v>12.093</v>
      </c>
      <c r="G78" s="8">
        <v>1.5273628999999997</v>
      </c>
      <c r="H78" s="8">
        <v>1.5279876</v>
      </c>
      <c r="I78" s="8">
        <v>1.5282158</v>
      </c>
      <c r="J78" s="8">
        <v>1.528248</v>
      </c>
      <c r="K78" s="8">
        <v>1.5281393</v>
      </c>
      <c r="L78" s="8">
        <v>1.527698</v>
      </c>
      <c r="M78" s="6">
        <v>0</v>
      </c>
      <c r="N78" s="6">
        <v>0</v>
      </c>
      <c r="O78" s="6">
        <v>0</v>
      </c>
      <c r="P78" s="6">
        <v>1</v>
      </c>
      <c r="Q78" s="6">
        <v>1</v>
      </c>
      <c r="R78" s="6">
        <v>1</v>
      </c>
    </row>
    <row r="79" spans="2:18" ht="11.25">
      <c r="B79" s="12" t="s">
        <v>63</v>
      </c>
      <c r="D79" s="16" t="s">
        <v>13</v>
      </c>
      <c r="E79" s="16">
        <v>0.0006822999999999999</v>
      </c>
      <c r="F79" s="16">
        <v>0.0006000000000000001</v>
      </c>
      <c r="G79" s="8">
        <v>0.036962499999999995</v>
      </c>
      <c r="H79" s="8">
        <v>0.036436800000000005</v>
      </c>
      <c r="I79" s="8">
        <v>0.0364582</v>
      </c>
      <c r="J79" s="8">
        <v>0.0365332</v>
      </c>
      <c r="K79" s="8">
        <v>0.0365752</v>
      </c>
      <c r="L79" s="8">
        <v>0.03772160000000001</v>
      </c>
      <c r="M79" s="6">
        <v>0</v>
      </c>
      <c r="N79" s="6">
        <v>0</v>
      </c>
      <c r="O79" s="6">
        <v>0</v>
      </c>
      <c r="P79" s="6">
        <v>0</v>
      </c>
      <c r="Q79" s="6">
        <v>0</v>
      </c>
      <c r="R79" s="6">
        <v>0</v>
      </c>
    </row>
    <row r="80" spans="2:18" ht="11.25">
      <c r="B80" s="12" t="s">
        <v>64</v>
      </c>
      <c r="D80" s="16" t="s">
        <v>13</v>
      </c>
      <c r="E80" s="16">
        <v>5.598104600000002</v>
      </c>
      <c r="F80" s="16">
        <v>4.875299900000002</v>
      </c>
      <c r="G80" s="8">
        <v>4.7768019</v>
      </c>
      <c r="H80" s="8">
        <v>4.946111500000001</v>
      </c>
      <c r="I80" s="8">
        <v>5.8560672</v>
      </c>
      <c r="J80" s="8">
        <v>4.315116400000001</v>
      </c>
      <c r="K80" s="8">
        <v>3.714595</v>
      </c>
      <c r="L80" s="8">
        <v>3.997378200000001</v>
      </c>
      <c r="M80" s="6">
        <v>19</v>
      </c>
      <c r="N80" s="6">
        <v>19</v>
      </c>
      <c r="O80" s="6">
        <v>20</v>
      </c>
      <c r="P80" s="6">
        <v>19</v>
      </c>
      <c r="Q80" s="6">
        <v>20</v>
      </c>
      <c r="R80" s="6">
        <v>20</v>
      </c>
    </row>
    <row r="81" spans="1:18" s="4" customFormat="1" ht="10.5">
      <c r="A81" s="1" t="s">
        <v>65</v>
      </c>
      <c r="B81" s="1"/>
      <c r="C81" s="1"/>
      <c r="D81" s="27" t="s">
        <v>13</v>
      </c>
      <c r="E81" s="53">
        <v>1.6881183</v>
      </c>
      <c r="F81" s="53">
        <v>1.6977</v>
      </c>
      <c r="G81" s="53">
        <v>4.593272</v>
      </c>
      <c r="H81" s="53">
        <v>4.5458455</v>
      </c>
      <c r="I81" s="53">
        <v>5.0233006</v>
      </c>
      <c r="J81" s="53">
        <v>4.6125069000000005</v>
      </c>
      <c r="K81" s="53">
        <v>5.4937805</v>
      </c>
      <c r="L81" s="53">
        <v>5.7244801</v>
      </c>
      <c r="M81" s="58">
        <v>1</v>
      </c>
      <c r="N81" s="58">
        <v>2</v>
      </c>
      <c r="O81" s="58">
        <v>2</v>
      </c>
      <c r="P81" s="58">
        <v>52</v>
      </c>
      <c r="Q81" s="58">
        <v>51</v>
      </c>
      <c r="R81" s="58">
        <v>50</v>
      </c>
    </row>
    <row r="82" spans="1:18" ht="11.25">
      <c r="A82" s="13"/>
      <c r="B82" s="12" t="s">
        <v>66</v>
      </c>
      <c r="D82" s="16" t="s">
        <v>13</v>
      </c>
      <c r="E82" s="16">
        <v>1.0470811</v>
      </c>
      <c r="F82" s="16">
        <v>0.9827</v>
      </c>
      <c r="G82" s="8">
        <v>0.05066799999999999</v>
      </c>
      <c r="H82" s="8">
        <v>0.0411447</v>
      </c>
      <c r="I82" s="8">
        <v>0.0834736</v>
      </c>
      <c r="J82" s="8">
        <v>0.05232860000000001</v>
      </c>
      <c r="K82" s="8">
        <v>0.045977699999999996</v>
      </c>
      <c r="L82" s="8">
        <v>0.3133626</v>
      </c>
      <c r="M82" s="6">
        <v>0</v>
      </c>
      <c r="N82" s="6">
        <v>0</v>
      </c>
      <c r="O82" s="6">
        <v>0</v>
      </c>
      <c r="P82" s="6">
        <v>0</v>
      </c>
      <c r="Q82" s="6">
        <v>0</v>
      </c>
      <c r="R82" s="6">
        <v>0</v>
      </c>
    </row>
    <row r="83" spans="2:18" ht="11.25">
      <c r="B83" s="12" t="s">
        <v>67</v>
      </c>
      <c r="D83" s="16" t="s">
        <v>13</v>
      </c>
      <c r="E83" s="16">
        <v>0.1559207</v>
      </c>
      <c r="F83" s="16">
        <v>0.18660000000000002</v>
      </c>
      <c r="G83" s="8">
        <v>0.058193</v>
      </c>
      <c r="H83" s="8">
        <v>0.0750095</v>
      </c>
      <c r="I83" s="8">
        <v>0.08282970000000002</v>
      </c>
      <c r="J83" s="8">
        <v>0.0785891</v>
      </c>
      <c r="K83" s="8">
        <v>0.0834949</v>
      </c>
      <c r="L83" s="8">
        <v>0.0827976</v>
      </c>
      <c r="M83" s="6">
        <v>0</v>
      </c>
      <c r="N83" s="6">
        <v>0</v>
      </c>
      <c r="O83" s="6">
        <v>0</v>
      </c>
      <c r="P83" s="6">
        <v>0</v>
      </c>
      <c r="Q83" s="6">
        <v>0</v>
      </c>
      <c r="R83" s="6">
        <v>0</v>
      </c>
    </row>
    <row r="84" spans="2:18" ht="11.25">
      <c r="B84" s="3" t="s">
        <v>68</v>
      </c>
      <c r="D84" s="16" t="s">
        <v>13</v>
      </c>
      <c r="E84" s="16" t="s">
        <v>13</v>
      </c>
      <c r="F84" s="16" t="s">
        <v>13</v>
      </c>
      <c r="G84" s="8">
        <v>0.0007954</v>
      </c>
      <c r="H84" s="8">
        <v>0.00013000000000000002</v>
      </c>
      <c r="I84" s="8">
        <v>0.39806939999999996</v>
      </c>
      <c r="J84" s="8">
        <v>0.00033999999999999997</v>
      </c>
      <c r="K84" s="8">
        <v>0.7602954999999999</v>
      </c>
      <c r="L84" s="8">
        <v>0.7606478</v>
      </c>
      <c r="M84" s="6">
        <v>0</v>
      </c>
      <c r="N84" s="6">
        <v>0</v>
      </c>
      <c r="O84" s="6">
        <v>0</v>
      </c>
      <c r="P84" s="6">
        <v>0</v>
      </c>
      <c r="Q84" s="6">
        <v>0</v>
      </c>
      <c r="R84" s="6">
        <v>0</v>
      </c>
    </row>
    <row r="85" spans="2:18" ht="11.25">
      <c r="B85" s="12" t="s">
        <v>69</v>
      </c>
      <c r="D85" s="16" t="s">
        <v>13</v>
      </c>
      <c r="E85" s="16">
        <v>0.47511650000000005</v>
      </c>
      <c r="F85" s="16">
        <v>0.5184</v>
      </c>
      <c r="G85" s="8">
        <v>0.48863320000000005</v>
      </c>
      <c r="H85" s="8">
        <v>0.8480863000000002</v>
      </c>
      <c r="I85" s="8">
        <v>0.8633676</v>
      </c>
      <c r="J85" s="8">
        <v>0.9112504000000001</v>
      </c>
      <c r="K85" s="8">
        <v>0.9140683999999999</v>
      </c>
      <c r="L85" s="8">
        <v>0.9333558999999999</v>
      </c>
      <c r="M85" s="6">
        <v>1</v>
      </c>
      <c r="N85" s="6">
        <v>1</v>
      </c>
      <c r="O85" s="6">
        <v>1</v>
      </c>
      <c r="P85" s="6">
        <v>51</v>
      </c>
      <c r="Q85" s="6">
        <v>50</v>
      </c>
      <c r="R85" s="6">
        <v>49</v>
      </c>
    </row>
    <row r="86" spans="2:18" ht="11.25">
      <c r="B86" s="12" t="s">
        <v>70</v>
      </c>
      <c r="D86" s="16" t="s">
        <v>13</v>
      </c>
      <c r="E86" s="16">
        <v>0.01</v>
      </c>
      <c r="F86" s="16">
        <v>0.01</v>
      </c>
      <c r="G86" s="8">
        <v>3.9326824</v>
      </c>
      <c r="H86" s="8">
        <v>3.5259203</v>
      </c>
      <c r="I86" s="8">
        <v>3.5422028</v>
      </c>
      <c r="J86" s="8">
        <v>3.5159787000000002</v>
      </c>
      <c r="K86" s="8">
        <v>3.6317179</v>
      </c>
      <c r="L86" s="8">
        <v>3.5760446000000004</v>
      </c>
      <c r="M86" s="6">
        <v>0</v>
      </c>
      <c r="N86" s="6">
        <v>0</v>
      </c>
      <c r="O86" s="6">
        <v>0</v>
      </c>
      <c r="P86" s="6">
        <v>0</v>
      </c>
      <c r="Q86" s="6">
        <v>0</v>
      </c>
      <c r="R86" s="6">
        <v>0</v>
      </c>
    </row>
    <row r="87" spans="2:18" ht="11.25">
      <c r="B87" s="3" t="s">
        <v>71</v>
      </c>
      <c r="D87" s="16" t="s">
        <v>13</v>
      </c>
      <c r="E87" s="16" t="s">
        <v>13</v>
      </c>
      <c r="F87" s="16" t="s">
        <v>13</v>
      </c>
      <c r="G87" s="8">
        <v>0.062299999999999994</v>
      </c>
      <c r="H87" s="8">
        <v>0.055554700000000005</v>
      </c>
      <c r="I87" s="8">
        <v>0.0533575</v>
      </c>
      <c r="J87" s="8">
        <v>0.0540201</v>
      </c>
      <c r="K87" s="8">
        <v>0.0582261</v>
      </c>
      <c r="L87" s="8">
        <v>0.0582716</v>
      </c>
      <c r="M87" s="6">
        <v>0</v>
      </c>
      <c r="N87" s="6">
        <v>0</v>
      </c>
      <c r="O87" s="6">
        <v>0</v>
      </c>
      <c r="P87" s="6">
        <v>0</v>
      </c>
      <c r="Q87" s="6">
        <v>0</v>
      </c>
      <c r="R87" s="6">
        <v>0</v>
      </c>
    </row>
    <row r="88" spans="2:18" ht="11.25">
      <c r="B88" s="3" t="s">
        <v>150</v>
      </c>
      <c r="D88" s="16" t="s">
        <v>13</v>
      </c>
      <c r="E88" s="16" t="s">
        <v>13</v>
      </c>
      <c r="F88" s="16" t="s">
        <v>13</v>
      </c>
      <c r="G88" s="16" t="s">
        <v>13</v>
      </c>
      <c r="H88" s="16" t="s">
        <v>13</v>
      </c>
      <c r="I88" s="16" t="s">
        <v>13</v>
      </c>
      <c r="J88" s="16" t="s">
        <v>13</v>
      </c>
      <c r="K88" s="16" t="s">
        <v>13</v>
      </c>
      <c r="L88" s="16" t="s">
        <v>13</v>
      </c>
      <c r="M88" s="6">
        <v>0</v>
      </c>
      <c r="N88" s="6">
        <v>0</v>
      </c>
      <c r="O88" s="6">
        <v>0</v>
      </c>
      <c r="P88" s="6">
        <v>0</v>
      </c>
      <c r="Q88" s="6">
        <v>0</v>
      </c>
      <c r="R88" s="6">
        <v>0</v>
      </c>
    </row>
    <row r="89" spans="1:15" ht="11.25">
      <c r="A89" s="3"/>
      <c r="B89" s="3"/>
      <c r="C89" s="3"/>
      <c r="D89" s="3"/>
      <c r="E89" s="3"/>
      <c r="F89" s="3"/>
      <c r="G89" s="3"/>
      <c r="H89" s="3"/>
      <c r="I89" s="3"/>
      <c r="J89" s="3"/>
      <c r="K89" s="3"/>
      <c r="L89" s="3"/>
      <c r="M89" s="3"/>
      <c r="N89" s="34"/>
      <c r="O89" s="34"/>
    </row>
    <row r="90" spans="1:17" s="59" customFormat="1" ht="15.75">
      <c r="A90" s="90" t="s">
        <v>314</v>
      </c>
      <c r="B90" s="90"/>
      <c r="C90" s="90"/>
      <c r="D90" s="90"/>
      <c r="E90" s="90"/>
      <c r="F90" s="90"/>
      <c r="G90" s="90"/>
      <c r="H90" s="90"/>
      <c r="I90" s="90"/>
      <c r="J90" s="90"/>
      <c r="K90" s="90"/>
      <c r="L90" s="90"/>
      <c r="M90" s="90"/>
      <c r="N90" s="90"/>
      <c r="O90" s="90"/>
      <c r="P90" s="90"/>
      <c r="Q90" s="90"/>
    </row>
    <row r="91" spans="1:17" s="59" customFormat="1" ht="15.75">
      <c r="A91" s="91" t="s">
        <v>0</v>
      </c>
      <c r="B91" s="91"/>
      <c r="C91" s="91"/>
      <c r="D91" s="91"/>
      <c r="E91" s="91"/>
      <c r="F91" s="91"/>
      <c r="G91" s="91"/>
      <c r="H91" s="91"/>
      <c r="I91" s="91"/>
      <c r="J91" s="91"/>
      <c r="K91" s="91"/>
      <c r="L91" s="91"/>
      <c r="M91" s="91"/>
      <c r="N91" s="91"/>
      <c r="O91" s="91"/>
      <c r="P91" s="91"/>
      <c r="Q91" s="91"/>
    </row>
    <row r="92" spans="1:15" ht="11.25">
      <c r="A92" s="18"/>
      <c r="B92" s="18"/>
      <c r="C92" s="18"/>
      <c r="D92" s="19"/>
      <c r="E92" s="16"/>
      <c r="F92" s="16"/>
      <c r="G92" s="8"/>
      <c r="H92" s="8"/>
      <c r="I92" s="8"/>
      <c r="J92" s="8"/>
      <c r="K92" s="8"/>
      <c r="L92" s="8"/>
      <c r="M92" s="8"/>
      <c r="N92" s="8"/>
      <c r="O92" s="8"/>
    </row>
    <row r="93" spans="1:18" s="59" customFormat="1" ht="11.25">
      <c r="A93" s="21" t="s">
        <v>1</v>
      </c>
      <c r="B93" s="21"/>
      <c r="C93" s="21"/>
      <c r="D93" s="22">
        <v>1980</v>
      </c>
      <c r="E93" s="23">
        <v>1985</v>
      </c>
      <c r="F93" s="23">
        <v>1989</v>
      </c>
      <c r="G93" s="23">
        <v>1990</v>
      </c>
      <c r="H93" s="23">
        <v>1991</v>
      </c>
      <c r="I93" s="23">
        <v>1992</v>
      </c>
      <c r="J93" s="23">
        <v>1993</v>
      </c>
      <c r="K93" s="23">
        <v>1994</v>
      </c>
      <c r="L93" s="23">
        <v>1995</v>
      </c>
      <c r="M93" s="23">
        <v>1996</v>
      </c>
      <c r="N93" s="25">
        <v>1997</v>
      </c>
      <c r="O93" s="25">
        <v>1998</v>
      </c>
      <c r="P93" s="15">
        <v>1999</v>
      </c>
      <c r="Q93" s="15">
        <v>2000</v>
      </c>
      <c r="R93" s="15">
        <v>2001</v>
      </c>
    </row>
    <row r="94" spans="1:18" s="4" customFormat="1" ht="10.5">
      <c r="A94" s="1" t="s">
        <v>72</v>
      </c>
      <c r="B94" s="1"/>
      <c r="C94" s="1"/>
      <c r="D94" s="27" t="s">
        <v>13</v>
      </c>
      <c r="E94" s="53">
        <v>48.5653765</v>
      </c>
      <c r="F94" s="53">
        <v>55.1693</v>
      </c>
      <c r="G94" s="53">
        <v>75.5149978</v>
      </c>
      <c r="H94" s="53">
        <v>27.977748599999995</v>
      </c>
      <c r="I94" s="53">
        <v>16.7366219</v>
      </c>
      <c r="J94" s="53">
        <v>50.9249883</v>
      </c>
      <c r="K94" s="53">
        <v>24.3751496</v>
      </c>
      <c r="L94" s="53">
        <v>24.588255800000002</v>
      </c>
      <c r="M94" s="58">
        <v>70</v>
      </c>
      <c r="N94" s="58">
        <v>71</v>
      </c>
      <c r="O94" s="58">
        <v>72</v>
      </c>
      <c r="P94" s="58">
        <v>160</v>
      </c>
      <c r="Q94" s="58">
        <v>166</v>
      </c>
      <c r="R94" s="58">
        <v>174</v>
      </c>
    </row>
    <row r="95" spans="1:18" ht="11.25">
      <c r="A95" s="13"/>
      <c r="B95" s="12" t="s">
        <v>73</v>
      </c>
      <c r="D95" s="16" t="s">
        <v>13</v>
      </c>
      <c r="E95" s="16">
        <v>0.0239844</v>
      </c>
      <c r="F95" s="16">
        <v>0.031599999999999996</v>
      </c>
      <c r="G95" s="8">
        <v>0.12838799999999997</v>
      </c>
      <c r="H95" s="8">
        <v>1.5266524</v>
      </c>
      <c r="I95" s="8">
        <v>0.2590004</v>
      </c>
      <c r="J95" s="8">
        <v>3.824241</v>
      </c>
      <c r="K95" s="8">
        <v>3.7403125</v>
      </c>
      <c r="L95" s="8">
        <v>3.795472</v>
      </c>
      <c r="M95" s="6">
        <v>0</v>
      </c>
      <c r="N95" s="6">
        <v>0</v>
      </c>
      <c r="O95" s="6">
        <v>0</v>
      </c>
      <c r="P95" s="6">
        <v>0</v>
      </c>
      <c r="Q95" s="6">
        <v>0</v>
      </c>
      <c r="R95" s="6">
        <v>0</v>
      </c>
    </row>
    <row r="96" spans="2:18" ht="11.25">
      <c r="B96" s="12" t="s">
        <v>74</v>
      </c>
      <c r="D96" s="16" t="s">
        <v>13</v>
      </c>
      <c r="E96" s="16">
        <v>0.31700079999999997</v>
      </c>
      <c r="F96" s="16">
        <v>0.36069999999999997</v>
      </c>
      <c r="G96" s="8">
        <v>0.1537543</v>
      </c>
      <c r="H96" s="8">
        <v>11.962074300000001</v>
      </c>
      <c r="I96" s="8">
        <v>0.1777296</v>
      </c>
      <c r="J96" s="8">
        <v>31.558670800000005</v>
      </c>
      <c r="K96" s="8">
        <v>3.978307200000001</v>
      </c>
      <c r="L96" s="8">
        <v>3.9831641</v>
      </c>
      <c r="M96" s="6">
        <v>0</v>
      </c>
      <c r="N96" s="6">
        <v>0</v>
      </c>
      <c r="O96" s="6">
        <v>0</v>
      </c>
      <c r="P96" s="6">
        <v>0</v>
      </c>
      <c r="Q96" s="6">
        <v>0</v>
      </c>
      <c r="R96" s="6">
        <v>0</v>
      </c>
    </row>
    <row r="97" spans="2:18" ht="11.25">
      <c r="B97" s="12" t="s">
        <v>75</v>
      </c>
      <c r="D97" s="16" t="s">
        <v>13</v>
      </c>
      <c r="E97" s="16">
        <v>0.1487911</v>
      </c>
      <c r="F97" s="16">
        <v>0.1926</v>
      </c>
      <c r="G97" s="8">
        <v>0.0621541</v>
      </c>
      <c r="H97" s="8">
        <v>0.15860739999999998</v>
      </c>
      <c r="I97" s="8">
        <v>0.1685587</v>
      </c>
      <c r="J97" s="8">
        <v>0.12263289999999999</v>
      </c>
      <c r="K97" s="8">
        <v>0.1086308</v>
      </c>
      <c r="L97" s="8">
        <v>0.1108516</v>
      </c>
      <c r="M97" s="6">
        <v>0</v>
      </c>
      <c r="N97" s="6">
        <v>0</v>
      </c>
      <c r="O97" s="6">
        <v>0</v>
      </c>
      <c r="P97" s="6">
        <v>0</v>
      </c>
      <c r="Q97" s="6">
        <v>0</v>
      </c>
      <c r="R97" s="6">
        <v>0</v>
      </c>
    </row>
    <row r="98" spans="2:18" ht="11.25">
      <c r="B98" s="3" t="s">
        <v>245</v>
      </c>
      <c r="D98" s="16" t="s">
        <v>13</v>
      </c>
      <c r="E98" s="16" t="s">
        <v>13</v>
      </c>
      <c r="F98" s="16" t="s">
        <v>13</v>
      </c>
      <c r="G98" s="16" t="s">
        <v>13</v>
      </c>
      <c r="H98" s="16" t="s">
        <v>13</v>
      </c>
      <c r="I98" s="16" t="s">
        <v>13</v>
      </c>
      <c r="J98" s="16" t="s">
        <v>13</v>
      </c>
      <c r="K98" s="16" t="s">
        <v>13</v>
      </c>
      <c r="L98" s="16" t="s">
        <v>13</v>
      </c>
      <c r="M98" s="6">
        <v>0</v>
      </c>
      <c r="N98" s="6">
        <v>0</v>
      </c>
      <c r="O98" s="6">
        <v>0</v>
      </c>
      <c r="P98" s="6">
        <v>0</v>
      </c>
      <c r="Q98" s="6">
        <v>0</v>
      </c>
      <c r="R98" s="6">
        <v>0</v>
      </c>
    </row>
    <row r="99" spans="2:18" ht="11.25">
      <c r="B99" s="3" t="s">
        <v>76</v>
      </c>
      <c r="D99" s="16" t="s">
        <v>13</v>
      </c>
      <c r="E99" s="16" t="s">
        <v>13</v>
      </c>
      <c r="F99" s="16" t="s">
        <v>13</v>
      </c>
      <c r="G99" s="8" t="s">
        <v>13</v>
      </c>
      <c r="H99" s="8" t="s">
        <v>13</v>
      </c>
      <c r="I99" s="8" t="s">
        <v>13</v>
      </c>
      <c r="J99" s="8" t="s">
        <v>13</v>
      </c>
      <c r="K99" s="8">
        <v>0.0407275</v>
      </c>
      <c r="L99" s="8">
        <v>0.0407275</v>
      </c>
      <c r="M99" s="6">
        <v>0</v>
      </c>
      <c r="N99" s="6">
        <v>0</v>
      </c>
      <c r="O99" s="6">
        <v>0</v>
      </c>
      <c r="P99" s="6">
        <v>0</v>
      </c>
      <c r="Q99" s="6">
        <v>0</v>
      </c>
      <c r="R99" s="6">
        <v>0</v>
      </c>
    </row>
    <row r="100" spans="2:18" ht="11.25">
      <c r="B100" s="12" t="s">
        <v>77</v>
      </c>
      <c r="D100" s="16" t="s">
        <v>13</v>
      </c>
      <c r="E100" s="16">
        <v>42.461324299999994</v>
      </c>
      <c r="F100" s="16">
        <v>49.1798</v>
      </c>
      <c r="G100" s="8">
        <v>74.1621198</v>
      </c>
      <c r="H100" s="8">
        <v>13.064734299999996</v>
      </c>
      <c r="I100" s="8">
        <v>13.447040499999998</v>
      </c>
      <c r="J100" s="8">
        <v>13.340541399999998</v>
      </c>
      <c r="K100" s="8">
        <v>13.311970899999999</v>
      </c>
      <c r="L100" s="8">
        <v>13.3997047</v>
      </c>
      <c r="M100" s="6">
        <v>68</v>
      </c>
      <c r="N100" s="6">
        <v>69</v>
      </c>
      <c r="O100" s="6">
        <v>70</v>
      </c>
      <c r="P100" s="6">
        <v>74</v>
      </c>
      <c r="Q100" s="6">
        <v>76</v>
      </c>
      <c r="R100" s="6">
        <v>79</v>
      </c>
    </row>
    <row r="101" spans="2:18" ht="11.25">
      <c r="B101" s="3" t="s">
        <v>78</v>
      </c>
      <c r="D101" s="16" t="s">
        <v>13</v>
      </c>
      <c r="E101" s="16" t="s">
        <v>13</v>
      </c>
      <c r="F101" s="16" t="s">
        <v>13</v>
      </c>
      <c r="G101" s="8">
        <v>0.0131498</v>
      </c>
      <c r="H101" s="8">
        <v>0.009790799999999999</v>
      </c>
      <c r="I101" s="8">
        <v>0.023787399999999997</v>
      </c>
      <c r="J101" s="8">
        <v>0.0380157</v>
      </c>
      <c r="K101" s="8">
        <v>0.051780200000000005</v>
      </c>
      <c r="L101" s="8">
        <v>0.0657782</v>
      </c>
      <c r="M101" s="6">
        <v>0</v>
      </c>
      <c r="N101" s="6">
        <v>0</v>
      </c>
      <c r="O101" s="6">
        <v>0</v>
      </c>
      <c r="P101" s="6">
        <v>0</v>
      </c>
      <c r="Q101" s="6">
        <v>0</v>
      </c>
      <c r="R101" s="6">
        <v>0</v>
      </c>
    </row>
    <row r="102" spans="2:18" ht="11.25">
      <c r="B102" s="12" t="s">
        <v>79</v>
      </c>
      <c r="D102" s="16" t="s">
        <v>13</v>
      </c>
      <c r="E102" s="16">
        <v>0.006989499999999999</v>
      </c>
      <c r="F102" s="16">
        <v>0.0092</v>
      </c>
      <c r="G102" s="8">
        <v>0.037944799999999994</v>
      </c>
      <c r="H102" s="8">
        <v>0.034639899999999994</v>
      </c>
      <c r="I102" s="8">
        <v>0.117257</v>
      </c>
      <c r="J102" s="8">
        <v>0.1039915</v>
      </c>
      <c r="K102" s="8">
        <v>0.09195919999999999</v>
      </c>
      <c r="L102" s="8">
        <v>0.0971547</v>
      </c>
      <c r="M102" s="6">
        <v>0</v>
      </c>
      <c r="N102" s="6">
        <v>0</v>
      </c>
      <c r="O102" s="6">
        <v>0</v>
      </c>
      <c r="P102" s="6">
        <v>37</v>
      </c>
      <c r="Q102" s="6">
        <v>38</v>
      </c>
      <c r="R102" s="6">
        <v>39</v>
      </c>
    </row>
    <row r="103" spans="2:18" ht="11.25">
      <c r="B103" s="12" t="s">
        <v>81</v>
      </c>
      <c r="D103" s="16" t="s">
        <v>13</v>
      </c>
      <c r="E103" s="16">
        <v>5.6072864</v>
      </c>
      <c r="F103" s="16">
        <v>5.3953999999999995</v>
      </c>
      <c r="G103" s="8">
        <v>0.957487</v>
      </c>
      <c r="H103" s="8">
        <v>1.2212495</v>
      </c>
      <c r="I103" s="8">
        <v>2.5432482999999997</v>
      </c>
      <c r="J103" s="8">
        <v>1.9368950000000003</v>
      </c>
      <c r="K103" s="8">
        <v>3.0514613</v>
      </c>
      <c r="L103" s="8">
        <v>3.095403</v>
      </c>
      <c r="M103" s="6">
        <v>1</v>
      </c>
      <c r="N103" s="6">
        <v>1</v>
      </c>
      <c r="O103" s="6">
        <v>1</v>
      </c>
      <c r="P103" s="6">
        <v>48</v>
      </c>
      <c r="Q103" s="6">
        <v>51</v>
      </c>
      <c r="R103" s="6">
        <v>55</v>
      </c>
    </row>
    <row r="104" spans="1:18" s="4" customFormat="1" ht="10.5">
      <c r="A104" s="1" t="s">
        <v>82</v>
      </c>
      <c r="B104" s="1"/>
      <c r="C104" s="1"/>
      <c r="D104" s="27">
        <v>2299.5149911999997</v>
      </c>
      <c r="E104" s="27">
        <v>1940.7897542000014</v>
      </c>
      <c r="F104" s="27">
        <v>1747.1573002000023</v>
      </c>
      <c r="G104" s="27">
        <v>1079.1748081999995</v>
      </c>
      <c r="H104" s="27">
        <v>1115.7543098999977</v>
      </c>
      <c r="I104" s="27">
        <v>1137.5754075999987</v>
      </c>
      <c r="J104" s="27">
        <v>1248.487619400001</v>
      </c>
      <c r="K104" s="27">
        <v>1224.5906325000024</v>
      </c>
      <c r="L104" s="27">
        <v>1185.2490500000006</v>
      </c>
      <c r="M104" s="58">
        <v>2904</v>
      </c>
      <c r="N104" s="58">
        <v>2948</v>
      </c>
      <c r="O104" s="58">
        <v>3121</v>
      </c>
      <c r="P104" s="58">
        <v>3138</v>
      </c>
      <c r="Q104" s="58">
        <v>3227</v>
      </c>
      <c r="R104" s="58">
        <v>3229</v>
      </c>
    </row>
    <row r="105" spans="2:18" ht="11.25">
      <c r="B105" s="12" t="s">
        <v>83</v>
      </c>
      <c r="D105" s="8">
        <v>1245.6679895</v>
      </c>
      <c r="E105" s="8">
        <v>957.9998120000009</v>
      </c>
      <c r="F105" s="8">
        <v>876.4466000999973</v>
      </c>
      <c r="G105" s="8">
        <v>371.5609082000006</v>
      </c>
      <c r="H105" s="8">
        <v>392.14401929999957</v>
      </c>
      <c r="I105" s="8">
        <v>403.92828450000013</v>
      </c>
      <c r="J105" s="8">
        <v>497.3097992999996</v>
      </c>
      <c r="K105" s="8">
        <v>467.2792104000003</v>
      </c>
      <c r="L105" s="8">
        <v>432.2336938000009</v>
      </c>
      <c r="M105" s="6">
        <v>73</v>
      </c>
      <c r="N105" s="6">
        <v>75</v>
      </c>
      <c r="O105" s="6">
        <v>76</v>
      </c>
      <c r="P105" s="6">
        <v>76</v>
      </c>
      <c r="Q105" s="6">
        <v>77</v>
      </c>
      <c r="R105" s="6">
        <v>79</v>
      </c>
    </row>
    <row r="106" spans="1:18" s="37" customFormat="1" ht="11.25">
      <c r="A106" s="30"/>
      <c r="B106" s="30"/>
      <c r="C106" s="32" t="s">
        <v>330</v>
      </c>
      <c r="D106" s="33">
        <v>227.6234568</v>
      </c>
      <c r="E106" s="33">
        <v>16.6651713</v>
      </c>
      <c r="F106" s="33">
        <v>18.6782</v>
      </c>
      <c r="G106" s="31">
        <v>6.2818559</v>
      </c>
      <c r="H106" s="31">
        <v>6.7359127</v>
      </c>
      <c r="I106" s="31">
        <v>6.1137134</v>
      </c>
      <c r="J106" s="31">
        <v>5.8395763</v>
      </c>
      <c r="K106" s="31">
        <v>5.9117146</v>
      </c>
      <c r="L106" s="31">
        <v>5.845416500000002</v>
      </c>
      <c r="M106" s="49">
        <v>2</v>
      </c>
      <c r="N106" s="49">
        <v>2</v>
      </c>
      <c r="O106" s="49">
        <v>2</v>
      </c>
      <c r="P106" s="49">
        <v>1</v>
      </c>
      <c r="Q106" s="49">
        <v>1</v>
      </c>
      <c r="R106" s="49">
        <v>1</v>
      </c>
    </row>
    <row r="107" spans="1:18" s="37" customFormat="1" ht="11.25">
      <c r="A107" s="32"/>
      <c r="B107" s="32"/>
      <c r="C107" s="32" t="s">
        <v>84</v>
      </c>
      <c r="D107" s="33">
        <v>12.643298099999999</v>
      </c>
      <c r="E107" s="33">
        <v>33.54665489999999</v>
      </c>
      <c r="F107" s="33">
        <v>34.976000000000006</v>
      </c>
      <c r="G107" s="31">
        <v>16.1510247</v>
      </c>
      <c r="H107" s="31">
        <v>16.6725994</v>
      </c>
      <c r="I107" s="31">
        <v>15.032886000000001</v>
      </c>
      <c r="J107" s="31">
        <v>13.919821999999998</v>
      </c>
      <c r="K107" s="31">
        <v>14.4729109</v>
      </c>
      <c r="L107" s="31">
        <v>14.901819</v>
      </c>
      <c r="M107" s="49">
        <v>7</v>
      </c>
      <c r="N107" s="49">
        <v>7</v>
      </c>
      <c r="O107" s="49">
        <v>8</v>
      </c>
      <c r="P107" s="49">
        <v>8</v>
      </c>
      <c r="Q107" s="49">
        <v>8</v>
      </c>
      <c r="R107" s="49">
        <v>8</v>
      </c>
    </row>
    <row r="108" spans="1:18" s="37" customFormat="1" ht="11.25">
      <c r="A108" s="32"/>
      <c r="B108" s="32"/>
      <c r="C108" s="32" t="s">
        <v>85</v>
      </c>
      <c r="D108" s="33" t="s">
        <v>13</v>
      </c>
      <c r="E108" s="33">
        <v>8.670421200000025</v>
      </c>
      <c r="F108" s="33">
        <v>9.43309990000008</v>
      </c>
      <c r="G108" s="31">
        <v>9.318310600000004</v>
      </c>
      <c r="H108" s="31">
        <v>10.349647399999995</v>
      </c>
      <c r="I108" s="31">
        <v>10.075711400000015</v>
      </c>
      <c r="J108" s="31">
        <v>87.21132210000002</v>
      </c>
      <c r="K108" s="31">
        <v>48.48189419999998</v>
      </c>
      <c r="L108" s="31">
        <v>10.112161299999975</v>
      </c>
      <c r="M108" s="49">
        <v>9</v>
      </c>
      <c r="N108" s="49">
        <v>10</v>
      </c>
      <c r="O108" s="49">
        <v>10</v>
      </c>
      <c r="P108" s="49">
        <v>11</v>
      </c>
      <c r="Q108" s="49">
        <v>11</v>
      </c>
      <c r="R108" s="49">
        <v>11</v>
      </c>
    </row>
    <row r="109" spans="1:18" s="37" customFormat="1" ht="11.25">
      <c r="A109" s="32"/>
      <c r="B109" s="32"/>
      <c r="C109" s="32" t="s">
        <v>346</v>
      </c>
      <c r="D109" s="33">
        <v>60.1851852</v>
      </c>
      <c r="E109" s="33">
        <v>31.719906499999908</v>
      </c>
      <c r="F109" s="5">
        <v>38.87099999999987</v>
      </c>
      <c r="G109" s="31">
        <v>18.772339400000043</v>
      </c>
      <c r="H109" s="31">
        <v>19.991796999999966</v>
      </c>
      <c r="I109" s="31">
        <v>20.78513939999997</v>
      </c>
      <c r="J109" s="31">
        <v>21.040181799999928</v>
      </c>
      <c r="K109" s="31">
        <v>21.32334739999997</v>
      </c>
      <c r="L109" s="31">
        <v>21.402929500000006</v>
      </c>
      <c r="M109" s="49">
        <v>22</v>
      </c>
      <c r="N109" s="49">
        <v>23</v>
      </c>
      <c r="O109" s="49">
        <v>24</v>
      </c>
      <c r="P109" s="49">
        <v>23</v>
      </c>
      <c r="Q109" s="49">
        <v>23</v>
      </c>
      <c r="R109" s="49">
        <v>24</v>
      </c>
    </row>
    <row r="110" spans="1:18" s="37" customFormat="1" ht="11.25">
      <c r="A110" s="32"/>
      <c r="B110" s="32"/>
      <c r="C110" s="32" t="s">
        <v>86</v>
      </c>
      <c r="D110" s="33">
        <v>945.2160494</v>
      </c>
      <c r="E110" s="33">
        <v>865.378528400001</v>
      </c>
      <c r="F110" s="5">
        <v>772.7190001999974</v>
      </c>
      <c r="G110" s="31">
        <v>294.33854360000055</v>
      </c>
      <c r="H110" s="31">
        <v>312.04653269999966</v>
      </c>
      <c r="I110" s="31">
        <v>324.37326140000016</v>
      </c>
      <c r="J110" s="31">
        <v>340.4770719999996</v>
      </c>
      <c r="K110" s="31">
        <v>346.96962900000034</v>
      </c>
      <c r="L110" s="31">
        <v>350.5155771000009</v>
      </c>
      <c r="M110" s="31" t="s">
        <v>13</v>
      </c>
      <c r="N110" s="31" t="s">
        <v>13</v>
      </c>
      <c r="O110" s="31" t="s">
        <v>13</v>
      </c>
      <c r="P110" s="31" t="s">
        <v>13</v>
      </c>
      <c r="Q110" s="31" t="s">
        <v>13</v>
      </c>
      <c r="R110" s="31" t="s">
        <v>13</v>
      </c>
    </row>
    <row r="111" spans="1:18" s="37" customFormat="1" ht="11.25">
      <c r="A111" s="32"/>
      <c r="B111" s="32"/>
      <c r="C111" s="30" t="s">
        <v>30</v>
      </c>
      <c r="D111" s="33" t="s">
        <v>13</v>
      </c>
      <c r="E111" s="33">
        <v>2.0191297</v>
      </c>
      <c r="F111" s="33">
        <v>1.7693</v>
      </c>
      <c r="G111" s="31">
        <v>26.698834</v>
      </c>
      <c r="H111" s="31">
        <v>26.347530099999997</v>
      </c>
      <c r="I111" s="31">
        <v>27.5475729</v>
      </c>
      <c r="J111" s="31">
        <v>28.8218251</v>
      </c>
      <c r="K111" s="31">
        <v>30.119714299999995</v>
      </c>
      <c r="L111" s="31">
        <v>29.455790400000005</v>
      </c>
      <c r="M111" s="49">
        <v>32</v>
      </c>
      <c r="N111" s="49">
        <v>32</v>
      </c>
      <c r="O111" s="49">
        <v>33</v>
      </c>
      <c r="P111" s="49">
        <v>34</v>
      </c>
      <c r="Q111" s="49">
        <v>34</v>
      </c>
      <c r="R111" s="49">
        <v>34</v>
      </c>
    </row>
    <row r="112" spans="2:18" ht="11.25">
      <c r="B112" s="12" t="s">
        <v>87</v>
      </c>
      <c r="D112" s="8">
        <v>1053.8470017</v>
      </c>
      <c r="E112" s="8">
        <v>982.3413333000004</v>
      </c>
      <c r="F112" s="8">
        <v>870.2493001000048</v>
      </c>
      <c r="G112" s="8">
        <v>706.3507350999989</v>
      </c>
      <c r="H112" s="8">
        <v>722.4417090999983</v>
      </c>
      <c r="I112" s="8">
        <v>731.4717228999987</v>
      </c>
      <c r="J112" s="8">
        <v>748.6184251000013</v>
      </c>
      <c r="K112" s="8">
        <v>754.5471287000022</v>
      </c>
      <c r="L112" s="8">
        <v>750.4264276999996</v>
      </c>
      <c r="M112" s="6">
        <v>2824</v>
      </c>
      <c r="N112" s="6">
        <v>2866</v>
      </c>
      <c r="O112" s="6">
        <v>3039</v>
      </c>
      <c r="P112" s="6">
        <v>3047</v>
      </c>
      <c r="Q112" s="6">
        <v>3135</v>
      </c>
      <c r="R112" s="6">
        <v>3135</v>
      </c>
    </row>
    <row r="113" spans="1:18" s="37" customFormat="1" ht="11.25">
      <c r="A113" s="32"/>
      <c r="B113" s="30"/>
      <c r="C113" s="32" t="s">
        <v>85</v>
      </c>
      <c r="D113" s="33">
        <v>1007.0987654</v>
      </c>
      <c r="E113" s="33">
        <v>20.42904619999978</v>
      </c>
      <c r="F113" s="33">
        <v>21.14330000000015</v>
      </c>
      <c r="G113" s="31">
        <v>13.672560000000042</v>
      </c>
      <c r="H113" s="31">
        <v>14.090735</v>
      </c>
      <c r="I113" s="31">
        <v>14.665329699999871</v>
      </c>
      <c r="J113" s="31">
        <v>14.865286999999984</v>
      </c>
      <c r="K113" s="31">
        <v>15.112184900000026</v>
      </c>
      <c r="L113" s="31">
        <v>15.213064499999964</v>
      </c>
      <c r="M113" s="49">
        <v>0</v>
      </c>
      <c r="N113" s="49">
        <v>0</v>
      </c>
      <c r="O113" s="49">
        <v>0</v>
      </c>
      <c r="P113" s="49">
        <v>0</v>
      </c>
      <c r="Q113" s="49">
        <v>0</v>
      </c>
      <c r="R113" s="49">
        <v>0</v>
      </c>
    </row>
    <row r="114" spans="1:18" s="37" customFormat="1" ht="11.25">
      <c r="A114" s="32"/>
      <c r="B114" s="32"/>
      <c r="C114" s="32" t="s">
        <v>346</v>
      </c>
      <c r="D114" s="33">
        <v>46.748236299999995</v>
      </c>
      <c r="E114" s="33">
        <v>3.533340399999996</v>
      </c>
      <c r="F114" s="33">
        <v>4.582899999999999</v>
      </c>
      <c r="G114" s="31">
        <v>46.46303690000001</v>
      </c>
      <c r="H114" s="31">
        <v>47.833132699999986</v>
      </c>
      <c r="I114" s="31">
        <v>49.90582199999997</v>
      </c>
      <c r="J114" s="31">
        <v>51.780667499999986</v>
      </c>
      <c r="K114" s="31">
        <v>53.636562199999965</v>
      </c>
      <c r="L114" s="31">
        <v>51.658804599999975</v>
      </c>
      <c r="M114" s="49">
        <v>0</v>
      </c>
      <c r="N114" s="49">
        <v>0</v>
      </c>
      <c r="O114" s="49">
        <v>0</v>
      </c>
      <c r="P114" s="49">
        <v>1</v>
      </c>
      <c r="Q114" s="49">
        <v>1</v>
      </c>
      <c r="R114" s="49">
        <v>1</v>
      </c>
    </row>
    <row r="115" spans="1:18" s="37" customFormat="1" ht="11.25">
      <c r="A115" s="32"/>
      <c r="B115" s="32"/>
      <c r="C115" s="32" t="s">
        <v>86</v>
      </c>
      <c r="D115" s="33" t="s">
        <v>13</v>
      </c>
      <c r="E115" s="33">
        <v>958.3789467000006</v>
      </c>
      <c r="F115" s="33">
        <v>844.5231001000046</v>
      </c>
      <c r="G115" s="31">
        <v>508.9664767999988</v>
      </c>
      <c r="H115" s="31">
        <v>516.0989088999984</v>
      </c>
      <c r="I115" s="31">
        <v>522.6237077999988</v>
      </c>
      <c r="J115" s="31">
        <v>529.4231681000012</v>
      </c>
      <c r="K115" s="31">
        <v>532.7871489000022</v>
      </c>
      <c r="L115" s="31">
        <v>536.1401250999995</v>
      </c>
      <c r="M115" s="49">
        <v>388</v>
      </c>
      <c r="N115" s="49">
        <v>413</v>
      </c>
      <c r="O115" s="49">
        <v>421</v>
      </c>
      <c r="P115" s="49">
        <v>450</v>
      </c>
      <c r="Q115" s="49">
        <v>436</v>
      </c>
      <c r="R115" s="49">
        <v>436</v>
      </c>
    </row>
    <row r="116" spans="1:18" s="37" customFormat="1" ht="11.25">
      <c r="A116" s="32"/>
      <c r="B116" s="32"/>
      <c r="C116" s="32" t="s">
        <v>331</v>
      </c>
      <c r="D116" s="33" t="s">
        <v>13</v>
      </c>
      <c r="E116" s="33" t="s">
        <v>13</v>
      </c>
      <c r="F116" s="33" t="s">
        <v>13</v>
      </c>
      <c r="G116" s="33" t="s">
        <v>13</v>
      </c>
      <c r="H116" s="33" t="s">
        <v>13</v>
      </c>
      <c r="I116" s="33" t="s">
        <v>13</v>
      </c>
      <c r="J116" s="33" t="s">
        <v>13</v>
      </c>
      <c r="K116" s="33" t="s">
        <v>13</v>
      </c>
      <c r="L116" s="33" t="s">
        <v>13</v>
      </c>
      <c r="M116" s="49">
        <v>2391</v>
      </c>
      <c r="N116" s="49">
        <v>2410</v>
      </c>
      <c r="O116" s="49">
        <v>2574</v>
      </c>
      <c r="P116" s="49">
        <v>2550</v>
      </c>
      <c r="Q116" s="49">
        <v>2650</v>
      </c>
      <c r="R116" s="49">
        <v>2650</v>
      </c>
    </row>
    <row r="117" spans="1:18" s="37" customFormat="1" ht="11.25">
      <c r="A117" s="32"/>
      <c r="C117" s="37" t="s">
        <v>30</v>
      </c>
      <c r="D117" s="31" t="s">
        <v>13</v>
      </c>
      <c r="E117" s="31" t="s">
        <v>13</v>
      </c>
      <c r="F117" s="31" t="s">
        <v>13</v>
      </c>
      <c r="G117" s="31">
        <v>137.24866140000003</v>
      </c>
      <c r="H117" s="31">
        <v>144.41893249999995</v>
      </c>
      <c r="I117" s="31">
        <v>144.27686340000008</v>
      </c>
      <c r="J117" s="31">
        <v>152.5493025</v>
      </c>
      <c r="K117" s="31">
        <v>153.01123270000002</v>
      </c>
      <c r="L117" s="31">
        <v>147.4144335000002</v>
      </c>
      <c r="M117" s="49">
        <v>45</v>
      </c>
      <c r="N117" s="49">
        <v>43</v>
      </c>
      <c r="O117" s="49">
        <v>43</v>
      </c>
      <c r="P117" s="49">
        <v>47</v>
      </c>
      <c r="Q117" s="49">
        <v>49</v>
      </c>
      <c r="R117" s="49">
        <v>49</v>
      </c>
    </row>
    <row r="118" spans="2:18" ht="11.25">
      <c r="B118" s="3" t="s">
        <v>88</v>
      </c>
      <c r="D118" s="16" t="s">
        <v>13</v>
      </c>
      <c r="E118" s="16" t="s">
        <v>13</v>
      </c>
      <c r="F118" s="16" t="s">
        <v>13</v>
      </c>
      <c r="G118" s="8">
        <v>0.0163242</v>
      </c>
      <c r="H118" s="8">
        <v>0.0447742</v>
      </c>
      <c r="I118" s="8">
        <v>0.027474600000000002</v>
      </c>
      <c r="J118" s="8">
        <v>0.012214599999999999</v>
      </c>
      <c r="K118" s="8">
        <v>0.0349904</v>
      </c>
      <c r="L118" s="8">
        <v>0.05777620000000001</v>
      </c>
      <c r="M118" s="6">
        <v>0</v>
      </c>
      <c r="N118" s="6">
        <v>0</v>
      </c>
      <c r="O118" s="6">
        <v>0</v>
      </c>
      <c r="P118" s="6">
        <v>1</v>
      </c>
      <c r="Q118" s="6">
        <v>1</v>
      </c>
      <c r="R118" s="6">
        <v>1</v>
      </c>
    </row>
    <row r="119" spans="2:18" ht="11.25">
      <c r="B119" s="3" t="s">
        <v>89</v>
      </c>
      <c r="D119" s="16" t="s">
        <v>13</v>
      </c>
      <c r="E119" s="16" t="s">
        <v>13</v>
      </c>
      <c r="F119" s="16" t="s">
        <v>13</v>
      </c>
      <c r="G119" s="8">
        <v>0.00352</v>
      </c>
      <c r="H119" s="8">
        <v>0.023406</v>
      </c>
      <c r="I119" s="8">
        <v>0.03642619999999999</v>
      </c>
      <c r="J119" s="8">
        <v>0.040565199999999996</v>
      </c>
      <c r="K119" s="8">
        <v>0.0624773</v>
      </c>
      <c r="L119" s="8">
        <v>0.0755125</v>
      </c>
      <c r="M119" s="6">
        <v>0</v>
      </c>
      <c r="N119" s="6">
        <v>0</v>
      </c>
      <c r="O119" s="6">
        <v>0</v>
      </c>
      <c r="P119" s="6">
        <v>0</v>
      </c>
      <c r="Q119" s="6">
        <v>0</v>
      </c>
      <c r="R119" s="6">
        <v>0</v>
      </c>
    </row>
    <row r="120" spans="2:18" ht="11.25">
      <c r="B120" s="3" t="s">
        <v>90</v>
      </c>
      <c r="D120" s="16" t="s">
        <v>13</v>
      </c>
      <c r="E120" s="16" t="s">
        <v>13</v>
      </c>
      <c r="F120" s="16" t="s">
        <v>13</v>
      </c>
      <c r="G120" s="8">
        <v>0.0005468</v>
      </c>
      <c r="H120" s="8">
        <v>0.0040141</v>
      </c>
      <c r="I120" s="8">
        <v>0.0142245</v>
      </c>
      <c r="J120" s="8">
        <v>0.0080844</v>
      </c>
      <c r="K120" s="8">
        <v>0.0018217</v>
      </c>
      <c r="L120" s="8">
        <v>0.0013781</v>
      </c>
      <c r="M120" s="6">
        <v>0</v>
      </c>
      <c r="N120" s="6">
        <v>0</v>
      </c>
      <c r="O120" s="6">
        <v>0</v>
      </c>
      <c r="P120" s="6">
        <v>0</v>
      </c>
      <c r="Q120" s="6">
        <v>0</v>
      </c>
      <c r="R120" s="6">
        <v>0</v>
      </c>
    </row>
    <row r="121" spans="2:18" ht="11.25">
      <c r="B121" s="12" t="s">
        <v>91</v>
      </c>
      <c r="D121" s="16" t="s">
        <v>13</v>
      </c>
      <c r="E121" s="16">
        <v>0.43720690000000006</v>
      </c>
      <c r="F121" s="16">
        <v>0.4481</v>
      </c>
      <c r="G121" s="8">
        <v>1.0788931</v>
      </c>
      <c r="H121" s="8">
        <v>0.9182775</v>
      </c>
      <c r="I121" s="8">
        <v>1.7726349999999997</v>
      </c>
      <c r="J121" s="8">
        <v>1.7519374</v>
      </c>
      <c r="K121" s="8">
        <v>1.9859447000000001</v>
      </c>
      <c r="L121" s="8">
        <v>1.8526247999999996</v>
      </c>
      <c r="M121" s="6">
        <v>6</v>
      </c>
      <c r="N121" s="6">
        <v>6</v>
      </c>
      <c r="O121" s="6">
        <v>6</v>
      </c>
      <c r="P121" s="6">
        <v>14</v>
      </c>
      <c r="Q121" s="6">
        <v>14</v>
      </c>
      <c r="R121" s="6">
        <v>14</v>
      </c>
    </row>
    <row r="122" spans="2:18" ht="11.25">
      <c r="B122" s="12" t="s">
        <v>15</v>
      </c>
      <c r="D122" s="16" t="s">
        <v>13</v>
      </c>
      <c r="E122" s="16">
        <v>0.011401999999999999</v>
      </c>
      <c r="F122" s="16">
        <v>0.0133</v>
      </c>
      <c r="G122" s="8">
        <v>0.1638808</v>
      </c>
      <c r="H122" s="8">
        <v>0.1781097</v>
      </c>
      <c r="I122" s="8">
        <v>0.32463990000000004</v>
      </c>
      <c r="J122" s="8">
        <v>0.7465934000000001</v>
      </c>
      <c r="K122" s="8">
        <v>0.6790593000000001</v>
      </c>
      <c r="L122" s="8">
        <v>0.6016369</v>
      </c>
      <c r="M122" s="6">
        <v>0</v>
      </c>
      <c r="N122" s="6">
        <v>0</v>
      </c>
      <c r="O122" s="6">
        <v>0</v>
      </c>
      <c r="P122" s="6">
        <v>0</v>
      </c>
      <c r="Q122" s="6">
        <v>0</v>
      </c>
      <c r="R122" s="6">
        <v>0</v>
      </c>
    </row>
    <row r="123" spans="1:18" s="4" customFormat="1" ht="10.5">
      <c r="A123" s="38" t="s">
        <v>92</v>
      </c>
      <c r="B123" s="1"/>
      <c r="C123" s="1"/>
      <c r="D123" s="58">
        <v>143827.056409832</v>
      </c>
      <c r="E123" s="58">
        <v>134187.387430955</v>
      </c>
      <c r="F123" s="58">
        <v>116947.29842203601</v>
      </c>
      <c r="G123" s="58">
        <v>110255.187713361</v>
      </c>
      <c r="H123" s="58">
        <v>104980.32201085199</v>
      </c>
      <c r="I123" s="58">
        <v>99705.456250641</v>
      </c>
      <c r="J123" s="58">
        <v>94430.59060571302</v>
      </c>
      <c r="K123" s="58">
        <v>89155.724787065</v>
      </c>
      <c r="L123" s="58">
        <v>83880.859084305</v>
      </c>
      <c r="M123" s="58">
        <v>78605.993324343</v>
      </c>
      <c r="N123" s="58">
        <v>75849.12755730099</v>
      </c>
      <c r="O123" s="58">
        <v>73244.48721072801</v>
      </c>
      <c r="P123" s="58">
        <v>68166.088022871</v>
      </c>
      <c r="Q123" s="53">
        <v>68060.94163450801</v>
      </c>
      <c r="R123" s="53">
        <v>74825.443448116</v>
      </c>
    </row>
    <row r="124" spans="1:18" ht="11.25">
      <c r="A124" s="13"/>
      <c r="B124" s="13" t="s">
        <v>93</v>
      </c>
      <c r="D124" s="111">
        <v>98214.30346881699</v>
      </c>
      <c r="E124" s="111">
        <v>87800.59034612999</v>
      </c>
      <c r="F124" s="111">
        <v>72703.221918427</v>
      </c>
      <c r="G124" s="111">
        <v>67237.280329113</v>
      </c>
      <c r="H124" s="111">
        <v>63097.702605720995</v>
      </c>
      <c r="I124" s="111">
        <v>58958.124872943</v>
      </c>
      <c r="J124" s="111">
        <v>54818.54715918301</v>
      </c>
      <c r="K124" s="111">
        <v>50678.969416332</v>
      </c>
      <c r="L124" s="111">
        <v>46539.391693195</v>
      </c>
      <c r="M124" s="111">
        <v>42399.813960160005</v>
      </c>
      <c r="N124" s="111">
        <v>40756.831625655</v>
      </c>
      <c r="O124" s="111">
        <v>39516.93299436</v>
      </c>
      <c r="P124" s="111">
        <v>36182.072665391</v>
      </c>
      <c r="Q124" s="14">
        <v>36398.348055278</v>
      </c>
      <c r="R124" s="14">
        <v>41230.555353334006</v>
      </c>
    </row>
    <row r="125" spans="1:18" s="37" customFormat="1" ht="11.25">
      <c r="A125" s="30"/>
      <c r="B125" s="30"/>
      <c r="C125" s="30" t="s">
        <v>94</v>
      </c>
      <c r="D125" s="49">
        <v>97815.28344807599</v>
      </c>
      <c r="E125" s="49">
        <v>87483.80877392199</v>
      </c>
      <c r="F125" s="49">
        <v>72432.01498957</v>
      </c>
      <c r="G125" s="49">
        <v>66972.41303213</v>
      </c>
      <c r="H125" s="49">
        <v>62851.595526007</v>
      </c>
      <c r="I125" s="49">
        <v>58730.778015174</v>
      </c>
      <c r="J125" s="49">
        <v>54609.960513855</v>
      </c>
      <c r="K125" s="49">
        <v>50489.142997896</v>
      </c>
      <c r="L125" s="49">
        <v>46368.325491949</v>
      </c>
      <c r="M125" s="49">
        <v>42247.507980938004</v>
      </c>
      <c r="N125" s="49">
        <v>40592.027758968004</v>
      </c>
      <c r="O125" s="49">
        <v>39336.729084360006</v>
      </c>
      <c r="P125" s="49">
        <v>36002.190874388005</v>
      </c>
      <c r="Q125" s="49">
        <v>36228.899685404</v>
      </c>
      <c r="R125" s="49">
        <v>41059.94614004</v>
      </c>
    </row>
    <row r="126" spans="1:18" s="37" customFormat="1" ht="11.25">
      <c r="A126" s="30"/>
      <c r="B126" s="30"/>
      <c r="C126" s="30" t="s">
        <v>95</v>
      </c>
      <c r="D126" s="49">
        <v>399.020020741</v>
      </c>
      <c r="E126" s="49">
        <v>316.781572208</v>
      </c>
      <c r="F126" s="49">
        <v>271.20692885700004</v>
      </c>
      <c r="G126" s="49">
        <v>264.867296983</v>
      </c>
      <c r="H126" s="49">
        <v>246.10707971399998</v>
      </c>
      <c r="I126" s="49">
        <v>227.346857769</v>
      </c>
      <c r="J126" s="49">
        <v>208.586645328</v>
      </c>
      <c r="K126" s="49">
        <v>189.826418436</v>
      </c>
      <c r="L126" s="49">
        <v>171.06620124600002</v>
      </c>
      <c r="M126" s="49">
        <v>152.305979222</v>
      </c>
      <c r="N126" s="49">
        <v>164.803866687</v>
      </c>
      <c r="O126" s="49">
        <v>180.20391</v>
      </c>
      <c r="P126" s="49">
        <v>179.881791003</v>
      </c>
      <c r="Q126" s="49">
        <v>169.448369874</v>
      </c>
      <c r="R126" s="49">
        <v>170.609213294</v>
      </c>
    </row>
    <row r="127" spans="1:18" ht="11.25">
      <c r="A127" s="13"/>
      <c r="B127" s="13" t="s">
        <v>96</v>
      </c>
      <c r="C127" s="13"/>
      <c r="D127" s="111">
        <v>28825.317952403002</v>
      </c>
      <c r="E127" s="111">
        <v>32114.34183664</v>
      </c>
      <c r="F127" s="111">
        <v>32628.676326069002</v>
      </c>
      <c r="G127" s="111">
        <v>32228.038793999003</v>
      </c>
      <c r="H127" s="111">
        <v>31745.298751774004</v>
      </c>
      <c r="I127" s="111">
        <v>31262.558700167</v>
      </c>
      <c r="J127" s="111">
        <v>30779.818667736</v>
      </c>
      <c r="K127" s="111">
        <v>30297.078606398</v>
      </c>
      <c r="L127" s="111">
        <v>29814.338564199</v>
      </c>
      <c r="M127" s="111">
        <v>29331.598512566</v>
      </c>
      <c r="N127" s="111">
        <v>28381.670366084</v>
      </c>
      <c r="O127" s="111">
        <v>27285.894775171</v>
      </c>
      <c r="P127" s="111">
        <v>25527.806300449</v>
      </c>
      <c r="Q127" s="14">
        <v>27041.006118038</v>
      </c>
      <c r="R127" s="14">
        <v>29332.624815183</v>
      </c>
    </row>
    <row r="128" spans="1:18" s="37" customFormat="1" ht="11.25">
      <c r="A128" s="30"/>
      <c r="B128" s="30"/>
      <c r="C128" s="30" t="s">
        <v>97</v>
      </c>
      <c r="D128" s="49">
        <v>16789.619349707</v>
      </c>
      <c r="E128" s="49">
        <v>19456.026742397</v>
      </c>
      <c r="F128" s="49">
        <v>20000.405017546003</v>
      </c>
      <c r="G128" s="49">
        <v>19739.312676598</v>
      </c>
      <c r="H128" s="49">
        <v>19713.671463442002</v>
      </c>
      <c r="I128" s="49">
        <v>19688.030245684</v>
      </c>
      <c r="J128" s="49">
        <v>19662.389037425997</v>
      </c>
      <c r="K128" s="49">
        <v>19636.747814767</v>
      </c>
      <c r="L128" s="49">
        <v>19611.106601671</v>
      </c>
      <c r="M128" s="49">
        <v>19585.465383853</v>
      </c>
      <c r="N128" s="49">
        <v>18829.78452955</v>
      </c>
      <c r="O128" s="49">
        <v>17965.260666082</v>
      </c>
      <c r="P128" s="49">
        <v>16757.478780413</v>
      </c>
      <c r="Q128" s="49">
        <v>18137.662907947997</v>
      </c>
      <c r="R128" s="49">
        <v>20175.996171973</v>
      </c>
    </row>
    <row r="129" spans="1:18" s="37" customFormat="1" ht="11.25">
      <c r="A129" s="30"/>
      <c r="B129" s="30"/>
      <c r="C129" s="30" t="s">
        <v>98</v>
      </c>
      <c r="D129" s="49">
        <v>12035.698602696</v>
      </c>
      <c r="E129" s="49">
        <v>12658.315094243</v>
      </c>
      <c r="F129" s="49">
        <v>12628.271308522999</v>
      </c>
      <c r="G129" s="49">
        <v>12488.726117401</v>
      </c>
      <c r="H129" s="49">
        <v>12031.627288332</v>
      </c>
      <c r="I129" s="49">
        <v>11574.528454483001</v>
      </c>
      <c r="J129" s="49">
        <v>11117.42963031</v>
      </c>
      <c r="K129" s="49">
        <v>10660.330791631</v>
      </c>
      <c r="L129" s="49">
        <v>10203.231962528</v>
      </c>
      <c r="M129" s="49">
        <v>9746.133128713</v>
      </c>
      <c r="N129" s="49">
        <v>9551.885836533998</v>
      </c>
      <c r="O129" s="49">
        <v>9320.634109089</v>
      </c>
      <c r="P129" s="49">
        <v>8770.327520036</v>
      </c>
      <c r="Q129" s="49">
        <v>8903.34321009</v>
      </c>
      <c r="R129" s="49">
        <v>9156.628643209999</v>
      </c>
    </row>
    <row r="130" spans="1:18" ht="11.25">
      <c r="A130" s="13"/>
      <c r="B130" s="13" t="s">
        <v>99</v>
      </c>
      <c r="C130" s="13"/>
      <c r="D130" s="111">
        <v>15354.012174744</v>
      </c>
      <c r="E130" s="111">
        <v>12400.410642844</v>
      </c>
      <c r="F130" s="111">
        <v>9686.706261104</v>
      </c>
      <c r="G130" s="111">
        <v>8920.574376507999</v>
      </c>
      <c r="H130" s="111">
        <v>8327.888260033</v>
      </c>
      <c r="I130" s="111">
        <v>7735.202138669</v>
      </c>
      <c r="J130" s="111">
        <v>7142.516027022</v>
      </c>
      <c r="K130" s="111">
        <v>6549.829900828</v>
      </c>
      <c r="L130" s="111">
        <v>5957.143784286</v>
      </c>
      <c r="M130" s="111">
        <v>5364.457662989</v>
      </c>
      <c r="N130" s="111">
        <v>5276.1972352210005</v>
      </c>
      <c r="O130" s="111">
        <v>5117.20808165</v>
      </c>
      <c r="P130" s="111">
        <v>5229.265668977</v>
      </c>
      <c r="Q130" s="6">
        <v>3421.8815200629997</v>
      </c>
      <c r="R130" s="6">
        <v>3132.895730315</v>
      </c>
    </row>
    <row r="131" spans="1:18" ht="11.25">
      <c r="A131" s="13"/>
      <c r="B131" s="13" t="s">
        <v>100</v>
      </c>
      <c r="C131" s="13"/>
      <c r="D131" s="111">
        <v>1433.422813868</v>
      </c>
      <c r="E131" s="111">
        <v>1872.044605341</v>
      </c>
      <c r="F131" s="111">
        <v>1928.693916436</v>
      </c>
      <c r="G131" s="111">
        <v>1869.2942137410002</v>
      </c>
      <c r="H131" s="111">
        <v>1809.432393324</v>
      </c>
      <c r="I131" s="111">
        <v>1749.570538862</v>
      </c>
      <c r="J131" s="111">
        <v>1689.7087517720001</v>
      </c>
      <c r="K131" s="111">
        <v>1629.846863507</v>
      </c>
      <c r="L131" s="111">
        <v>1569.985042625</v>
      </c>
      <c r="M131" s="111">
        <v>1510.123188628</v>
      </c>
      <c r="N131" s="111">
        <v>1434.4283303409998</v>
      </c>
      <c r="O131" s="111">
        <v>1324.451359547</v>
      </c>
      <c r="P131" s="111">
        <v>1226.9433880540003</v>
      </c>
      <c r="Q131" s="14">
        <v>1199.705941129</v>
      </c>
      <c r="R131" s="14">
        <v>1129.367549284</v>
      </c>
    </row>
    <row r="132" spans="1:18" s="37" customFormat="1" ht="11.25">
      <c r="A132" s="30"/>
      <c r="B132" s="30"/>
      <c r="C132" s="30" t="s">
        <v>101</v>
      </c>
      <c r="D132" s="49">
        <v>1358.650395057</v>
      </c>
      <c r="E132" s="49">
        <v>1795.140869476</v>
      </c>
      <c r="F132" s="49">
        <v>1860.773560911</v>
      </c>
      <c r="G132" s="49">
        <v>1806.2918118060002</v>
      </c>
      <c r="H132" s="49">
        <v>1751.6038106400001</v>
      </c>
      <c r="I132" s="49">
        <v>1696.915785065</v>
      </c>
      <c r="J132" s="49">
        <v>1642.227807541</v>
      </c>
      <c r="K132" s="49">
        <v>1587.539757838</v>
      </c>
      <c r="L132" s="49">
        <v>1532.851756262</v>
      </c>
      <c r="M132" s="49">
        <v>1478.163731097</v>
      </c>
      <c r="N132" s="49">
        <v>1406.5036480429999</v>
      </c>
      <c r="O132" s="49">
        <v>1300.119361641</v>
      </c>
      <c r="P132" s="49">
        <v>1205.847207081</v>
      </c>
      <c r="Q132" s="49">
        <v>1185.024067176</v>
      </c>
      <c r="R132" s="49">
        <v>1114.941066909</v>
      </c>
    </row>
    <row r="133" spans="1:18" s="37" customFormat="1" ht="11.25">
      <c r="A133" s="30"/>
      <c r="B133" s="30"/>
      <c r="C133" s="30" t="s">
        <v>102</v>
      </c>
      <c r="D133" s="49">
        <v>44.572346702000004</v>
      </c>
      <c r="E133" s="49">
        <v>35.750402972</v>
      </c>
      <c r="F133" s="49">
        <v>27.224435148</v>
      </c>
      <c r="G133" s="49">
        <v>24.725839965</v>
      </c>
      <c r="H133" s="49">
        <v>23.241513684</v>
      </c>
      <c r="I133" s="49">
        <v>21.757182541</v>
      </c>
      <c r="J133" s="49">
        <v>20.272861092</v>
      </c>
      <c r="K133" s="49">
        <v>18.788525179</v>
      </c>
      <c r="L133" s="49">
        <v>17.304198850000002</v>
      </c>
      <c r="M133" s="49">
        <v>15.819867754999999</v>
      </c>
      <c r="N133" s="49">
        <v>14.128465437000001</v>
      </c>
      <c r="O133" s="49">
        <v>12.931904576</v>
      </c>
      <c r="P133" s="49">
        <v>10.385648913</v>
      </c>
      <c r="Q133" s="49">
        <v>7.026673743</v>
      </c>
      <c r="R133" s="49">
        <v>6.84858418</v>
      </c>
    </row>
    <row r="134" spans="1:18" s="37" customFormat="1" ht="11.25">
      <c r="A134" s="30"/>
      <c r="B134" s="30"/>
      <c r="C134" s="30" t="s">
        <v>103</v>
      </c>
      <c r="D134" s="49">
        <v>30.200072109</v>
      </c>
      <c r="E134" s="49">
        <v>41.153332893</v>
      </c>
      <c r="F134" s="49">
        <v>40.695920377</v>
      </c>
      <c r="G134" s="49">
        <v>38.27656197</v>
      </c>
      <c r="H134" s="49">
        <v>34.587069</v>
      </c>
      <c r="I134" s="49">
        <v>30.897571256</v>
      </c>
      <c r="J134" s="49">
        <v>27.208083139</v>
      </c>
      <c r="K134" s="49">
        <v>23.51858049</v>
      </c>
      <c r="L134" s="49">
        <v>19.829087512999998</v>
      </c>
      <c r="M134" s="49">
        <v>16.139589776</v>
      </c>
      <c r="N134" s="49">
        <v>13.796216861000001</v>
      </c>
      <c r="O134" s="49">
        <v>11.400093329999999</v>
      </c>
      <c r="P134" s="49">
        <v>10.71053206</v>
      </c>
      <c r="Q134" s="49">
        <v>7.65520021</v>
      </c>
      <c r="R134" s="49">
        <v>7.5778981949999995</v>
      </c>
    </row>
    <row r="135" spans="1:15" ht="11.25">
      <c r="A135" s="3"/>
      <c r="B135" s="3"/>
      <c r="C135" s="3"/>
      <c r="D135" s="3"/>
      <c r="E135" s="3"/>
      <c r="F135" s="3"/>
      <c r="G135" s="3"/>
      <c r="H135" s="3"/>
      <c r="I135" s="3"/>
      <c r="J135" s="3"/>
      <c r="K135" s="3"/>
      <c r="L135" s="3"/>
      <c r="M135" s="3" t="s">
        <v>104</v>
      </c>
      <c r="N135" s="34" t="s">
        <v>104</v>
      </c>
      <c r="O135" s="34" t="s">
        <v>104</v>
      </c>
    </row>
    <row r="136" spans="1:17" s="59" customFormat="1" ht="15.75">
      <c r="A136" s="90" t="s">
        <v>314</v>
      </c>
      <c r="B136" s="90"/>
      <c r="C136" s="90"/>
      <c r="D136" s="90"/>
      <c r="E136" s="90"/>
      <c r="F136" s="90"/>
      <c r="G136" s="90"/>
      <c r="H136" s="90"/>
      <c r="I136" s="90"/>
      <c r="J136" s="90"/>
      <c r="K136" s="90"/>
      <c r="L136" s="90"/>
      <c r="M136" s="90"/>
      <c r="N136" s="90"/>
      <c r="O136" s="90"/>
      <c r="P136" s="90"/>
      <c r="Q136" s="90"/>
    </row>
    <row r="137" spans="1:17" s="59" customFormat="1" ht="15.75">
      <c r="A137" s="91" t="s">
        <v>0</v>
      </c>
      <c r="B137" s="91"/>
      <c r="C137" s="91"/>
      <c r="D137" s="91"/>
      <c r="E137" s="91"/>
      <c r="F137" s="91"/>
      <c r="G137" s="91"/>
      <c r="H137" s="91"/>
      <c r="I137" s="91"/>
      <c r="J137" s="91"/>
      <c r="K137" s="91"/>
      <c r="L137" s="91"/>
      <c r="M137" s="91"/>
      <c r="N137" s="91"/>
      <c r="O137" s="91"/>
      <c r="P137" s="91"/>
      <c r="Q137" s="91"/>
    </row>
    <row r="138" spans="1:15" ht="11.25">
      <c r="A138" s="18"/>
      <c r="B138" s="18"/>
      <c r="C138" s="18"/>
      <c r="D138" s="39"/>
      <c r="E138" s="40"/>
      <c r="F138" s="40"/>
      <c r="G138" s="36"/>
      <c r="H138" s="36"/>
      <c r="I138" s="36"/>
      <c r="J138" s="36"/>
      <c r="K138" s="36"/>
      <c r="L138" s="36"/>
      <c r="M138" s="36"/>
      <c r="N138" s="36"/>
      <c r="O138" s="36"/>
    </row>
    <row r="139" spans="1:18" s="59" customFormat="1" ht="11.25">
      <c r="A139" s="21" t="s">
        <v>1</v>
      </c>
      <c r="B139" s="21"/>
      <c r="C139" s="21"/>
      <c r="D139" s="22">
        <v>1980</v>
      </c>
      <c r="E139" s="23">
        <v>1985</v>
      </c>
      <c r="F139" s="23">
        <v>1989</v>
      </c>
      <c r="G139" s="23">
        <v>1990</v>
      </c>
      <c r="H139" s="23">
        <v>1991</v>
      </c>
      <c r="I139" s="23">
        <v>1992</v>
      </c>
      <c r="J139" s="23">
        <v>1993</v>
      </c>
      <c r="K139" s="23">
        <v>1994</v>
      </c>
      <c r="L139" s="23">
        <v>1995</v>
      </c>
      <c r="M139" s="23">
        <v>1996</v>
      </c>
      <c r="N139" s="25">
        <v>1997</v>
      </c>
      <c r="O139" s="25">
        <v>1998</v>
      </c>
      <c r="P139" s="25">
        <v>1999</v>
      </c>
      <c r="Q139" s="15">
        <v>2000</v>
      </c>
      <c r="R139" s="15">
        <v>2001</v>
      </c>
    </row>
    <row r="140" spans="1:19" s="4" customFormat="1" ht="11.25">
      <c r="A140" s="1" t="s">
        <v>105</v>
      </c>
      <c r="B140" s="38"/>
      <c r="C140" s="38"/>
      <c r="D140" s="27">
        <v>16684.56173755745</v>
      </c>
      <c r="E140" s="27">
        <v>19029.320802563983</v>
      </c>
      <c r="F140" s="27">
        <v>20963.048139515296</v>
      </c>
      <c r="G140" s="27">
        <v>21449.283358423636</v>
      </c>
      <c r="H140" s="27">
        <v>21934.157808039654</v>
      </c>
      <c r="I140" s="27">
        <v>22419.032257655857</v>
      </c>
      <c r="J140" s="27">
        <v>22903.906707271966</v>
      </c>
      <c r="K140" s="27">
        <v>23388.781156888046</v>
      </c>
      <c r="L140" s="27">
        <v>23873.655606504093</v>
      </c>
      <c r="M140" s="27">
        <v>24358.530056120107</v>
      </c>
      <c r="N140" s="27">
        <v>23670.180189275263</v>
      </c>
      <c r="O140" s="27">
        <v>23691.306392925624</v>
      </c>
      <c r="P140" s="27">
        <v>25058.941863051114</v>
      </c>
      <c r="Q140" s="27">
        <v>24178.395710247085</v>
      </c>
      <c r="R140" s="27">
        <v>24676.62876324509</v>
      </c>
      <c r="S140" s="59"/>
    </row>
    <row r="141" spans="2:19" ht="11.25">
      <c r="B141" s="12" t="s">
        <v>106</v>
      </c>
      <c r="C141" s="13"/>
      <c r="D141" s="28">
        <v>15282.188245869862</v>
      </c>
      <c r="E141" s="28">
        <v>17288.465209117065</v>
      </c>
      <c r="F141" s="28">
        <v>18943.452927931587</v>
      </c>
      <c r="G141" s="28">
        <v>19357.199857635234</v>
      </c>
      <c r="H141" s="28">
        <v>19779.20588500918</v>
      </c>
      <c r="I141" s="28">
        <v>20201.211912383307</v>
      </c>
      <c r="J141" s="28">
        <v>20623.217939757356</v>
      </c>
      <c r="K141" s="28">
        <v>21045.223967131362</v>
      </c>
      <c r="L141" s="28">
        <v>21467.229994505346</v>
      </c>
      <c r="M141" s="28">
        <v>21889.236021879282</v>
      </c>
      <c r="N141" s="28">
        <v>21163.237139578203</v>
      </c>
      <c r="O141" s="28">
        <v>21208.21450411456</v>
      </c>
      <c r="P141" s="28">
        <v>22323.323609999996</v>
      </c>
      <c r="Q141" s="28">
        <v>21647.257879999954</v>
      </c>
      <c r="R141" s="6">
        <v>22165.381070203686</v>
      </c>
      <c r="S141" s="10"/>
    </row>
    <row r="142" spans="1:19" s="37" customFormat="1" ht="11.25">
      <c r="A142" s="30"/>
      <c r="B142" s="30"/>
      <c r="C142" s="32" t="s">
        <v>107</v>
      </c>
      <c r="D142" s="33">
        <v>1820.56908574057</v>
      </c>
      <c r="E142" s="33">
        <v>1839.4556054138984</v>
      </c>
      <c r="F142" s="33">
        <v>1869.1227061151799</v>
      </c>
      <c r="G142" s="33">
        <v>1876.5394812904979</v>
      </c>
      <c r="H142" s="33">
        <v>1873.1643578539554</v>
      </c>
      <c r="I142" s="33">
        <v>1869.7892344173722</v>
      </c>
      <c r="J142" s="33">
        <v>1866.4141109808254</v>
      </c>
      <c r="K142" s="33">
        <v>1863.0389875442381</v>
      </c>
      <c r="L142" s="33">
        <v>1859.6638641077031</v>
      </c>
      <c r="M142" s="49">
        <v>1856.2887406711302</v>
      </c>
      <c r="N142" s="49">
        <v>1825.846113563645</v>
      </c>
      <c r="O142" s="49">
        <v>1837.765922428278</v>
      </c>
      <c r="P142" s="49">
        <v>1929.27662</v>
      </c>
      <c r="Q142" s="130">
        <v>1891.7493399999598</v>
      </c>
      <c r="R142" s="49">
        <v>1975.6475841745864</v>
      </c>
      <c r="S142" s="9"/>
    </row>
    <row r="143" spans="1:21" s="37" customFormat="1" ht="11.25">
      <c r="A143" s="32"/>
      <c r="B143" s="32"/>
      <c r="C143" s="32" t="s">
        <v>108</v>
      </c>
      <c r="D143" s="33">
        <v>805.085617722</v>
      </c>
      <c r="E143" s="33">
        <v>805.0856177219875</v>
      </c>
      <c r="F143" s="33">
        <v>805.0856177219873</v>
      </c>
      <c r="G143" s="33">
        <v>805.0856177219875</v>
      </c>
      <c r="H143" s="33">
        <v>799.1142541921339</v>
      </c>
      <c r="I143" s="33">
        <v>793.1428906623104</v>
      </c>
      <c r="J143" s="33">
        <v>787.1715271324488</v>
      </c>
      <c r="K143" s="33">
        <v>781.2001636025918</v>
      </c>
      <c r="L143" s="33">
        <v>775.2288000727435</v>
      </c>
      <c r="M143" s="49">
        <v>769.2574365428874</v>
      </c>
      <c r="N143" s="49">
        <v>727.1940366457975</v>
      </c>
      <c r="O143" s="49">
        <v>717.7113034949977</v>
      </c>
      <c r="P143" s="49">
        <v>748.59616</v>
      </c>
      <c r="Q143" s="130">
        <v>710.519370000062</v>
      </c>
      <c r="R143" s="49">
        <v>724.0700938536266</v>
      </c>
      <c r="S143" s="9"/>
      <c r="T143" s="49"/>
      <c r="U143" s="95"/>
    </row>
    <row r="144" spans="1:19" s="37" customFormat="1" ht="11.25">
      <c r="A144" s="32"/>
      <c r="B144" s="32"/>
      <c r="C144" s="32" t="s">
        <v>85</v>
      </c>
      <c r="D144" s="33">
        <v>1540.4951725458998</v>
      </c>
      <c r="E144" s="33">
        <v>1377.7946224106925</v>
      </c>
      <c r="F144" s="33">
        <v>1247.6342014832467</v>
      </c>
      <c r="G144" s="33">
        <v>1215.0940962514023</v>
      </c>
      <c r="H144" s="33">
        <v>1179.3269130911683</v>
      </c>
      <c r="I144" s="33">
        <v>1143.559729930938</v>
      </c>
      <c r="J144" s="33">
        <v>1107.7925467706993</v>
      </c>
      <c r="K144" s="33">
        <v>1072.0253636104683</v>
      </c>
      <c r="L144" s="33">
        <v>1036.2581804502368</v>
      </c>
      <c r="M144" s="49">
        <v>1000.490997289999</v>
      </c>
      <c r="N144" s="49">
        <v>940.4451450667044</v>
      </c>
      <c r="O144" s="49">
        <v>942.3142866365947</v>
      </c>
      <c r="P144" s="49">
        <v>884.9093399999999</v>
      </c>
      <c r="Q144" s="130">
        <v>846.4740500000272</v>
      </c>
      <c r="R144" s="49">
        <v>827.6003146379998</v>
      </c>
      <c r="S144" s="9"/>
    </row>
    <row r="145" spans="1:19" s="37" customFormat="1" ht="11.25">
      <c r="A145" s="32"/>
      <c r="B145" s="32"/>
      <c r="C145" s="32" t="s">
        <v>109</v>
      </c>
      <c r="D145" s="33">
        <v>7398.954473351001</v>
      </c>
      <c r="E145" s="33">
        <v>8758.385729530006</v>
      </c>
      <c r="F145" s="33">
        <v>9845.930596344315</v>
      </c>
      <c r="G145" s="33">
        <v>10117.816813047872</v>
      </c>
      <c r="H145" s="33">
        <v>10403.17245655241</v>
      </c>
      <c r="I145" s="33">
        <v>10688.528100057154</v>
      </c>
      <c r="J145" s="33">
        <v>10973.883743561762</v>
      </c>
      <c r="K145" s="33">
        <v>11259.239387066376</v>
      </c>
      <c r="L145" s="33">
        <v>11544.595030570963</v>
      </c>
      <c r="M145" s="49">
        <v>11829.95067407549</v>
      </c>
      <c r="N145" s="49">
        <v>11229.049480220056</v>
      </c>
      <c r="O145" s="49">
        <v>11198.01066995605</v>
      </c>
      <c r="P145" s="49">
        <v>11515.172779999999</v>
      </c>
      <c r="Q145" s="130">
        <v>11499.053939999929</v>
      </c>
      <c r="R145" s="49">
        <v>11761.786887523944</v>
      </c>
      <c r="S145" s="9"/>
    </row>
    <row r="146" spans="1:19" s="37" customFormat="1" ht="11.25">
      <c r="A146" s="32"/>
      <c r="B146" s="32"/>
      <c r="C146" s="32" t="s">
        <v>110</v>
      </c>
      <c r="D146" s="33">
        <v>248.17793513343003</v>
      </c>
      <c r="E146" s="33">
        <v>280.69368275373034</v>
      </c>
      <c r="F146" s="33">
        <v>306.70627372420955</v>
      </c>
      <c r="G146" s="33">
        <v>313.20942146682955</v>
      </c>
      <c r="H146" s="33">
        <v>319.2468326792028</v>
      </c>
      <c r="I146" s="33">
        <v>325.28424389157794</v>
      </c>
      <c r="J146" s="33">
        <v>331.3216551039506</v>
      </c>
      <c r="K146" s="33">
        <v>337.3590663163237</v>
      </c>
      <c r="L146" s="33">
        <v>343.3964775286982</v>
      </c>
      <c r="M146" s="49">
        <v>349.4338887410681</v>
      </c>
      <c r="N146" s="49">
        <v>351.4620928729394</v>
      </c>
      <c r="O146" s="49">
        <v>354.62952086189097</v>
      </c>
      <c r="P146" s="49">
        <v>385.94329</v>
      </c>
      <c r="Q146" s="130">
        <v>365.30032000000733</v>
      </c>
      <c r="R146" s="49">
        <v>371.75024150999946</v>
      </c>
      <c r="S146" s="9"/>
    </row>
    <row r="147" spans="1:19" s="37" customFormat="1" ht="11.25">
      <c r="A147" s="32"/>
      <c r="B147" s="32"/>
      <c r="C147" s="32" t="s">
        <v>111</v>
      </c>
      <c r="D147" s="33">
        <v>1858.8845120692997</v>
      </c>
      <c r="E147" s="33">
        <v>2551.88971632451</v>
      </c>
      <c r="F147" s="33">
        <v>3106.293930527602</v>
      </c>
      <c r="G147" s="33">
        <v>3244.8949840784057</v>
      </c>
      <c r="H147" s="33">
        <v>3368.634383708182</v>
      </c>
      <c r="I147" s="33">
        <v>3492.37378333797</v>
      </c>
      <c r="J147" s="33">
        <v>3616.113182967808</v>
      </c>
      <c r="K147" s="33">
        <v>3739.852582597631</v>
      </c>
      <c r="L147" s="33">
        <v>3863.591982227408</v>
      </c>
      <c r="M147" s="49">
        <v>3987.331381857227</v>
      </c>
      <c r="N147" s="49">
        <v>3992.105762060892</v>
      </c>
      <c r="O147" s="49">
        <v>4057.529361170585</v>
      </c>
      <c r="P147" s="49">
        <v>4289.60924</v>
      </c>
      <c r="Q147" s="130">
        <v>4231.679519999949</v>
      </c>
      <c r="R147" s="49">
        <v>4391.897679851495</v>
      </c>
      <c r="S147" s="9"/>
    </row>
    <row r="148" spans="1:19" s="37" customFormat="1" ht="11.25">
      <c r="A148" s="32"/>
      <c r="B148" s="32"/>
      <c r="C148" s="32" t="s">
        <v>112</v>
      </c>
      <c r="D148" s="33">
        <v>12.148654494799999</v>
      </c>
      <c r="E148" s="33">
        <v>32.08003812499993</v>
      </c>
      <c r="F148" s="33">
        <v>48.02514818580009</v>
      </c>
      <c r="G148" s="33">
        <v>52.011425700999986</v>
      </c>
      <c r="H148" s="33">
        <v>55.21180465483343</v>
      </c>
      <c r="I148" s="33">
        <v>58.41218360866669</v>
      </c>
      <c r="J148" s="33">
        <v>61.61256256249993</v>
      </c>
      <c r="K148" s="33">
        <v>64.81294151633342</v>
      </c>
      <c r="L148" s="33">
        <v>68.01332047016672</v>
      </c>
      <c r="M148" s="49">
        <v>71.21369942400015</v>
      </c>
      <c r="N148" s="49">
        <v>69.74371560099998</v>
      </c>
      <c r="O148" s="49">
        <v>72.70082573399998</v>
      </c>
      <c r="P148" s="49">
        <v>82.18323</v>
      </c>
      <c r="Q148" s="130">
        <v>78.37588999999988</v>
      </c>
      <c r="R148" s="49">
        <v>80.96045642799997</v>
      </c>
      <c r="S148" s="9"/>
    </row>
    <row r="149" spans="1:19" s="37" customFormat="1" ht="11.25">
      <c r="A149" s="32"/>
      <c r="B149" s="32"/>
      <c r="C149" s="32" t="s">
        <v>113</v>
      </c>
      <c r="D149" s="33">
        <v>12.32158007</v>
      </c>
      <c r="E149" s="33">
        <v>11.658581201999997</v>
      </c>
      <c r="F149" s="33">
        <v>11.128182288400007</v>
      </c>
      <c r="G149" s="33">
        <v>10.995582560000008</v>
      </c>
      <c r="H149" s="33">
        <v>10.839002255500004</v>
      </c>
      <c r="I149" s="33">
        <v>10.682421951000011</v>
      </c>
      <c r="J149" s="33">
        <v>10.525841646500009</v>
      </c>
      <c r="K149" s="33">
        <v>10.369261342000016</v>
      </c>
      <c r="L149" s="33">
        <v>10.212681037500017</v>
      </c>
      <c r="M149" s="49">
        <v>10.056100733000012</v>
      </c>
      <c r="N149" s="49">
        <v>9.52157569600001</v>
      </c>
      <c r="O149" s="49">
        <v>9.641768139</v>
      </c>
      <c r="P149" s="49">
        <v>92.69445</v>
      </c>
      <c r="Q149" s="130">
        <v>9.38374000000001</v>
      </c>
      <c r="R149" s="49">
        <v>9.879772512000002</v>
      </c>
      <c r="S149" s="9"/>
    </row>
    <row r="150" spans="1:19" s="37" customFormat="1" ht="11.25">
      <c r="A150" s="32"/>
      <c r="B150" s="32"/>
      <c r="C150" s="32" t="s">
        <v>116</v>
      </c>
      <c r="D150" s="33">
        <v>4.702303282559999</v>
      </c>
      <c r="E150" s="33">
        <v>5.344140965269997</v>
      </c>
      <c r="F150" s="33">
        <v>5.85761058880601</v>
      </c>
      <c r="G150" s="33">
        <v>5.985977994690001</v>
      </c>
      <c r="H150" s="33">
        <v>6.097162608841662</v>
      </c>
      <c r="I150" s="33">
        <v>6.208347222993335</v>
      </c>
      <c r="J150" s="33">
        <v>6.319531837145</v>
      </c>
      <c r="K150" s="33">
        <v>6.430716451296653</v>
      </c>
      <c r="L150" s="33">
        <v>6.5419010654483465</v>
      </c>
      <c r="M150" s="49">
        <v>6.653085679600006</v>
      </c>
      <c r="N150" s="49">
        <v>6.581271927399995</v>
      </c>
      <c r="O150" s="49">
        <v>6.5252683065</v>
      </c>
      <c r="P150" s="49">
        <v>6.53596</v>
      </c>
      <c r="Q150" s="130">
        <v>6.613289999999987</v>
      </c>
      <c r="R150" s="49">
        <v>6.703446774100001</v>
      </c>
      <c r="S150" s="9"/>
    </row>
    <row r="151" spans="1:19" s="37" customFormat="1" ht="11.25">
      <c r="A151" s="32"/>
      <c r="B151" s="32"/>
      <c r="C151" s="32" t="s">
        <v>114</v>
      </c>
      <c r="D151" s="33">
        <v>1580.848911460301</v>
      </c>
      <c r="E151" s="33">
        <v>1626.0774746699738</v>
      </c>
      <c r="F151" s="33">
        <v>1697.66866095204</v>
      </c>
      <c r="G151" s="33">
        <v>1715.5664575225478</v>
      </c>
      <c r="H151" s="33">
        <v>1764.398717412955</v>
      </c>
      <c r="I151" s="33">
        <v>1813.230977303323</v>
      </c>
      <c r="J151" s="33">
        <v>1862.0632371937106</v>
      </c>
      <c r="K151" s="33">
        <v>1910.8954970841037</v>
      </c>
      <c r="L151" s="33">
        <v>1959.7277569744763</v>
      </c>
      <c r="M151" s="49">
        <v>2008.5600168648805</v>
      </c>
      <c r="N151" s="49">
        <v>2011.2879459237683</v>
      </c>
      <c r="O151" s="49">
        <v>2011.3855773866635</v>
      </c>
      <c r="P151" s="49">
        <v>2388.40254</v>
      </c>
      <c r="Q151" s="130">
        <v>2008.1084200000168</v>
      </c>
      <c r="R151" s="49">
        <v>2015.0845929379402</v>
      </c>
      <c r="S151" s="9"/>
    </row>
    <row r="152" spans="2:19" ht="11.25">
      <c r="B152" s="12" t="s">
        <v>115</v>
      </c>
      <c r="D152" s="28">
        <v>534.341151712765</v>
      </c>
      <c r="E152" s="28">
        <v>711.2770408163686</v>
      </c>
      <c r="F152" s="28">
        <v>842.5391526204406</v>
      </c>
      <c r="G152" s="28">
        <v>875.3546805714557</v>
      </c>
      <c r="H152" s="28">
        <v>899.2870587162439</v>
      </c>
      <c r="I152" s="28">
        <v>923.219436861018</v>
      </c>
      <c r="J152" s="28">
        <v>947.1518150058071</v>
      </c>
      <c r="K152" s="28">
        <v>971.0841931505905</v>
      </c>
      <c r="L152" s="28">
        <v>995.0165712953713</v>
      </c>
      <c r="M152" s="28">
        <v>1018.9489494401583</v>
      </c>
      <c r="N152" s="28">
        <v>1009.3401358979947</v>
      </c>
      <c r="O152" s="28">
        <v>992.1019682361267</v>
      </c>
      <c r="P152" s="28">
        <v>1068.8501700000002</v>
      </c>
      <c r="Q152" s="28">
        <v>932.2442500000626</v>
      </c>
      <c r="R152" s="6">
        <v>894.9891025089488</v>
      </c>
      <c r="S152" s="10"/>
    </row>
    <row r="153" spans="1:19" s="37" customFormat="1" ht="11.25">
      <c r="A153" s="32"/>
      <c r="B153" s="30"/>
      <c r="C153" s="32" t="s">
        <v>107</v>
      </c>
      <c r="D153" s="33">
        <v>1.28833158447</v>
      </c>
      <c r="E153" s="33">
        <v>1.7107354649669928</v>
      </c>
      <c r="F153" s="33">
        <v>2.0118358604494033</v>
      </c>
      <c r="G153" s="33">
        <v>2.0871109593199964</v>
      </c>
      <c r="H153" s="33">
        <v>2.149223231892725</v>
      </c>
      <c r="I153" s="33">
        <v>2.2113355044654512</v>
      </c>
      <c r="J153" s="33">
        <v>2.273447777038179</v>
      </c>
      <c r="K153" s="33">
        <v>2.335560049610903</v>
      </c>
      <c r="L153" s="33">
        <v>2.397672322183623</v>
      </c>
      <c r="M153" s="49">
        <v>2.4597845947563726</v>
      </c>
      <c r="N153" s="49">
        <v>2.5049190535847976</v>
      </c>
      <c r="O153" s="49">
        <v>2.547685877969213</v>
      </c>
      <c r="P153" s="49">
        <v>2.5818499999999998</v>
      </c>
      <c r="Q153" s="130">
        <v>2.6022199999999707</v>
      </c>
      <c r="R153" s="49">
        <v>2.6240206455138337</v>
      </c>
      <c r="S153" s="9"/>
    </row>
    <row r="154" spans="1:19" s="37" customFormat="1" ht="11.25">
      <c r="A154" s="32"/>
      <c r="B154" s="32"/>
      <c r="C154" s="32" t="s">
        <v>108</v>
      </c>
      <c r="D154" s="33">
        <v>236.34960013417998</v>
      </c>
      <c r="E154" s="33">
        <v>311.13947562565676</v>
      </c>
      <c r="F154" s="33">
        <v>379.20483672636976</v>
      </c>
      <c r="G154" s="33">
        <v>396.2211770015477</v>
      </c>
      <c r="H154" s="33">
        <v>411.46896290729256</v>
      </c>
      <c r="I154" s="33">
        <v>426.7167488130226</v>
      </c>
      <c r="J154" s="33">
        <v>441.9645347187645</v>
      </c>
      <c r="K154" s="33">
        <v>457.21232062450423</v>
      </c>
      <c r="L154" s="33">
        <v>472.46010653023967</v>
      </c>
      <c r="M154" s="49">
        <v>487.7078924359795</v>
      </c>
      <c r="N154" s="49">
        <v>482.64926528142666</v>
      </c>
      <c r="O154" s="49">
        <v>473.6928657501256</v>
      </c>
      <c r="P154" s="49">
        <v>523.98203</v>
      </c>
      <c r="Q154" s="130">
        <v>443.54727000005147</v>
      </c>
      <c r="R154" s="49">
        <v>423.5338574160798</v>
      </c>
      <c r="S154" s="9"/>
    </row>
    <row r="155" spans="1:19" s="37" customFormat="1" ht="11.25">
      <c r="A155" s="32"/>
      <c r="B155" s="32"/>
      <c r="C155" s="32" t="s">
        <v>85</v>
      </c>
      <c r="D155" s="33">
        <v>45.585535970642</v>
      </c>
      <c r="E155" s="33">
        <v>59.357171059084045</v>
      </c>
      <c r="F155" s="33">
        <v>67.83330649129206</v>
      </c>
      <c r="G155" s="33">
        <v>69.95234034934424</v>
      </c>
      <c r="H155" s="33">
        <v>71.28976185649819</v>
      </c>
      <c r="I155" s="33">
        <v>72.6271833636532</v>
      </c>
      <c r="J155" s="33">
        <v>73.96460487080778</v>
      </c>
      <c r="K155" s="33">
        <v>75.30202637796171</v>
      </c>
      <c r="L155" s="33">
        <v>76.63944788511658</v>
      </c>
      <c r="M155" s="49">
        <v>77.976869392271</v>
      </c>
      <c r="N155" s="49">
        <v>76.93885680013581</v>
      </c>
      <c r="O155" s="49">
        <v>73.63346078000306</v>
      </c>
      <c r="P155" s="49">
        <v>71.02228</v>
      </c>
      <c r="Q155" s="130">
        <v>64.26043999999968</v>
      </c>
      <c r="R155" s="49">
        <v>60.13057044323094</v>
      </c>
      <c r="S155" s="9"/>
    </row>
    <row r="156" spans="1:19" s="37" customFormat="1" ht="11.25">
      <c r="A156" s="32"/>
      <c r="B156" s="32"/>
      <c r="C156" s="32" t="s">
        <v>109</v>
      </c>
      <c r="D156" s="33">
        <v>0</v>
      </c>
      <c r="E156" s="33">
        <v>7.741339591481811</v>
      </c>
      <c r="F156" s="33">
        <v>13.922150973247415</v>
      </c>
      <c r="G156" s="33">
        <v>15.467353818688807</v>
      </c>
      <c r="H156" s="33">
        <v>16.749115383290196</v>
      </c>
      <c r="I156" s="33">
        <v>18.030876947891674</v>
      </c>
      <c r="J156" s="33">
        <v>19.312638512493084</v>
      </c>
      <c r="K156" s="33">
        <v>20.594400077094505</v>
      </c>
      <c r="L156" s="33">
        <v>21.876161641696054</v>
      </c>
      <c r="M156" s="49">
        <v>23.1579232062976</v>
      </c>
      <c r="N156" s="49">
        <v>24.25776405127156</v>
      </c>
      <c r="O156" s="49">
        <v>25.26004692129594</v>
      </c>
      <c r="P156" s="49">
        <v>25.91284</v>
      </c>
      <c r="Q156" s="130">
        <v>26.03694999999994</v>
      </c>
      <c r="R156" s="49">
        <v>26.127739618600955</v>
      </c>
      <c r="S156" s="9"/>
    </row>
    <row r="157" spans="1:19" s="37" customFormat="1" ht="11.25">
      <c r="A157" s="32"/>
      <c r="B157" s="32"/>
      <c r="C157" s="32" t="s">
        <v>110</v>
      </c>
      <c r="D157" s="33">
        <v>212.1998204093531</v>
      </c>
      <c r="E157" s="33">
        <v>279.58181561153594</v>
      </c>
      <c r="F157" s="33">
        <v>318.143734225051</v>
      </c>
      <c r="G157" s="33">
        <v>327.7842138784271</v>
      </c>
      <c r="H157" s="33">
        <v>332.048406357223</v>
      </c>
      <c r="I157" s="33">
        <v>336.31259883601905</v>
      </c>
      <c r="J157" s="33">
        <v>340.57679131481825</v>
      </c>
      <c r="K157" s="33">
        <v>344.84098379361444</v>
      </c>
      <c r="L157" s="33">
        <v>349.1051762724115</v>
      </c>
      <c r="M157" s="49">
        <v>353.3693687512114</v>
      </c>
      <c r="N157" s="49">
        <v>349.40647221782723</v>
      </c>
      <c r="O157" s="49">
        <v>343.54392983188967</v>
      </c>
      <c r="P157" s="49">
        <v>360.66877</v>
      </c>
      <c r="Q157" s="130">
        <v>324.9394600000113</v>
      </c>
      <c r="R157" s="49">
        <v>312.9497908784695</v>
      </c>
      <c r="S157" s="9"/>
    </row>
    <row r="158" spans="1:19" s="37" customFormat="1" ht="11.25">
      <c r="A158" s="32"/>
      <c r="B158" s="32"/>
      <c r="C158" s="32" t="s">
        <v>111</v>
      </c>
      <c r="D158" s="33">
        <v>15.889238220857997</v>
      </c>
      <c r="E158" s="33">
        <v>27.698805752211914</v>
      </c>
      <c r="F158" s="33">
        <v>35.97414020081354</v>
      </c>
      <c r="G158" s="33">
        <v>38.04297381296366</v>
      </c>
      <c r="H158" s="33">
        <v>39.66465386989611</v>
      </c>
      <c r="I158" s="33">
        <v>41.28633392682816</v>
      </c>
      <c r="J158" s="33">
        <v>42.90801398376031</v>
      </c>
      <c r="K158" s="33">
        <v>44.52969404069265</v>
      </c>
      <c r="L158" s="33">
        <v>46.151374097624775</v>
      </c>
      <c r="M158" s="49">
        <v>47.77305415455657</v>
      </c>
      <c r="N158" s="49">
        <v>49.0126366174771</v>
      </c>
      <c r="O158" s="49">
        <v>49.89658511010805</v>
      </c>
      <c r="P158" s="49">
        <v>55.47697</v>
      </c>
      <c r="Q158" s="130">
        <v>50.47375999999994</v>
      </c>
      <c r="R158" s="49">
        <v>50.707330484843546</v>
      </c>
      <c r="S158" s="9"/>
    </row>
    <row r="159" spans="1:19" s="37" customFormat="1" ht="11.25">
      <c r="A159" s="32"/>
      <c r="B159" s="32"/>
      <c r="C159" s="32" t="s">
        <v>112</v>
      </c>
      <c r="D159" s="33">
        <v>20.555509969360003</v>
      </c>
      <c r="E159" s="33">
        <v>19.213871413160007</v>
      </c>
      <c r="F159" s="33">
        <v>18.409181368199988</v>
      </c>
      <c r="G159" s="33">
        <v>18.208008856960014</v>
      </c>
      <c r="H159" s="33">
        <v>17.84898538158558</v>
      </c>
      <c r="I159" s="33">
        <v>17.48996190621113</v>
      </c>
      <c r="J159" s="33">
        <v>17.130938430836697</v>
      </c>
      <c r="K159" s="33">
        <v>16.771914955462265</v>
      </c>
      <c r="L159" s="33">
        <v>16.41289148008783</v>
      </c>
      <c r="M159" s="49">
        <v>16.05386800471338</v>
      </c>
      <c r="N159" s="49">
        <v>13.926856935829182</v>
      </c>
      <c r="O159" s="49">
        <v>12.742670484426142</v>
      </c>
      <c r="P159" s="49">
        <v>12.74502</v>
      </c>
      <c r="Q159" s="130">
        <v>9.46804</v>
      </c>
      <c r="R159" s="49">
        <v>8.002169622821146</v>
      </c>
      <c r="S159" s="9"/>
    </row>
    <row r="160" spans="1:19" s="37" customFormat="1" ht="11.25">
      <c r="A160" s="32"/>
      <c r="B160" s="32"/>
      <c r="C160" s="32" t="s">
        <v>113</v>
      </c>
      <c r="D160" s="33">
        <v>0</v>
      </c>
      <c r="E160" s="33">
        <v>1.1245099217960002</v>
      </c>
      <c r="F160" s="33">
        <v>2.405965375709598</v>
      </c>
      <c r="G160" s="33">
        <v>2.7263292391879985</v>
      </c>
      <c r="H160" s="33">
        <v>2.9998022755623053</v>
      </c>
      <c r="I160" s="33">
        <v>3.2732753119366045</v>
      </c>
      <c r="J160" s="33">
        <v>3.54674834831091</v>
      </c>
      <c r="K160" s="33">
        <v>3.8202213846852136</v>
      </c>
      <c r="L160" s="33">
        <v>4.093694421059515</v>
      </c>
      <c r="M160" s="49">
        <v>4.367167457433817</v>
      </c>
      <c r="N160" s="49">
        <v>4.42009230284221</v>
      </c>
      <c r="O160" s="49">
        <v>4.43296326878589</v>
      </c>
      <c r="P160" s="49">
        <v>10.040799999999999</v>
      </c>
      <c r="Q160" s="130">
        <v>4.3665599999999944</v>
      </c>
      <c r="R160" s="49">
        <v>4.275655345054164</v>
      </c>
      <c r="S160" s="9"/>
    </row>
    <row r="161" spans="1:19" s="37" customFormat="1" ht="11.25">
      <c r="A161" s="32"/>
      <c r="B161" s="32"/>
      <c r="C161" s="32" t="s">
        <v>116</v>
      </c>
      <c r="D161" s="33">
        <v>0.8941368913040001</v>
      </c>
      <c r="E161" s="33">
        <v>1.6126399776240006</v>
      </c>
      <c r="F161" s="33">
        <v>2.1231666345808065</v>
      </c>
      <c r="G161" s="33">
        <v>2.2507982988200026</v>
      </c>
      <c r="H161" s="33">
        <v>2.350278782600044</v>
      </c>
      <c r="I161" s="33">
        <v>2.4497592663800716</v>
      </c>
      <c r="J161" s="33">
        <v>2.5492397501601087</v>
      </c>
      <c r="K161" s="33">
        <v>2.6487202339401406</v>
      </c>
      <c r="L161" s="33">
        <v>2.748200717720176</v>
      </c>
      <c r="M161" s="49">
        <v>2.8476812015002064</v>
      </c>
      <c r="N161" s="49">
        <v>2.8844016974962603</v>
      </c>
      <c r="O161" s="49">
        <v>2.9093580086813224</v>
      </c>
      <c r="P161" s="49">
        <v>2.9176599999999997</v>
      </c>
      <c r="Q161" s="130">
        <v>2.91681</v>
      </c>
      <c r="R161" s="49">
        <v>2.9016502837258034</v>
      </c>
      <c r="S161" s="9"/>
    </row>
    <row r="162" spans="1:19" s="37" customFormat="1" ht="11.25">
      <c r="A162" s="32"/>
      <c r="B162" s="32"/>
      <c r="C162" s="32" t="s">
        <v>114</v>
      </c>
      <c r="D162" s="33">
        <v>1.578978532598</v>
      </c>
      <c r="E162" s="33">
        <v>2.0966763988510015</v>
      </c>
      <c r="F162" s="33">
        <v>2.510834764727009</v>
      </c>
      <c r="G162" s="33">
        <v>2.6143743561960107</v>
      </c>
      <c r="H162" s="33">
        <v>2.717868670403103</v>
      </c>
      <c r="I162" s="33">
        <v>2.821362984610173</v>
      </c>
      <c r="J162" s="33">
        <v>2.9248572988173023</v>
      </c>
      <c r="K162" s="33">
        <v>3.0283516130243417</v>
      </c>
      <c r="L162" s="33">
        <v>3.131845927231423</v>
      </c>
      <c r="M162" s="49">
        <v>3.2353402414384957</v>
      </c>
      <c r="N162" s="49">
        <v>3.3388709401039747</v>
      </c>
      <c r="O162" s="49">
        <v>3.4424022028418446</v>
      </c>
      <c r="P162" s="49">
        <v>3.50195</v>
      </c>
      <c r="Q162" s="130">
        <v>3.6327400000001164</v>
      </c>
      <c r="R162" s="49">
        <v>3.7363177706090975</v>
      </c>
      <c r="S162" s="9"/>
    </row>
    <row r="163" spans="2:19" ht="11.25">
      <c r="B163" s="12" t="s">
        <v>117</v>
      </c>
      <c r="D163" s="120">
        <v>209.75166666667</v>
      </c>
      <c r="E163" s="121">
        <v>217.9033333333334</v>
      </c>
      <c r="F163" s="121">
        <v>233.09133333333332</v>
      </c>
      <c r="G163" s="121">
        <v>239.055</v>
      </c>
      <c r="H163" s="121">
        <v>240.5665</v>
      </c>
      <c r="I163" s="121">
        <v>242.078</v>
      </c>
      <c r="J163" s="121">
        <v>243.5895</v>
      </c>
      <c r="K163" s="121">
        <v>245.101</v>
      </c>
      <c r="L163" s="121">
        <v>246.6125</v>
      </c>
      <c r="M163" s="121">
        <v>248.124</v>
      </c>
      <c r="N163" s="121">
        <v>275.2149558949165</v>
      </c>
      <c r="O163" s="121">
        <v>302.305911789833</v>
      </c>
      <c r="P163" s="119">
        <v>337.898</v>
      </c>
      <c r="Q163" s="121">
        <v>270.065</v>
      </c>
      <c r="R163" s="121">
        <v>257.368</v>
      </c>
      <c r="S163" s="6"/>
    </row>
    <row r="164" spans="2:19" ht="11.25">
      <c r="B164" s="12" t="s">
        <v>118</v>
      </c>
      <c r="D164" s="6">
        <v>125.26622973758893</v>
      </c>
      <c r="E164" s="6">
        <v>137.39304538442488</v>
      </c>
      <c r="F164" s="6">
        <v>135.4853699172839</v>
      </c>
      <c r="G164" s="6">
        <v>132.10616905434622</v>
      </c>
      <c r="H164" s="6">
        <v>133.30661177911458</v>
      </c>
      <c r="I164" s="6">
        <v>134.50705450388293</v>
      </c>
      <c r="J164" s="6">
        <v>135.7074972286513</v>
      </c>
      <c r="K164" s="6">
        <v>136.90793995341966</v>
      </c>
      <c r="L164" s="6">
        <v>138.10838267818804</v>
      </c>
      <c r="M164" s="6">
        <v>139.3088254029564</v>
      </c>
      <c r="N164" s="6">
        <v>133.15511795234232</v>
      </c>
      <c r="O164" s="6">
        <v>127.00141050172823</v>
      </c>
      <c r="P164" s="6">
        <v>121.06711305111416</v>
      </c>
      <c r="Q164" s="6">
        <v>132.76804024679421</v>
      </c>
      <c r="R164" s="6">
        <v>133.21540352402533</v>
      </c>
      <c r="S164" s="10"/>
    </row>
    <row r="165" spans="1:19" s="37" customFormat="1" ht="11.25">
      <c r="A165" s="32"/>
      <c r="B165" s="32"/>
      <c r="C165" s="32" t="s">
        <v>119</v>
      </c>
      <c r="D165" s="122">
        <v>98.8452476666667</v>
      </c>
      <c r="E165" s="122">
        <v>108.41330633333334</v>
      </c>
      <c r="F165" s="122">
        <v>106.90880943701623</v>
      </c>
      <c r="G165" s="122">
        <v>104.24294925552435</v>
      </c>
      <c r="H165" s="122">
        <v>105.4237062470916</v>
      </c>
      <c r="I165" s="122">
        <v>106.60446323865885</v>
      </c>
      <c r="J165" s="122">
        <v>107.78522023022612</v>
      </c>
      <c r="K165" s="122">
        <v>108.96597722179338</v>
      </c>
      <c r="L165" s="122">
        <v>110.14673421336063</v>
      </c>
      <c r="M165" s="122">
        <v>111.32749120492788</v>
      </c>
      <c r="N165" s="122">
        <v>106.16876103007966</v>
      </c>
      <c r="O165" s="122">
        <v>101.01003085523142</v>
      </c>
      <c r="P165" s="122">
        <v>95.8513006803832</v>
      </c>
      <c r="Q165" s="122">
        <v>104.75399925187465</v>
      </c>
      <c r="R165" s="122">
        <v>105.11767837427738</v>
      </c>
      <c r="S165" s="9"/>
    </row>
    <row r="166" spans="1:18" s="37" customFormat="1" ht="11.25">
      <c r="A166" s="32"/>
      <c r="B166" s="32"/>
      <c r="C166" s="32" t="s">
        <v>120</v>
      </c>
      <c r="D166" s="122">
        <v>26.42098207092223</v>
      </c>
      <c r="E166" s="122">
        <v>28.979739051091535</v>
      </c>
      <c r="F166" s="122">
        <v>28.576560480267673</v>
      </c>
      <c r="G166" s="122">
        <v>27.863219798821877</v>
      </c>
      <c r="H166" s="122">
        <v>27.882905532022978</v>
      </c>
      <c r="I166" s="122">
        <v>27.902591265224086</v>
      </c>
      <c r="J166" s="122">
        <v>27.922276998425186</v>
      </c>
      <c r="K166" s="122">
        <v>27.941962731626287</v>
      </c>
      <c r="L166" s="122">
        <v>27.961648464827395</v>
      </c>
      <c r="M166" s="122">
        <v>27.981334198028495</v>
      </c>
      <c r="N166" s="122">
        <v>26.98635692226265</v>
      </c>
      <c r="O166" s="122">
        <v>25.991379646496803</v>
      </c>
      <c r="P166" s="122">
        <v>24.99640237073096</v>
      </c>
      <c r="Q166" s="122">
        <v>28.014040994919583</v>
      </c>
      <c r="R166" s="122">
        <v>28.09772514974795</v>
      </c>
    </row>
    <row r="167" spans="1:19" s="37" customFormat="1" ht="11.25">
      <c r="A167" s="32"/>
      <c r="B167" s="32"/>
      <c r="C167" s="37" t="s">
        <v>30</v>
      </c>
      <c r="D167" s="33" t="s">
        <v>13</v>
      </c>
      <c r="E167" s="33" t="s">
        <v>13</v>
      </c>
      <c r="F167" s="33" t="s">
        <v>13</v>
      </c>
      <c r="G167" s="33" t="s">
        <v>13</v>
      </c>
      <c r="H167" s="33" t="s">
        <v>13</v>
      </c>
      <c r="I167" s="33" t="s">
        <v>13</v>
      </c>
      <c r="J167" s="33" t="s">
        <v>13</v>
      </c>
      <c r="K167" s="33" t="s">
        <v>13</v>
      </c>
      <c r="L167" s="33" t="s">
        <v>13</v>
      </c>
      <c r="M167" s="33" t="s">
        <v>13</v>
      </c>
      <c r="N167" s="33" t="s">
        <v>13</v>
      </c>
      <c r="O167" s="33" t="s">
        <v>13</v>
      </c>
      <c r="P167" s="118">
        <v>0.21941</v>
      </c>
      <c r="Q167" s="31" t="s">
        <v>13</v>
      </c>
      <c r="R167" s="31" t="s">
        <v>13</v>
      </c>
      <c r="S167" s="9"/>
    </row>
    <row r="168" spans="2:19" ht="11.25">
      <c r="B168" s="12" t="s">
        <v>121</v>
      </c>
      <c r="D168" s="121">
        <v>117.369</v>
      </c>
      <c r="E168" s="121">
        <v>94.874</v>
      </c>
      <c r="F168" s="121">
        <v>91.034</v>
      </c>
      <c r="G168" s="121">
        <v>93.613</v>
      </c>
      <c r="H168" s="121">
        <v>95.323</v>
      </c>
      <c r="I168" s="121">
        <v>97.033</v>
      </c>
      <c r="J168" s="121">
        <v>98.743</v>
      </c>
      <c r="K168" s="121">
        <v>100.453</v>
      </c>
      <c r="L168" s="121">
        <v>102.163</v>
      </c>
      <c r="M168" s="121">
        <v>103.873</v>
      </c>
      <c r="N168" s="121">
        <v>97.95155989336425</v>
      </c>
      <c r="O168" s="121">
        <v>92.03011978672849</v>
      </c>
      <c r="P168" s="119">
        <v>116.105</v>
      </c>
      <c r="Q168" s="121">
        <v>99.141</v>
      </c>
      <c r="R168" s="123">
        <v>99.016</v>
      </c>
      <c r="S168" s="10"/>
    </row>
    <row r="169" spans="2:19" ht="11.25">
      <c r="B169" s="12" t="s">
        <v>307</v>
      </c>
      <c r="D169" s="16">
        <v>415.645443570564</v>
      </c>
      <c r="E169" s="28">
        <v>579.4081739127946</v>
      </c>
      <c r="F169" s="28">
        <v>717.445355712649</v>
      </c>
      <c r="G169" s="28">
        <v>751.9546511626013</v>
      </c>
      <c r="H169" s="28">
        <v>786.4687525351161</v>
      </c>
      <c r="I169" s="28">
        <v>820.9828539076484</v>
      </c>
      <c r="J169" s="28">
        <v>855.4969552801548</v>
      </c>
      <c r="K169" s="28">
        <v>890.0110566526745</v>
      </c>
      <c r="L169" s="28">
        <v>924.5251580251895</v>
      </c>
      <c r="M169" s="28">
        <v>959.0392593977106</v>
      </c>
      <c r="N169" s="28">
        <v>991.2812800584425</v>
      </c>
      <c r="O169" s="28">
        <v>969.6524784966455</v>
      </c>
      <c r="P169" s="28">
        <v>1091.69797</v>
      </c>
      <c r="Q169" s="28">
        <v>1096.9195400002764</v>
      </c>
      <c r="R169" s="6">
        <v>1126.6591870084324</v>
      </c>
      <c r="S169" s="10"/>
    </row>
    <row r="170" spans="1:19" s="37" customFormat="1" ht="11.25">
      <c r="A170" s="32"/>
      <c r="B170" s="32"/>
      <c r="C170" s="32" t="s">
        <v>305</v>
      </c>
      <c r="D170" s="33">
        <v>322.607750607508</v>
      </c>
      <c r="E170" s="33">
        <v>477.70295089755473</v>
      </c>
      <c r="F170" s="33">
        <v>608.8061115623367</v>
      </c>
      <c r="G170" s="33">
        <v>641.5819017285208</v>
      </c>
      <c r="H170" s="33">
        <v>674.3576775793127</v>
      </c>
      <c r="I170" s="33">
        <v>707.133453430121</v>
      </c>
      <c r="J170" s="33">
        <v>739.9092292809056</v>
      </c>
      <c r="K170" s="33">
        <v>772.6850051317006</v>
      </c>
      <c r="L170" s="33">
        <v>805.4607809824931</v>
      </c>
      <c r="M170" s="49">
        <v>838.2365568332904</v>
      </c>
      <c r="N170" s="49">
        <v>871.0123581806021</v>
      </c>
      <c r="O170" s="49">
        <v>845.411672817615</v>
      </c>
      <c r="P170" s="49">
        <v>942.22561</v>
      </c>
      <c r="Q170" s="130">
        <v>969.2905000002854</v>
      </c>
      <c r="R170" s="49">
        <v>997.2623909996884</v>
      </c>
      <c r="S170" s="9"/>
    </row>
    <row r="171" spans="1:19" s="37" customFormat="1" ht="11.25">
      <c r="A171" s="32"/>
      <c r="B171" s="32"/>
      <c r="C171" s="32" t="s">
        <v>306</v>
      </c>
      <c r="D171" s="33">
        <v>93.03769296305599</v>
      </c>
      <c r="E171" s="33">
        <v>101.7052230152398</v>
      </c>
      <c r="F171" s="33">
        <v>108.63924415031224</v>
      </c>
      <c r="G171" s="33">
        <v>110.37274943408038</v>
      </c>
      <c r="H171" s="33">
        <v>112.1110749558033</v>
      </c>
      <c r="I171" s="33">
        <v>113.84940047752744</v>
      </c>
      <c r="J171" s="33">
        <v>115.58772599924924</v>
      </c>
      <c r="K171" s="33">
        <v>117.3260515209739</v>
      </c>
      <c r="L171" s="33">
        <v>119.06437704269635</v>
      </c>
      <c r="M171" s="49">
        <v>120.80270256442013</v>
      </c>
      <c r="N171" s="49">
        <v>120.26892187784041</v>
      </c>
      <c r="O171" s="49">
        <v>124.2408056790305</v>
      </c>
      <c r="P171" s="49">
        <v>149.47235999999998</v>
      </c>
      <c r="Q171" s="130">
        <v>127.62903999999102</v>
      </c>
      <c r="R171" s="49">
        <v>129.39679600874396</v>
      </c>
      <c r="S171" s="9"/>
    </row>
    <row r="172" spans="4:18" ht="11.25">
      <c r="D172" s="33"/>
      <c r="E172" s="16"/>
      <c r="F172" s="16"/>
      <c r="G172" s="8"/>
      <c r="H172" s="8"/>
      <c r="I172" s="8"/>
      <c r="J172" s="8"/>
      <c r="K172" s="8"/>
      <c r="L172" s="3"/>
      <c r="M172" s="3"/>
      <c r="N172" s="34"/>
      <c r="O172" s="34"/>
      <c r="R172" s="10"/>
    </row>
    <row r="173" spans="1:19" s="59" customFormat="1" ht="15.75">
      <c r="A173" s="44" t="s">
        <v>314</v>
      </c>
      <c r="B173" s="44"/>
      <c r="C173" s="44"/>
      <c r="D173" s="44"/>
      <c r="E173" s="44"/>
      <c r="F173" s="44"/>
      <c r="G173" s="44"/>
      <c r="H173" s="44"/>
      <c r="I173" s="44"/>
      <c r="J173" s="44"/>
      <c r="K173" s="44"/>
      <c r="L173" s="44"/>
      <c r="M173" s="44"/>
      <c r="N173" s="44"/>
      <c r="O173" s="44"/>
      <c r="P173" s="44"/>
      <c r="Q173" s="44"/>
      <c r="S173" s="4"/>
    </row>
    <row r="174" spans="1:19" s="59" customFormat="1" ht="15.75">
      <c r="A174" s="44" t="s">
        <v>0</v>
      </c>
      <c r="B174" s="44"/>
      <c r="C174" s="44"/>
      <c r="D174" s="44"/>
      <c r="E174" s="44"/>
      <c r="F174" s="44"/>
      <c r="G174" s="44"/>
      <c r="H174" s="44"/>
      <c r="I174" s="44"/>
      <c r="J174" s="44"/>
      <c r="K174" s="44"/>
      <c r="L174" s="44"/>
      <c r="M174" s="44"/>
      <c r="N174" s="44"/>
      <c r="O174" s="44"/>
      <c r="P174" s="44"/>
      <c r="Q174" s="44"/>
      <c r="S174" s="4"/>
    </row>
    <row r="175" spans="1:15" ht="11.25">
      <c r="A175" s="18"/>
      <c r="B175" s="18"/>
      <c r="C175" s="18"/>
      <c r="D175" s="33"/>
      <c r="E175" s="16"/>
      <c r="F175" s="16"/>
      <c r="G175" s="31"/>
      <c r="H175" s="31"/>
      <c r="I175" s="31"/>
      <c r="J175" s="31"/>
      <c r="K175" s="31"/>
      <c r="L175" s="31"/>
      <c r="M175" s="31"/>
      <c r="N175" s="31"/>
      <c r="O175" s="31"/>
    </row>
    <row r="176" spans="1:18" s="59" customFormat="1" ht="11.25">
      <c r="A176" s="21" t="s">
        <v>1</v>
      </c>
      <c r="B176" s="21"/>
      <c r="C176" s="21"/>
      <c r="D176" s="22">
        <v>1980</v>
      </c>
      <c r="E176" s="23">
        <v>1985</v>
      </c>
      <c r="F176" s="23">
        <v>1989</v>
      </c>
      <c r="G176" s="23">
        <v>1990</v>
      </c>
      <c r="H176" s="23">
        <v>1991</v>
      </c>
      <c r="I176" s="23">
        <v>1992</v>
      </c>
      <c r="J176" s="23">
        <v>1993</v>
      </c>
      <c r="K176" s="23">
        <v>1994</v>
      </c>
      <c r="L176" s="23">
        <v>1995</v>
      </c>
      <c r="M176" s="23">
        <v>1996</v>
      </c>
      <c r="N176" s="25">
        <v>1997</v>
      </c>
      <c r="O176" s="25">
        <v>1998</v>
      </c>
      <c r="P176" s="15">
        <v>1999</v>
      </c>
      <c r="Q176" s="15">
        <v>2000</v>
      </c>
      <c r="R176" s="15">
        <v>2001</v>
      </c>
    </row>
    <row r="177" spans="1:18" s="4" customFormat="1" ht="10.5">
      <c r="A177" s="1" t="s">
        <v>353</v>
      </c>
      <c r="B177" s="1"/>
      <c r="C177" s="1"/>
      <c r="D177" s="53">
        <v>8344.2239859</v>
      </c>
      <c r="E177" s="53">
        <v>7927.14429609999</v>
      </c>
      <c r="F177" s="53">
        <v>8153.097574799984</v>
      </c>
      <c r="G177" s="53">
        <v>11122.014712899992</v>
      </c>
      <c r="H177" s="53">
        <v>8617.744773300012</v>
      </c>
      <c r="I177" s="53">
        <v>6934.171343399997</v>
      </c>
      <c r="J177" s="53">
        <v>7082.216819699991</v>
      </c>
      <c r="K177" s="53">
        <v>9656.493749099986</v>
      </c>
      <c r="L177" s="53">
        <v>7298.44605339999</v>
      </c>
      <c r="M177" s="58">
        <v>15016</v>
      </c>
      <c r="N177" s="58">
        <v>7316</v>
      </c>
      <c r="O177" s="58">
        <v>7184</v>
      </c>
      <c r="P177" s="58">
        <v>12880</v>
      </c>
      <c r="Q177" s="58">
        <v>20895</v>
      </c>
      <c r="R177" s="58">
        <v>10689</v>
      </c>
    </row>
    <row r="178" spans="1:18" ht="11.25">
      <c r="A178" s="1"/>
      <c r="B178" s="12" t="s">
        <v>248</v>
      </c>
      <c r="C178" s="1"/>
      <c r="D178" s="16" t="s">
        <v>13</v>
      </c>
      <c r="E178" s="16" t="s">
        <v>13</v>
      </c>
      <c r="F178" s="16" t="s">
        <v>13</v>
      </c>
      <c r="G178" s="16" t="s">
        <v>13</v>
      </c>
      <c r="H178" s="16" t="s">
        <v>13</v>
      </c>
      <c r="I178" s="16" t="s">
        <v>13</v>
      </c>
      <c r="J178" s="16" t="s">
        <v>13</v>
      </c>
      <c r="K178" s="16" t="s">
        <v>13</v>
      </c>
      <c r="L178" s="16" t="s">
        <v>13</v>
      </c>
      <c r="M178" s="6">
        <v>0</v>
      </c>
      <c r="N178" s="6">
        <v>0</v>
      </c>
      <c r="O178" s="6">
        <v>0</v>
      </c>
      <c r="P178" s="6">
        <v>0</v>
      </c>
      <c r="Q178" s="6">
        <v>0</v>
      </c>
      <c r="R178" s="6">
        <v>0</v>
      </c>
    </row>
    <row r="179" spans="2:18" ht="11.25">
      <c r="B179" s="12" t="s">
        <v>122</v>
      </c>
      <c r="D179" s="8">
        <v>8344.2239859</v>
      </c>
      <c r="E179" s="8">
        <v>7927.14429609999</v>
      </c>
      <c r="F179" s="8">
        <v>8153.097574799984</v>
      </c>
      <c r="G179" s="8">
        <v>11121.728641499993</v>
      </c>
      <c r="H179" s="8">
        <v>8617.61645790001</v>
      </c>
      <c r="I179" s="8">
        <v>6933.895582499997</v>
      </c>
      <c r="J179" s="8">
        <v>7081.956079399991</v>
      </c>
      <c r="K179" s="8">
        <v>9656.107462599986</v>
      </c>
      <c r="L179" s="8">
        <v>7298.06226799999</v>
      </c>
      <c r="M179" s="6">
        <v>15016</v>
      </c>
      <c r="N179" s="6">
        <v>7316</v>
      </c>
      <c r="O179" s="6">
        <v>7184</v>
      </c>
      <c r="P179" s="6">
        <v>12879</v>
      </c>
      <c r="Q179" s="6">
        <v>20894</v>
      </c>
      <c r="R179" s="6">
        <v>10688</v>
      </c>
    </row>
    <row r="180" spans="1:18" s="37" customFormat="1" ht="11.25">
      <c r="A180" s="32"/>
      <c r="B180" s="30"/>
      <c r="C180" s="32" t="s">
        <v>123</v>
      </c>
      <c r="D180" s="33">
        <v>217.372134</v>
      </c>
      <c r="E180" s="33">
        <v>241.645</v>
      </c>
      <c r="F180" s="33">
        <v>241.645</v>
      </c>
      <c r="G180" s="31">
        <v>78.49788400000007</v>
      </c>
      <c r="H180" s="31">
        <v>79.52916840000023</v>
      </c>
      <c r="I180" s="31">
        <v>80.70645020000016</v>
      </c>
      <c r="J180" s="31">
        <v>81.9488955</v>
      </c>
      <c r="K180" s="31">
        <v>82.9869277000002</v>
      </c>
      <c r="L180" s="31">
        <v>83.9678815999999</v>
      </c>
      <c r="M180" s="49">
        <v>20</v>
      </c>
      <c r="N180" s="49">
        <v>19</v>
      </c>
      <c r="O180" s="49">
        <v>18</v>
      </c>
      <c r="P180" s="49">
        <v>20</v>
      </c>
      <c r="Q180" s="49">
        <v>18</v>
      </c>
      <c r="R180" s="49">
        <v>18</v>
      </c>
    </row>
    <row r="181" spans="1:18" s="37" customFormat="1" ht="11.25">
      <c r="A181" s="32"/>
      <c r="B181" s="32"/>
      <c r="C181" s="32" t="s">
        <v>124</v>
      </c>
      <c r="D181" s="33">
        <v>501.26763669999997</v>
      </c>
      <c r="E181" s="33">
        <v>396.24534719999986</v>
      </c>
      <c r="F181" s="33">
        <v>570.9782</v>
      </c>
      <c r="G181" s="31">
        <v>415.35312299999975</v>
      </c>
      <c r="H181" s="31">
        <v>413.4735420000004</v>
      </c>
      <c r="I181" s="31">
        <v>420.7878584</v>
      </c>
      <c r="J181" s="31">
        <v>414.55244449999964</v>
      </c>
      <c r="K181" s="31">
        <v>441.0372714999998</v>
      </c>
      <c r="L181" s="31">
        <v>465.23516550000005</v>
      </c>
      <c r="M181" s="49">
        <v>454</v>
      </c>
      <c r="N181" s="49">
        <v>464</v>
      </c>
      <c r="O181" s="49">
        <v>471</v>
      </c>
      <c r="P181" s="49">
        <v>532</v>
      </c>
      <c r="Q181" s="49">
        <v>541</v>
      </c>
      <c r="R181" s="49">
        <v>550</v>
      </c>
    </row>
    <row r="182" spans="1:18" s="37" customFormat="1" ht="11.25">
      <c r="A182" s="32"/>
      <c r="B182" s="32"/>
      <c r="C182" s="32" t="s">
        <v>125</v>
      </c>
      <c r="D182" s="33">
        <v>2225.8597884</v>
      </c>
      <c r="E182" s="33">
        <v>4331.859574600001</v>
      </c>
      <c r="F182" s="33">
        <v>4331.859574600001</v>
      </c>
      <c r="G182" s="31">
        <v>4667.746094599993</v>
      </c>
      <c r="H182" s="31">
        <v>4666.244293000002</v>
      </c>
      <c r="I182" s="31">
        <v>4729.043755600003</v>
      </c>
      <c r="J182" s="31">
        <v>4966.12162859999</v>
      </c>
      <c r="K182" s="31">
        <v>4990.0249109</v>
      </c>
      <c r="L182" s="31">
        <v>5251.71423019999</v>
      </c>
      <c r="M182" s="49">
        <v>2080</v>
      </c>
      <c r="N182" s="49">
        <v>2924</v>
      </c>
      <c r="O182" s="49">
        <v>4044</v>
      </c>
      <c r="P182" s="49">
        <v>4780</v>
      </c>
      <c r="Q182" s="49">
        <v>2434</v>
      </c>
      <c r="R182" s="49">
        <v>2961</v>
      </c>
    </row>
    <row r="183" spans="1:18" s="37" customFormat="1" ht="11.25">
      <c r="A183" s="32"/>
      <c r="B183" s="32"/>
      <c r="C183" s="32" t="s">
        <v>126</v>
      </c>
      <c r="D183" s="33">
        <v>5395.9656085</v>
      </c>
      <c r="E183" s="33">
        <v>2957.394374299989</v>
      </c>
      <c r="F183" s="33">
        <v>3008.614800199983</v>
      </c>
      <c r="G183" s="31">
        <v>5928.008842100001</v>
      </c>
      <c r="H183" s="31">
        <v>3430.1953822000087</v>
      </c>
      <c r="I183" s="31">
        <v>1673.6247444999926</v>
      </c>
      <c r="J183" s="31">
        <v>1585.5436758000017</v>
      </c>
      <c r="K183" s="31">
        <v>4114.212471699988</v>
      </c>
      <c r="L183" s="31">
        <v>1469.3473200999993</v>
      </c>
      <c r="M183" s="49">
        <v>12439</v>
      </c>
      <c r="N183" s="49">
        <v>3886</v>
      </c>
      <c r="O183" s="49">
        <v>2627</v>
      </c>
      <c r="P183" s="49">
        <v>7524</v>
      </c>
      <c r="Q183" s="49">
        <v>17878</v>
      </c>
      <c r="R183" s="49">
        <v>7136</v>
      </c>
    </row>
    <row r="184" spans="1:18" s="37" customFormat="1" ht="11.25">
      <c r="A184" s="30"/>
      <c r="B184" s="30"/>
      <c r="C184" s="30" t="s">
        <v>30</v>
      </c>
      <c r="D184" s="33">
        <v>3.7588182999999997</v>
      </c>
      <c r="E184" s="33" t="s">
        <v>13</v>
      </c>
      <c r="F184" s="33" t="s">
        <v>13</v>
      </c>
      <c r="G184" s="31">
        <v>32.122697800000005</v>
      </c>
      <c r="H184" s="31">
        <v>28.1740723</v>
      </c>
      <c r="I184" s="31">
        <v>29.7327738</v>
      </c>
      <c r="J184" s="31">
        <v>33.789435</v>
      </c>
      <c r="K184" s="31">
        <v>27.8458808</v>
      </c>
      <c r="L184" s="31">
        <v>27.7976706</v>
      </c>
      <c r="M184" s="49">
        <v>22</v>
      </c>
      <c r="N184" s="49">
        <v>23</v>
      </c>
      <c r="O184" s="49">
        <v>23</v>
      </c>
      <c r="P184" s="49">
        <v>23</v>
      </c>
      <c r="Q184" s="49">
        <v>24</v>
      </c>
      <c r="R184" s="49">
        <v>24</v>
      </c>
    </row>
    <row r="185" spans="1:18" ht="11.25">
      <c r="A185" s="30"/>
      <c r="B185" s="3" t="s">
        <v>127</v>
      </c>
      <c r="C185" s="30"/>
      <c r="D185" s="16" t="s">
        <v>13</v>
      </c>
      <c r="E185" s="16" t="s">
        <v>13</v>
      </c>
      <c r="F185" s="16" t="s">
        <v>13</v>
      </c>
      <c r="G185" s="8">
        <v>0.00021840000000000002</v>
      </c>
      <c r="H185" s="8" t="s">
        <v>13</v>
      </c>
      <c r="I185" s="8" t="s">
        <v>13</v>
      </c>
      <c r="J185" s="8" t="s">
        <v>13</v>
      </c>
      <c r="K185" s="8" t="s">
        <v>13</v>
      </c>
      <c r="L185" s="8" t="s">
        <v>13</v>
      </c>
      <c r="M185" s="6">
        <v>0</v>
      </c>
      <c r="N185" s="6">
        <v>0</v>
      </c>
      <c r="O185" s="6">
        <v>0</v>
      </c>
      <c r="P185" s="6">
        <v>0</v>
      </c>
      <c r="Q185" s="6">
        <v>0</v>
      </c>
      <c r="R185" s="6">
        <v>0</v>
      </c>
    </row>
    <row r="186" spans="1:18" ht="11.25">
      <c r="A186" s="30"/>
      <c r="B186" s="3" t="s">
        <v>128</v>
      </c>
      <c r="C186" s="30"/>
      <c r="D186" s="16" t="s">
        <v>13</v>
      </c>
      <c r="E186" s="16" t="s">
        <v>13</v>
      </c>
      <c r="F186" s="16" t="s">
        <v>13</v>
      </c>
      <c r="G186" s="8" t="s">
        <v>13</v>
      </c>
      <c r="H186" s="8">
        <v>0.0452301</v>
      </c>
      <c r="I186" s="8">
        <v>0.042729100000000006</v>
      </c>
      <c r="J186" s="8" t="s">
        <v>13</v>
      </c>
      <c r="K186" s="8">
        <v>0.0377269</v>
      </c>
      <c r="L186" s="8">
        <v>0.0352258</v>
      </c>
      <c r="M186" s="6">
        <v>0</v>
      </c>
      <c r="N186" s="6">
        <v>0</v>
      </c>
      <c r="O186" s="6">
        <v>0</v>
      </c>
      <c r="P186" s="6">
        <v>0</v>
      </c>
      <c r="Q186" s="6">
        <v>0</v>
      </c>
      <c r="R186" s="6">
        <v>0</v>
      </c>
    </row>
    <row r="187" spans="1:18" ht="11.25">
      <c r="A187" s="30"/>
      <c r="B187" s="3" t="s">
        <v>129</v>
      </c>
      <c r="C187" s="30"/>
      <c r="D187" s="16" t="s">
        <v>13</v>
      </c>
      <c r="E187" s="16" t="s">
        <v>13</v>
      </c>
      <c r="F187" s="16" t="s">
        <v>13</v>
      </c>
      <c r="G187" s="8">
        <v>0.285853</v>
      </c>
      <c r="H187" s="8">
        <v>0.0830853</v>
      </c>
      <c r="I187" s="8">
        <v>0.2330318</v>
      </c>
      <c r="J187" s="8">
        <v>0.2607403</v>
      </c>
      <c r="K187" s="8">
        <v>0.34855959999999997</v>
      </c>
      <c r="L187" s="8">
        <v>0.34855959999999997</v>
      </c>
      <c r="M187" s="6">
        <v>0</v>
      </c>
      <c r="N187" s="6">
        <v>0</v>
      </c>
      <c r="O187" s="6">
        <v>0</v>
      </c>
      <c r="P187" s="6">
        <v>0</v>
      </c>
      <c r="Q187" s="6">
        <v>0</v>
      </c>
      <c r="R187" s="6">
        <v>0</v>
      </c>
    </row>
    <row r="188" spans="1:18" ht="11.25">
      <c r="A188" s="98"/>
      <c r="B188" s="98" t="s">
        <v>15</v>
      </c>
      <c r="C188" s="98"/>
      <c r="D188" s="8" t="s">
        <v>13</v>
      </c>
      <c r="E188" s="8" t="s">
        <v>13</v>
      </c>
      <c r="F188" s="8" t="s">
        <v>13</v>
      </c>
      <c r="G188" s="8" t="s">
        <v>13</v>
      </c>
      <c r="H188" s="8" t="s">
        <v>13</v>
      </c>
      <c r="I188" s="8" t="s">
        <v>13</v>
      </c>
      <c r="J188" s="8" t="s">
        <v>13</v>
      </c>
      <c r="K188" s="8" t="s">
        <v>13</v>
      </c>
      <c r="L188" s="8" t="s">
        <v>13</v>
      </c>
      <c r="M188" s="8" t="s">
        <v>13</v>
      </c>
      <c r="N188" s="8" t="s">
        <v>13</v>
      </c>
      <c r="O188" s="8" t="s">
        <v>13</v>
      </c>
      <c r="P188" s="6">
        <v>0</v>
      </c>
      <c r="Q188" s="6">
        <v>0</v>
      </c>
      <c r="R188" s="6">
        <v>0</v>
      </c>
    </row>
    <row r="189" spans="1:18" s="4" customFormat="1" ht="10.5">
      <c r="A189" s="1" t="s">
        <v>354</v>
      </c>
      <c r="D189" s="53" t="s">
        <v>13</v>
      </c>
      <c r="E189" s="53" t="s">
        <v>13</v>
      </c>
      <c r="F189" s="53" t="s">
        <v>13</v>
      </c>
      <c r="G189" s="53" t="s">
        <v>13</v>
      </c>
      <c r="H189" s="53" t="s">
        <v>13</v>
      </c>
      <c r="I189" s="53" t="s">
        <v>13</v>
      </c>
      <c r="J189" s="53" t="s">
        <v>13</v>
      </c>
      <c r="K189" s="53" t="s">
        <v>13</v>
      </c>
      <c r="L189" s="53" t="s">
        <v>13</v>
      </c>
      <c r="M189" s="53" t="s">
        <v>13</v>
      </c>
      <c r="N189" s="53" t="s">
        <v>13</v>
      </c>
      <c r="O189" s="53" t="s">
        <v>13</v>
      </c>
      <c r="P189" s="58">
        <v>4</v>
      </c>
      <c r="Q189" s="58">
        <v>4</v>
      </c>
      <c r="R189" s="58">
        <v>4</v>
      </c>
    </row>
    <row r="190" spans="1:18" ht="11.25">
      <c r="A190" s="98"/>
      <c r="B190" s="98" t="s">
        <v>15</v>
      </c>
      <c r="C190" s="98"/>
      <c r="D190" s="8" t="s">
        <v>13</v>
      </c>
      <c r="E190" s="8" t="s">
        <v>13</v>
      </c>
      <c r="F190" s="8" t="s">
        <v>13</v>
      </c>
      <c r="G190" s="8" t="s">
        <v>13</v>
      </c>
      <c r="H190" s="8" t="s">
        <v>13</v>
      </c>
      <c r="I190" s="8" t="s">
        <v>13</v>
      </c>
      <c r="J190" s="8" t="s">
        <v>13</v>
      </c>
      <c r="K190" s="8" t="s">
        <v>13</v>
      </c>
      <c r="L190" s="8" t="s">
        <v>13</v>
      </c>
      <c r="M190" s="8" t="s">
        <v>13</v>
      </c>
      <c r="N190" s="8" t="s">
        <v>13</v>
      </c>
      <c r="O190" s="8" t="s">
        <v>13</v>
      </c>
      <c r="P190" s="6">
        <v>4</v>
      </c>
      <c r="Q190" s="6">
        <v>4</v>
      </c>
      <c r="R190" s="6">
        <v>4</v>
      </c>
    </row>
    <row r="191" spans="1:18" s="37" customFormat="1" ht="12.75">
      <c r="A191" s="97"/>
      <c r="B191" s="97"/>
      <c r="C191" s="37" t="s">
        <v>30</v>
      </c>
      <c r="D191" s="31" t="s">
        <v>13</v>
      </c>
      <c r="E191" s="31" t="s">
        <v>13</v>
      </c>
      <c r="F191" s="31" t="s">
        <v>13</v>
      </c>
      <c r="G191" s="31" t="s">
        <v>13</v>
      </c>
      <c r="H191" s="31" t="s">
        <v>13</v>
      </c>
      <c r="I191" s="31" t="s">
        <v>13</v>
      </c>
      <c r="J191" s="31" t="s">
        <v>13</v>
      </c>
      <c r="K191" s="31" t="s">
        <v>13</v>
      </c>
      <c r="L191" s="31" t="s">
        <v>13</v>
      </c>
      <c r="M191" s="31" t="s">
        <v>13</v>
      </c>
      <c r="N191" s="31" t="s">
        <v>13</v>
      </c>
      <c r="O191" s="31" t="s">
        <v>13</v>
      </c>
      <c r="P191" s="49">
        <v>4</v>
      </c>
      <c r="Q191" s="49">
        <v>4</v>
      </c>
      <c r="R191" s="49">
        <v>4</v>
      </c>
    </row>
    <row r="192" spans="1:29" s="75" customFormat="1" ht="11.25">
      <c r="A192" s="41" t="s">
        <v>130</v>
      </c>
      <c r="B192" s="15"/>
      <c r="C192" s="15"/>
      <c r="D192" s="24">
        <v>185407.01982278947</v>
      </c>
      <c r="E192" s="24">
        <v>176843.73987711893</v>
      </c>
      <c r="F192" s="24">
        <v>160519.6849851513</v>
      </c>
      <c r="G192" s="24">
        <v>154188.69330088462</v>
      </c>
      <c r="H192" s="24">
        <v>147128.20657569164</v>
      </c>
      <c r="I192" s="24">
        <v>140896.31050309687</v>
      </c>
      <c r="J192" s="24">
        <v>135900.64707848497</v>
      </c>
      <c r="K192" s="24">
        <v>133558.87145105304</v>
      </c>
      <c r="L192" s="24">
        <v>126776.9739119091</v>
      </c>
      <c r="M192" s="24">
        <v>128859.5233804631</v>
      </c>
      <c r="N192" s="24">
        <v>117913.30774657626</v>
      </c>
      <c r="O192" s="24">
        <v>115381.79360365364</v>
      </c>
      <c r="P192" s="24">
        <v>117229.02988592212</v>
      </c>
      <c r="Q192" s="24">
        <v>123568.3373447551</v>
      </c>
      <c r="R192" s="24">
        <v>120759.07221136108</v>
      </c>
      <c r="S192" s="24">
        <v>147128.20657569164</v>
      </c>
      <c r="T192" s="24">
        <v>140896.31050309687</v>
      </c>
      <c r="U192" s="24">
        <v>135900.64707848497</v>
      </c>
      <c r="V192" s="24">
        <v>133558.87145105304</v>
      </c>
      <c r="W192" s="24">
        <v>126776.9739119091</v>
      </c>
      <c r="X192" s="24">
        <v>128859.5233804631</v>
      </c>
      <c r="Y192" s="24">
        <v>117913.30774657626</v>
      </c>
      <c r="Z192" s="24">
        <v>115381.79360365364</v>
      </c>
      <c r="AA192" s="24">
        <v>117229.02988592212</v>
      </c>
      <c r="AB192" s="24">
        <v>123568.3373447551</v>
      </c>
      <c r="AC192" s="24">
        <v>120759.07221136108</v>
      </c>
    </row>
    <row r="193" spans="1:17" ht="11.25">
      <c r="A193" s="42"/>
      <c r="B193" s="42"/>
      <c r="C193" s="42"/>
      <c r="D193" s="33"/>
      <c r="E193" s="33"/>
      <c r="F193" s="33"/>
      <c r="G193" s="33"/>
      <c r="H193" s="33"/>
      <c r="I193" s="33"/>
      <c r="J193" s="33"/>
      <c r="K193" s="33"/>
      <c r="L193" s="33"/>
      <c r="M193" s="33"/>
      <c r="N193" s="33"/>
      <c r="O193" s="33"/>
      <c r="P193" s="33"/>
      <c r="Q193" s="33"/>
    </row>
    <row r="194" spans="1:19" ht="11.25">
      <c r="A194" s="12" t="s">
        <v>309</v>
      </c>
      <c r="D194" s="33"/>
      <c r="F194" s="19"/>
      <c r="G194" s="19"/>
      <c r="H194" s="19"/>
      <c r="I194" s="19"/>
      <c r="J194" s="19"/>
      <c r="K194" s="19"/>
      <c r="L194" s="19"/>
      <c r="M194" s="19"/>
      <c r="N194" s="19"/>
      <c r="O194" s="19"/>
      <c r="S194" s="13"/>
    </row>
    <row r="195" spans="3:19" ht="11.25">
      <c r="C195" s="12" t="s">
        <v>308</v>
      </c>
      <c r="D195" s="33"/>
      <c r="F195" s="19"/>
      <c r="G195" s="19"/>
      <c r="H195" s="19"/>
      <c r="I195" s="19"/>
      <c r="J195" s="19"/>
      <c r="K195" s="19"/>
      <c r="L195" s="19"/>
      <c r="M195" s="19"/>
      <c r="N195" s="19"/>
      <c r="P195" s="20"/>
      <c r="S195" s="75"/>
    </row>
    <row r="196" spans="3:17" ht="11.25">
      <c r="C196" s="43" t="s">
        <v>344</v>
      </c>
      <c r="D196" s="6"/>
      <c r="E196" s="6"/>
      <c r="F196" s="6"/>
      <c r="G196" s="6"/>
      <c r="H196" s="6"/>
      <c r="I196" s="6"/>
      <c r="J196" s="6"/>
      <c r="M196" s="6"/>
      <c r="N196" s="3"/>
      <c r="O196" s="6"/>
      <c r="Q196" s="3"/>
    </row>
    <row r="197" spans="2:17" ht="11.25">
      <c r="B197" s="13"/>
      <c r="C197" s="43" t="s">
        <v>131</v>
      </c>
      <c r="D197" s="33"/>
      <c r="F197" s="19"/>
      <c r="Q197" s="6"/>
    </row>
    <row r="198" spans="2:16" ht="11.25">
      <c r="B198" s="13"/>
      <c r="C198" s="43" t="s">
        <v>132</v>
      </c>
      <c r="D198" s="33"/>
      <c r="F198" s="19"/>
      <c r="P198" s="20"/>
    </row>
    <row r="199" spans="3:6" ht="11.25">
      <c r="C199" s="43" t="s">
        <v>133</v>
      </c>
      <c r="D199" s="33"/>
      <c r="F199" s="19"/>
    </row>
    <row r="200" spans="1:6" ht="11.25">
      <c r="A200" s="43"/>
      <c r="B200" s="43"/>
      <c r="C200" s="3" t="s">
        <v>340</v>
      </c>
      <c r="D200" s="33"/>
      <c r="E200" s="19"/>
      <c r="F200" s="19"/>
    </row>
    <row r="203" spans="13:18" ht="12.75">
      <c r="M203" s="51"/>
      <c r="N203" s="51"/>
      <c r="O203" s="51"/>
      <c r="P203" s="51"/>
      <c r="Q203" s="51"/>
      <c r="R203" s="51"/>
    </row>
    <row r="205" spans="13:18" ht="11.25">
      <c r="M205" s="16"/>
      <c r="N205" s="16"/>
      <c r="O205" s="16"/>
      <c r="P205" s="16"/>
      <c r="Q205" s="16"/>
      <c r="R205" s="16"/>
    </row>
  </sheetData>
  <printOptions gridLines="1" horizontalCentered="1"/>
  <pageMargins left="0.25" right="0.25" top="0.75" bottom="0.75" header="0.5" footer="0.5"/>
  <pageSetup horizontalDpi="600" verticalDpi="600" orientation="landscape" r:id="rId1"/>
  <rowBreaks count="3" manualBreakCount="3">
    <brk id="44" max="255" man="1"/>
    <brk id="89" max="255" man="1"/>
    <brk id="172" max="255" man="1"/>
  </rowBreaks>
</worksheet>
</file>

<file path=xl/worksheets/sheet3.xml><?xml version="1.0" encoding="utf-8"?>
<worksheet xmlns="http://schemas.openxmlformats.org/spreadsheetml/2006/main" xmlns:r="http://schemas.openxmlformats.org/officeDocument/2006/relationships">
  <dimension ref="A1:U197"/>
  <sheetViews>
    <sheetView workbookViewId="0" topLeftCell="A1">
      <pane xSplit="3" ySplit="4" topLeftCell="D5" activePane="bottomRight" state="frozen"/>
      <selection pane="topLeft" activeCell="D140" sqref="D140"/>
      <selection pane="topRight" activeCell="D140" sqref="D140"/>
      <selection pane="bottomLeft" activeCell="D140" sqref="D140"/>
      <selection pane="bottomRight" activeCell="D5" sqref="D5"/>
    </sheetView>
  </sheetViews>
  <sheetFormatPr defaultColWidth="9.140625" defaultRowHeight="12.75"/>
  <cols>
    <col min="1" max="2" width="1.8515625" style="43" customWidth="1"/>
    <col min="3" max="3" width="28.421875" style="43" customWidth="1"/>
    <col min="4" max="4" width="5.7109375" style="43" customWidth="1"/>
    <col min="5" max="12" width="5.7109375" style="13" customWidth="1"/>
    <col min="13" max="15" width="6.00390625" style="13" bestFit="1" customWidth="1"/>
    <col min="16" max="16" width="6.00390625" style="82" bestFit="1" customWidth="1"/>
    <col min="17" max="17" width="6.00390625" style="3" bestFit="1" customWidth="1"/>
    <col min="18" max="18" width="5.7109375" style="3" bestFit="1" customWidth="1"/>
    <col min="19" max="16384" width="8.8515625" style="3" customWidth="1"/>
  </cols>
  <sheetData>
    <row r="1" spans="1:17" s="59" customFormat="1" ht="15.75">
      <c r="A1" s="44" t="s">
        <v>315</v>
      </c>
      <c r="B1" s="44"/>
      <c r="C1" s="44"/>
      <c r="D1" s="44"/>
      <c r="E1" s="44"/>
      <c r="F1" s="44"/>
      <c r="G1" s="44"/>
      <c r="H1" s="44"/>
      <c r="I1" s="44"/>
      <c r="J1" s="44"/>
      <c r="K1" s="44"/>
      <c r="L1" s="44"/>
      <c r="M1" s="44"/>
      <c r="N1" s="44"/>
      <c r="O1" s="44"/>
      <c r="P1" s="44"/>
      <c r="Q1" s="44"/>
    </row>
    <row r="2" spans="1:17" s="59" customFormat="1" ht="15.75">
      <c r="A2" s="44" t="s">
        <v>0</v>
      </c>
      <c r="B2" s="44"/>
      <c r="C2" s="44"/>
      <c r="D2" s="44"/>
      <c r="E2" s="44"/>
      <c r="F2" s="44"/>
      <c r="G2" s="44"/>
      <c r="H2" s="44"/>
      <c r="I2" s="44"/>
      <c r="J2" s="44"/>
      <c r="K2" s="44"/>
      <c r="L2" s="44"/>
      <c r="M2" s="44"/>
      <c r="N2" s="44"/>
      <c r="O2" s="44"/>
      <c r="P2" s="44"/>
      <c r="Q2" s="44"/>
    </row>
    <row r="3" spans="1:4" ht="11.25">
      <c r="A3" s="18"/>
      <c r="B3" s="18"/>
      <c r="C3" s="18"/>
      <c r="D3" s="18"/>
    </row>
    <row r="4" spans="1:18" s="59" customFormat="1" ht="11.25">
      <c r="A4" s="21" t="s">
        <v>1</v>
      </c>
      <c r="B4" s="25"/>
      <c r="C4" s="25"/>
      <c r="D4" s="46" t="s">
        <v>134</v>
      </c>
      <c r="E4" s="25">
        <v>1985</v>
      </c>
      <c r="F4" s="25">
        <v>1989</v>
      </c>
      <c r="G4" s="24" t="s">
        <v>2</v>
      </c>
      <c r="H4" s="24" t="s">
        <v>3</v>
      </c>
      <c r="I4" s="24" t="s">
        <v>4</v>
      </c>
      <c r="J4" s="24" t="s">
        <v>5</v>
      </c>
      <c r="K4" s="24" t="s">
        <v>6</v>
      </c>
      <c r="L4" s="24" t="s">
        <v>7</v>
      </c>
      <c r="M4" s="25">
        <v>1996</v>
      </c>
      <c r="N4" s="25">
        <v>1997</v>
      </c>
      <c r="O4" s="25">
        <v>1998</v>
      </c>
      <c r="P4" s="25">
        <v>1999</v>
      </c>
      <c r="Q4" s="25">
        <v>2000</v>
      </c>
      <c r="R4" s="15">
        <v>2001</v>
      </c>
    </row>
    <row r="5" spans="1:18" s="4" customFormat="1" ht="10.5">
      <c r="A5" s="1" t="s">
        <v>8</v>
      </c>
      <c r="B5" s="1"/>
      <c r="C5" s="1"/>
      <c r="D5" s="47">
        <v>7024.2173720978835</v>
      </c>
      <c r="E5" s="47">
        <v>6127.009569600001</v>
      </c>
      <c r="F5" s="47">
        <v>6592.909625100001</v>
      </c>
      <c r="G5" s="47">
        <v>6662.993515599998</v>
      </c>
      <c r="H5" s="47">
        <v>6519.0771691</v>
      </c>
      <c r="I5" s="47">
        <v>6504.1805349</v>
      </c>
      <c r="J5" s="47">
        <v>6651.4438621</v>
      </c>
      <c r="K5" s="47">
        <v>6565.184348700001</v>
      </c>
      <c r="L5" s="47">
        <v>6384.488184399998</v>
      </c>
      <c r="M5" s="58">
        <v>6167</v>
      </c>
      <c r="N5" s="58">
        <v>6279</v>
      </c>
      <c r="O5" s="58">
        <v>6231</v>
      </c>
      <c r="P5" s="58">
        <v>5665</v>
      </c>
      <c r="Q5" s="58">
        <v>5311</v>
      </c>
      <c r="R5" s="58">
        <v>4891</v>
      </c>
    </row>
    <row r="6" spans="1:18" ht="11.25">
      <c r="A6" s="12"/>
      <c r="B6" s="12" t="s">
        <v>9</v>
      </c>
      <c r="C6" s="12"/>
      <c r="D6" s="28">
        <v>6122.773368597884</v>
      </c>
      <c r="E6" s="28">
        <v>5240.322208900001</v>
      </c>
      <c r="F6" s="28">
        <v>5676.457722500001</v>
      </c>
      <c r="G6" s="28">
        <v>5642.114103499998</v>
      </c>
      <c r="H6" s="28">
        <v>5559.116316499999</v>
      </c>
      <c r="I6" s="28">
        <v>5579.355165499999</v>
      </c>
      <c r="J6" s="28">
        <v>5744.4380194000005</v>
      </c>
      <c r="K6" s="28">
        <v>5636.0585044</v>
      </c>
      <c r="L6" s="28">
        <v>5578.642514899998</v>
      </c>
      <c r="M6" s="6">
        <v>5601</v>
      </c>
      <c r="N6" s="6">
        <v>5644</v>
      </c>
      <c r="O6" s="6">
        <v>5436</v>
      </c>
      <c r="P6" s="6">
        <v>4843</v>
      </c>
      <c r="Q6" s="6">
        <v>4536</v>
      </c>
      <c r="R6" s="6">
        <v>4169</v>
      </c>
    </row>
    <row r="7" spans="1:18" s="37" customFormat="1" ht="11.25">
      <c r="A7" s="30"/>
      <c r="B7" s="30"/>
      <c r="C7" s="32" t="s">
        <v>135</v>
      </c>
      <c r="D7" s="5">
        <v>3439.39594356261</v>
      </c>
      <c r="E7" s="48">
        <v>4378.477752300001</v>
      </c>
      <c r="F7" s="48">
        <v>4594.7826295</v>
      </c>
      <c r="G7" s="49">
        <v>4531.940979699998</v>
      </c>
      <c r="H7" s="49">
        <v>4435.395281099999</v>
      </c>
      <c r="I7" s="49">
        <v>4455.744744</v>
      </c>
      <c r="J7" s="49">
        <v>4402.7620903</v>
      </c>
      <c r="K7" s="49">
        <v>4207.4847648</v>
      </c>
      <c r="L7" s="49">
        <v>3830.294185399998</v>
      </c>
      <c r="M7" s="49">
        <v>3802</v>
      </c>
      <c r="N7" s="49">
        <v>3828</v>
      </c>
      <c r="O7" s="49">
        <v>3635</v>
      </c>
      <c r="P7" s="49">
        <v>3430</v>
      </c>
      <c r="Q7" s="49">
        <v>3185</v>
      </c>
      <c r="R7" s="49">
        <v>2889</v>
      </c>
    </row>
    <row r="8" spans="1:18" s="37" customFormat="1" ht="11.25">
      <c r="A8" s="32"/>
      <c r="B8" s="32"/>
      <c r="C8" s="32" t="s">
        <v>136</v>
      </c>
      <c r="D8" s="5">
        <v>1694.2019400352733</v>
      </c>
      <c r="E8" s="48">
        <v>667.9610548</v>
      </c>
      <c r="F8" s="48">
        <v>837.1418418000001</v>
      </c>
      <c r="G8" s="49">
        <v>856.608781</v>
      </c>
      <c r="H8" s="49">
        <v>874.1969184000001</v>
      </c>
      <c r="I8" s="49">
        <v>868.1243399</v>
      </c>
      <c r="J8" s="49">
        <v>1086.7651295000005</v>
      </c>
      <c r="K8" s="49">
        <v>1167.0332971999999</v>
      </c>
      <c r="L8" s="49">
        <v>1475.2760407000003</v>
      </c>
      <c r="M8" s="49">
        <v>1570</v>
      </c>
      <c r="N8" s="49">
        <v>1591</v>
      </c>
      <c r="O8" s="49">
        <v>1575</v>
      </c>
      <c r="P8" s="49">
        <v>1178</v>
      </c>
      <c r="Q8" s="49">
        <v>1119</v>
      </c>
      <c r="R8" s="49">
        <v>1068</v>
      </c>
    </row>
    <row r="9" spans="1:18" s="37" customFormat="1" ht="11.25">
      <c r="A9" s="32"/>
      <c r="B9" s="32"/>
      <c r="C9" s="32" t="s">
        <v>137</v>
      </c>
      <c r="D9" s="5">
        <v>542.1516755</v>
      </c>
      <c r="E9" s="48">
        <v>193.8834018</v>
      </c>
      <c r="F9" s="48">
        <v>244.5332512</v>
      </c>
      <c r="G9" s="49">
        <v>253.56434280000002</v>
      </c>
      <c r="H9" s="49">
        <v>249.524117</v>
      </c>
      <c r="I9" s="49">
        <v>255.48608160000003</v>
      </c>
      <c r="J9" s="49">
        <v>254.91079959999996</v>
      </c>
      <c r="K9" s="49">
        <v>261.5404424</v>
      </c>
      <c r="L9" s="49">
        <v>273.07228879999997</v>
      </c>
      <c r="M9" s="49">
        <v>229</v>
      </c>
      <c r="N9" s="49">
        <v>225</v>
      </c>
      <c r="O9" s="49">
        <v>226</v>
      </c>
      <c r="P9" s="49">
        <v>233</v>
      </c>
      <c r="Q9" s="49">
        <v>230</v>
      </c>
      <c r="R9" s="49">
        <v>210</v>
      </c>
    </row>
    <row r="10" spans="1:18" s="37" customFormat="1" ht="11.25">
      <c r="A10" s="32"/>
      <c r="B10" s="32"/>
      <c r="C10" s="32" t="s">
        <v>30</v>
      </c>
      <c r="D10" s="5">
        <v>447.02380949999997</v>
      </c>
      <c r="E10" s="33" t="s">
        <v>13</v>
      </c>
      <c r="F10" s="33" t="s">
        <v>13</v>
      </c>
      <c r="G10" s="33" t="s">
        <v>13</v>
      </c>
      <c r="H10" s="33" t="s">
        <v>13</v>
      </c>
      <c r="I10" s="33" t="s">
        <v>13</v>
      </c>
      <c r="J10" s="33" t="s">
        <v>13</v>
      </c>
      <c r="K10" s="33" t="s">
        <v>13</v>
      </c>
      <c r="L10" s="33" t="s">
        <v>13</v>
      </c>
      <c r="M10" s="49">
        <v>0</v>
      </c>
      <c r="N10" s="49">
        <v>0</v>
      </c>
      <c r="O10" s="49">
        <v>0</v>
      </c>
      <c r="P10" s="49">
        <v>3</v>
      </c>
      <c r="Q10" s="49">
        <v>3</v>
      </c>
      <c r="R10" s="49">
        <v>3</v>
      </c>
    </row>
    <row r="11" spans="1:18" ht="11.25">
      <c r="A11" s="12"/>
      <c r="B11" s="12" t="s">
        <v>10</v>
      </c>
      <c r="C11" s="12"/>
      <c r="D11" s="28">
        <v>901.4440035</v>
      </c>
      <c r="E11" s="28">
        <v>192.80259240000015</v>
      </c>
      <c r="F11" s="28">
        <v>285.16803400000003</v>
      </c>
      <c r="G11" s="28">
        <v>220.5319126000002</v>
      </c>
      <c r="H11" s="28">
        <v>212.02257710000012</v>
      </c>
      <c r="I11" s="28">
        <v>170.13718420000012</v>
      </c>
      <c r="J11" s="28">
        <v>179.77747020000012</v>
      </c>
      <c r="K11" s="28">
        <v>163.31932040000012</v>
      </c>
      <c r="L11" s="28">
        <v>95.72992080000007</v>
      </c>
      <c r="M11" s="6">
        <v>118</v>
      </c>
      <c r="N11" s="6">
        <v>145</v>
      </c>
      <c r="O11" s="6">
        <v>223</v>
      </c>
      <c r="P11" s="6">
        <v>195</v>
      </c>
      <c r="Q11" s="6">
        <v>161</v>
      </c>
      <c r="R11" s="6">
        <v>163</v>
      </c>
    </row>
    <row r="12" spans="1:18" s="37" customFormat="1" ht="11.25">
      <c r="A12" s="32"/>
      <c r="B12" s="30"/>
      <c r="C12" s="32" t="s">
        <v>138</v>
      </c>
      <c r="D12" s="5">
        <v>38.9770723</v>
      </c>
      <c r="E12" s="48">
        <v>177.53130310000014</v>
      </c>
      <c r="F12" s="48">
        <v>268.39909980000004</v>
      </c>
      <c r="G12" s="49">
        <v>206.7956404000002</v>
      </c>
      <c r="H12" s="49">
        <v>198.1537298000001</v>
      </c>
      <c r="I12" s="49">
        <v>157.5369044000001</v>
      </c>
      <c r="J12" s="49">
        <v>166.2118439000001</v>
      </c>
      <c r="K12" s="49">
        <v>149.2920953000001</v>
      </c>
      <c r="L12" s="49">
        <v>93.75005270000007</v>
      </c>
      <c r="M12" s="49">
        <v>116</v>
      </c>
      <c r="N12" s="49">
        <v>142</v>
      </c>
      <c r="O12" s="49">
        <v>220</v>
      </c>
      <c r="P12" s="49">
        <v>176</v>
      </c>
      <c r="Q12" s="49">
        <v>144</v>
      </c>
      <c r="R12" s="49">
        <v>146</v>
      </c>
    </row>
    <row r="13" spans="1:18" s="37" customFormat="1" ht="11.25">
      <c r="A13" s="32"/>
      <c r="B13" s="32"/>
      <c r="C13" s="32" t="s">
        <v>139</v>
      </c>
      <c r="D13" s="5">
        <v>862.4669312</v>
      </c>
      <c r="E13" s="48">
        <v>15.271289300000003</v>
      </c>
      <c r="F13" s="48">
        <v>16.768934200000018</v>
      </c>
      <c r="G13" s="49">
        <v>13.724372199999996</v>
      </c>
      <c r="H13" s="49">
        <v>13.868847300000018</v>
      </c>
      <c r="I13" s="49">
        <v>12.600279799999997</v>
      </c>
      <c r="J13" s="49">
        <v>13.565626300000012</v>
      </c>
      <c r="K13" s="49">
        <v>14.027225100000015</v>
      </c>
      <c r="L13" s="49">
        <v>1.9798681000000005</v>
      </c>
      <c r="M13" s="49">
        <v>2</v>
      </c>
      <c r="N13" s="49">
        <v>2</v>
      </c>
      <c r="O13" s="49">
        <v>3</v>
      </c>
      <c r="P13" s="49">
        <v>19</v>
      </c>
      <c r="Q13" s="49">
        <v>17</v>
      </c>
      <c r="R13" s="49">
        <v>16</v>
      </c>
    </row>
    <row r="14" spans="1:18" s="37" customFormat="1" ht="11.25">
      <c r="A14" s="32"/>
      <c r="B14" s="32"/>
      <c r="C14" s="32" t="s">
        <v>30</v>
      </c>
      <c r="D14" s="5" t="s">
        <v>13</v>
      </c>
      <c r="E14" s="5" t="s">
        <v>13</v>
      </c>
      <c r="F14" s="5" t="s">
        <v>13</v>
      </c>
      <c r="G14" s="49">
        <v>0.0119</v>
      </c>
      <c r="H14" s="5" t="s">
        <v>13</v>
      </c>
      <c r="I14" s="5" t="s">
        <v>13</v>
      </c>
      <c r="J14" s="5" t="s">
        <v>13</v>
      </c>
      <c r="K14" s="5" t="s">
        <v>13</v>
      </c>
      <c r="L14" s="5" t="s">
        <v>13</v>
      </c>
      <c r="M14" s="49">
        <v>0</v>
      </c>
      <c r="N14" s="49">
        <v>0</v>
      </c>
      <c r="O14" s="49">
        <v>0</v>
      </c>
      <c r="P14" s="49">
        <v>0</v>
      </c>
      <c r="Q14" s="49">
        <v>0</v>
      </c>
      <c r="R14" s="49">
        <v>0</v>
      </c>
    </row>
    <row r="15" spans="1:18" ht="11.25">
      <c r="A15" s="12"/>
      <c r="B15" s="12" t="s">
        <v>11</v>
      </c>
      <c r="C15" s="12"/>
      <c r="D15" s="28" t="s">
        <v>13</v>
      </c>
      <c r="E15" s="28">
        <v>645.9867946999998</v>
      </c>
      <c r="F15" s="28">
        <v>581.9634686</v>
      </c>
      <c r="G15" s="28">
        <v>565.3850175999997</v>
      </c>
      <c r="H15" s="28">
        <v>580.2419176000001</v>
      </c>
      <c r="I15" s="28">
        <v>579.3978321000004</v>
      </c>
      <c r="J15" s="28">
        <v>550.8107844</v>
      </c>
      <c r="K15" s="28">
        <v>590.6591678000002</v>
      </c>
      <c r="L15" s="28">
        <v>562.1232779000001</v>
      </c>
      <c r="M15" s="6">
        <v>285</v>
      </c>
      <c r="N15" s="6">
        <v>319</v>
      </c>
      <c r="O15" s="6">
        <v>381</v>
      </c>
      <c r="P15" s="6">
        <v>437</v>
      </c>
      <c r="Q15" s="6">
        <v>421</v>
      </c>
      <c r="R15" s="6">
        <v>364</v>
      </c>
    </row>
    <row r="16" spans="1:18" s="37" customFormat="1" ht="11.25">
      <c r="A16" s="32"/>
      <c r="B16" s="30"/>
      <c r="C16" s="37" t="s">
        <v>140</v>
      </c>
      <c r="D16" s="5" t="s">
        <v>13</v>
      </c>
      <c r="E16" s="48">
        <v>645.9867946999998</v>
      </c>
      <c r="F16" s="48">
        <v>581.9634686</v>
      </c>
      <c r="G16" s="49">
        <v>565.3850175999997</v>
      </c>
      <c r="H16" s="49">
        <v>580.2419176000001</v>
      </c>
      <c r="I16" s="49">
        <v>579.3978321000004</v>
      </c>
      <c r="J16" s="49">
        <v>550.8107844</v>
      </c>
      <c r="K16" s="49">
        <v>590.6591678000002</v>
      </c>
      <c r="L16" s="49">
        <v>562.1232779000001</v>
      </c>
      <c r="M16" s="49">
        <v>273</v>
      </c>
      <c r="N16" s="49">
        <v>306</v>
      </c>
      <c r="O16" s="49">
        <v>363</v>
      </c>
      <c r="P16" s="49">
        <v>429</v>
      </c>
      <c r="Q16" s="49">
        <v>413</v>
      </c>
      <c r="R16" s="49">
        <v>356</v>
      </c>
    </row>
    <row r="17" spans="1:18" s="37" customFormat="1" ht="11.25">
      <c r="A17" s="32"/>
      <c r="B17" s="30"/>
      <c r="C17" s="37" t="s">
        <v>141</v>
      </c>
      <c r="D17" s="5" t="s">
        <v>13</v>
      </c>
      <c r="E17" s="5" t="s">
        <v>13</v>
      </c>
      <c r="F17" s="5" t="s">
        <v>13</v>
      </c>
      <c r="G17" s="5" t="s">
        <v>13</v>
      </c>
      <c r="H17" s="5" t="s">
        <v>13</v>
      </c>
      <c r="I17" s="5" t="s">
        <v>13</v>
      </c>
      <c r="J17" s="5" t="s">
        <v>13</v>
      </c>
      <c r="K17" s="5" t="s">
        <v>13</v>
      </c>
      <c r="L17" s="5" t="s">
        <v>13</v>
      </c>
      <c r="M17" s="49">
        <v>12</v>
      </c>
      <c r="N17" s="49">
        <v>13</v>
      </c>
      <c r="O17" s="49">
        <v>19</v>
      </c>
      <c r="P17" s="49">
        <v>7</v>
      </c>
      <c r="Q17" s="49">
        <v>7</v>
      </c>
      <c r="R17" s="49">
        <v>7</v>
      </c>
    </row>
    <row r="18" spans="1:18" ht="11.25">
      <c r="A18" s="12"/>
      <c r="B18" s="13" t="s">
        <v>15</v>
      </c>
      <c r="C18" s="12"/>
      <c r="D18" s="28" t="s">
        <v>13</v>
      </c>
      <c r="E18" s="28" t="s">
        <v>13</v>
      </c>
      <c r="F18" s="28" t="s">
        <v>13</v>
      </c>
      <c r="G18" s="28" t="s">
        <v>13</v>
      </c>
      <c r="H18" s="28" t="s">
        <v>13</v>
      </c>
      <c r="I18" s="28" t="s">
        <v>13</v>
      </c>
      <c r="J18" s="28" t="s">
        <v>13</v>
      </c>
      <c r="K18" s="28" t="s">
        <v>13</v>
      </c>
      <c r="L18" s="28" t="s">
        <v>13</v>
      </c>
      <c r="M18" s="6">
        <v>6</v>
      </c>
      <c r="N18" s="6">
        <v>7</v>
      </c>
      <c r="O18" s="6">
        <v>27</v>
      </c>
      <c r="P18" s="6">
        <v>36</v>
      </c>
      <c r="Q18" s="6">
        <v>40</v>
      </c>
      <c r="R18" s="6">
        <v>41</v>
      </c>
    </row>
    <row r="19" spans="1:18" ht="11.25">
      <c r="A19" s="12"/>
      <c r="B19" s="12" t="s">
        <v>12</v>
      </c>
      <c r="C19" s="12"/>
      <c r="D19" s="28" t="s">
        <v>13</v>
      </c>
      <c r="E19" s="14">
        <v>47.89797360000001</v>
      </c>
      <c r="F19" s="14">
        <v>49.3204</v>
      </c>
      <c r="G19" s="6">
        <v>234.9624819000002</v>
      </c>
      <c r="H19" s="6">
        <v>167.69635790000004</v>
      </c>
      <c r="I19" s="6">
        <v>175.29035309999998</v>
      </c>
      <c r="J19" s="6">
        <v>176.4175881</v>
      </c>
      <c r="K19" s="6">
        <v>175.14735610000002</v>
      </c>
      <c r="L19" s="6">
        <v>147.99247079999998</v>
      </c>
      <c r="M19" s="6">
        <v>157</v>
      </c>
      <c r="N19" s="6">
        <v>165</v>
      </c>
      <c r="O19" s="6">
        <v>164</v>
      </c>
      <c r="P19" s="6">
        <v>154</v>
      </c>
      <c r="Q19" s="6">
        <v>154</v>
      </c>
      <c r="R19" s="6">
        <v>154</v>
      </c>
    </row>
    <row r="20" spans="1:18" s="4" customFormat="1" ht="10.5">
      <c r="A20" s="1" t="s">
        <v>14</v>
      </c>
      <c r="B20" s="1"/>
      <c r="C20" s="1"/>
      <c r="D20" s="47">
        <v>3554.7839507830686</v>
      </c>
      <c r="E20" s="47">
        <v>3208.960542199997</v>
      </c>
      <c r="F20" s="47">
        <v>3208.7094397999963</v>
      </c>
      <c r="G20" s="47">
        <v>3035.4880832999975</v>
      </c>
      <c r="H20" s="47">
        <v>2979.2255096999997</v>
      </c>
      <c r="I20" s="47">
        <v>3070.561008899999</v>
      </c>
      <c r="J20" s="47">
        <v>3150.958947900002</v>
      </c>
      <c r="K20" s="47">
        <v>3146.8618315999997</v>
      </c>
      <c r="L20" s="47">
        <v>3144.2566195000036</v>
      </c>
      <c r="M20" s="58">
        <v>3152</v>
      </c>
      <c r="N20" s="58">
        <v>3102</v>
      </c>
      <c r="O20" s="58">
        <v>3051</v>
      </c>
      <c r="P20" s="58">
        <v>2851</v>
      </c>
      <c r="Q20" s="58">
        <v>2658</v>
      </c>
      <c r="R20" s="58">
        <v>2640</v>
      </c>
    </row>
    <row r="21" spans="1:18" ht="11.25">
      <c r="A21" s="12"/>
      <c r="B21" s="12" t="s">
        <v>9</v>
      </c>
      <c r="C21" s="12"/>
      <c r="D21" s="28">
        <v>444.29012349999994</v>
      </c>
      <c r="E21" s="28">
        <v>607.8929639000002</v>
      </c>
      <c r="F21" s="28">
        <v>614.8828001000002</v>
      </c>
      <c r="G21" s="28">
        <v>584.6062272999998</v>
      </c>
      <c r="H21" s="28">
        <v>570.0700605000002</v>
      </c>
      <c r="I21" s="28">
        <v>574.1919022000001</v>
      </c>
      <c r="J21" s="28">
        <v>589.1383278999999</v>
      </c>
      <c r="K21" s="28">
        <v>601.9249372999998</v>
      </c>
      <c r="L21" s="28">
        <v>596.7661038</v>
      </c>
      <c r="M21" s="6">
        <v>540</v>
      </c>
      <c r="N21" s="6">
        <v>537</v>
      </c>
      <c r="O21" s="6">
        <v>524</v>
      </c>
      <c r="P21" s="6">
        <v>551</v>
      </c>
      <c r="Q21" s="6">
        <v>521</v>
      </c>
      <c r="R21" s="6">
        <v>547</v>
      </c>
    </row>
    <row r="22" spans="1:18" s="37" customFormat="1" ht="11.25">
      <c r="A22" s="30"/>
      <c r="B22" s="30"/>
      <c r="C22" s="32" t="s">
        <v>135</v>
      </c>
      <c r="D22" s="5">
        <v>306.0405644</v>
      </c>
      <c r="E22" s="48">
        <v>430.49690790000017</v>
      </c>
      <c r="F22" s="48">
        <v>446.1495</v>
      </c>
      <c r="G22" s="49">
        <v>398.6636403</v>
      </c>
      <c r="H22" s="49">
        <v>386.6841578000001</v>
      </c>
      <c r="I22" s="49">
        <v>405.3176048</v>
      </c>
      <c r="J22" s="49">
        <v>412.81870469999996</v>
      </c>
      <c r="K22" s="49">
        <v>419.74301949999995</v>
      </c>
      <c r="L22" s="49">
        <v>411.9516476999999</v>
      </c>
      <c r="M22" s="49">
        <v>366</v>
      </c>
      <c r="N22" s="49">
        <v>364</v>
      </c>
      <c r="O22" s="49">
        <v>357</v>
      </c>
      <c r="P22" s="49">
        <v>334</v>
      </c>
      <c r="Q22" s="49">
        <v>302</v>
      </c>
      <c r="R22" s="49">
        <v>314</v>
      </c>
    </row>
    <row r="23" spans="1:18" s="37" customFormat="1" ht="11.25">
      <c r="A23" s="32"/>
      <c r="B23" s="32"/>
      <c r="C23" s="32" t="s">
        <v>136</v>
      </c>
      <c r="D23" s="5">
        <v>94.2680776</v>
      </c>
      <c r="E23" s="48">
        <v>13.936628800000001</v>
      </c>
      <c r="F23" s="48">
        <v>14.4058</v>
      </c>
      <c r="G23" s="49">
        <v>18.037793100000002</v>
      </c>
      <c r="H23" s="49">
        <v>20.1200564</v>
      </c>
      <c r="I23" s="49">
        <v>21.102321099999994</v>
      </c>
      <c r="J23" s="49">
        <v>27.586196799999996</v>
      </c>
      <c r="K23" s="49">
        <v>38.3425398</v>
      </c>
      <c r="L23" s="49">
        <v>46.2996503</v>
      </c>
      <c r="M23" s="49">
        <v>46</v>
      </c>
      <c r="N23" s="49">
        <v>46</v>
      </c>
      <c r="O23" s="49">
        <v>44</v>
      </c>
      <c r="P23" s="49">
        <v>60</v>
      </c>
      <c r="Q23" s="49">
        <v>60</v>
      </c>
      <c r="R23" s="49">
        <v>63</v>
      </c>
    </row>
    <row r="24" spans="1:18" s="37" customFormat="1" ht="11.25">
      <c r="A24" s="32"/>
      <c r="B24" s="32"/>
      <c r="C24" s="32" t="s">
        <v>137</v>
      </c>
      <c r="D24" s="5">
        <v>43.9814815</v>
      </c>
      <c r="E24" s="48">
        <v>32.9314832</v>
      </c>
      <c r="F24" s="48">
        <v>29.948100000000004</v>
      </c>
      <c r="G24" s="49">
        <v>26.4324417</v>
      </c>
      <c r="H24" s="49">
        <v>26.030983600000003</v>
      </c>
      <c r="I24" s="49">
        <v>26.1330662</v>
      </c>
      <c r="J24" s="49">
        <v>26.433775599999993</v>
      </c>
      <c r="K24" s="49">
        <v>26.5489585</v>
      </c>
      <c r="L24" s="49">
        <v>26.261907999999995</v>
      </c>
      <c r="M24" s="49">
        <v>19</v>
      </c>
      <c r="N24" s="49">
        <v>19</v>
      </c>
      <c r="O24" s="49">
        <v>18</v>
      </c>
      <c r="P24" s="49">
        <v>22</v>
      </c>
      <c r="Q24" s="49">
        <v>22</v>
      </c>
      <c r="R24" s="49">
        <v>24</v>
      </c>
    </row>
    <row r="25" spans="1:18" s="37" customFormat="1" ht="11.25">
      <c r="A25" s="32"/>
      <c r="B25" s="32"/>
      <c r="C25" s="32" t="s">
        <v>30</v>
      </c>
      <c r="D25" s="5" t="s">
        <v>13</v>
      </c>
      <c r="E25" s="48">
        <v>130.52794400000002</v>
      </c>
      <c r="F25" s="48">
        <v>124.37940010000014</v>
      </c>
      <c r="G25" s="49">
        <v>141.47235219999988</v>
      </c>
      <c r="H25" s="49">
        <v>137.2348627</v>
      </c>
      <c r="I25" s="49">
        <v>121.6389101000001</v>
      </c>
      <c r="J25" s="49">
        <v>122.29965080000004</v>
      </c>
      <c r="K25" s="49">
        <v>117.29041949999977</v>
      </c>
      <c r="L25" s="49">
        <v>112.25289780000011</v>
      </c>
      <c r="M25" s="49">
        <v>109</v>
      </c>
      <c r="N25" s="49">
        <v>108</v>
      </c>
      <c r="O25" s="49">
        <v>105</v>
      </c>
      <c r="P25" s="49">
        <v>136</v>
      </c>
      <c r="Q25" s="49">
        <v>137</v>
      </c>
      <c r="R25" s="49">
        <v>145</v>
      </c>
    </row>
    <row r="26" spans="1:18" ht="11.25">
      <c r="A26" s="12"/>
      <c r="B26" s="12" t="s">
        <v>10</v>
      </c>
      <c r="C26" s="12"/>
      <c r="D26" s="28">
        <v>285.9347443</v>
      </c>
      <c r="E26" s="28">
        <v>309.08190010000004</v>
      </c>
      <c r="F26" s="28">
        <v>293.81119979999977</v>
      </c>
      <c r="G26" s="28">
        <v>265.0133496999999</v>
      </c>
      <c r="H26" s="28">
        <v>237.0171469999998</v>
      </c>
      <c r="I26" s="28">
        <v>244.45464329999993</v>
      </c>
      <c r="J26" s="28">
        <v>244.81839010000013</v>
      </c>
      <c r="K26" s="28">
        <v>241.43561499999993</v>
      </c>
      <c r="L26" s="28">
        <v>246.50644379999986</v>
      </c>
      <c r="M26" s="6">
        <v>224</v>
      </c>
      <c r="N26" s="6">
        <v>216</v>
      </c>
      <c r="O26" s="6">
        <v>209</v>
      </c>
      <c r="P26" s="6">
        <v>220</v>
      </c>
      <c r="Q26" s="6">
        <v>179</v>
      </c>
      <c r="R26" s="6">
        <v>162</v>
      </c>
    </row>
    <row r="27" spans="1:18" s="37" customFormat="1" ht="11.25">
      <c r="A27" s="32"/>
      <c r="B27" s="30"/>
      <c r="C27" s="32" t="s">
        <v>138</v>
      </c>
      <c r="D27" s="5">
        <v>178.8690476</v>
      </c>
      <c r="E27" s="48">
        <v>190.5923272</v>
      </c>
      <c r="F27" s="48">
        <v>176.40189979999994</v>
      </c>
      <c r="G27" s="49">
        <v>180.17319789999982</v>
      </c>
      <c r="H27" s="49">
        <v>145.85303679999987</v>
      </c>
      <c r="I27" s="49">
        <v>153.83791029999992</v>
      </c>
      <c r="J27" s="49">
        <v>152.85604650000002</v>
      </c>
      <c r="K27" s="49">
        <v>148.55900659999992</v>
      </c>
      <c r="L27" s="49">
        <v>156.14192819999977</v>
      </c>
      <c r="M27" s="49">
        <v>140</v>
      </c>
      <c r="N27" s="49">
        <v>130</v>
      </c>
      <c r="O27" s="49">
        <v>126</v>
      </c>
      <c r="P27" s="49">
        <v>126</v>
      </c>
      <c r="Q27" s="49">
        <v>90</v>
      </c>
      <c r="R27" s="49">
        <v>68</v>
      </c>
    </row>
    <row r="28" spans="1:18" s="37" customFormat="1" ht="11.25">
      <c r="A28" s="32"/>
      <c r="B28" s="32"/>
      <c r="C28" s="32" t="s">
        <v>139</v>
      </c>
      <c r="D28" s="5">
        <v>63.2936508</v>
      </c>
      <c r="E28" s="48">
        <v>89.23392470000006</v>
      </c>
      <c r="F28" s="48">
        <v>88.07509999999988</v>
      </c>
      <c r="G28" s="49">
        <v>70.79443370000006</v>
      </c>
      <c r="H28" s="49">
        <v>73.01880529999991</v>
      </c>
      <c r="I28" s="49">
        <v>73.13065480000002</v>
      </c>
      <c r="J28" s="49">
        <v>74.70465840000013</v>
      </c>
      <c r="K28" s="49">
        <v>75.5926782</v>
      </c>
      <c r="L28" s="49">
        <v>73.44141040000011</v>
      </c>
      <c r="M28" s="49">
        <v>73</v>
      </c>
      <c r="N28" s="49">
        <v>74</v>
      </c>
      <c r="O28" s="49">
        <v>72</v>
      </c>
      <c r="P28" s="49">
        <v>85</v>
      </c>
      <c r="Q28" s="49">
        <v>81</v>
      </c>
      <c r="R28" s="49">
        <v>86</v>
      </c>
    </row>
    <row r="29" spans="1:18" s="37" customFormat="1" ht="11.25">
      <c r="A29" s="32"/>
      <c r="B29" s="32"/>
      <c r="C29" s="32" t="s">
        <v>30</v>
      </c>
      <c r="D29" s="5">
        <v>43.772045899999995</v>
      </c>
      <c r="E29" s="48">
        <v>29.2556482</v>
      </c>
      <c r="F29" s="48">
        <v>29.33419999999997</v>
      </c>
      <c r="G29" s="49">
        <v>14.045718100000002</v>
      </c>
      <c r="H29" s="49">
        <v>18.1453049</v>
      </c>
      <c r="I29" s="49">
        <v>17.4860782</v>
      </c>
      <c r="J29" s="49">
        <v>17.2576852</v>
      </c>
      <c r="K29" s="49">
        <v>17.2839302</v>
      </c>
      <c r="L29" s="49">
        <v>16.923105199999988</v>
      </c>
      <c r="M29" s="49">
        <v>11</v>
      </c>
      <c r="N29" s="49">
        <v>12</v>
      </c>
      <c r="O29" s="49">
        <v>11</v>
      </c>
      <c r="P29" s="49">
        <v>8</v>
      </c>
      <c r="Q29" s="49">
        <v>8</v>
      </c>
      <c r="R29" s="49">
        <v>8</v>
      </c>
    </row>
    <row r="30" spans="1:18" ht="11.25">
      <c r="A30" s="12"/>
      <c r="B30" s="12" t="s">
        <v>11</v>
      </c>
      <c r="C30" s="12"/>
      <c r="D30" s="28">
        <v>2619.367283983069</v>
      </c>
      <c r="E30" s="28">
        <v>1519.8089073000006</v>
      </c>
      <c r="F30" s="28">
        <v>1624.5584398999958</v>
      </c>
      <c r="G30" s="28">
        <v>1181.533475</v>
      </c>
      <c r="H30" s="28">
        <v>1249.9966343</v>
      </c>
      <c r="I30" s="28">
        <v>1300.599630599999</v>
      </c>
      <c r="J30" s="28">
        <v>1329.9920555000024</v>
      </c>
      <c r="K30" s="28">
        <v>1333.4952547</v>
      </c>
      <c r="L30" s="28">
        <v>1324.4473674000017</v>
      </c>
      <c r="M30" s="6">
        <v>1204</v>
      </c>
      <c r="N30" s="6">
        <v>1189</v>
      </c>
      <c r="O30" s="6">
        <v>1175</v>
      </c>
      <c r="P30" s="6">
        <v>1021</v>
      </c>
      <c r="Q30" s="6">
        <v>971</v>
      </c>
      <c r="R30" s="6">
        <v>965</v>
      </c>
    </row>
    <row r="31" spans="1:18" s="37" customFormat="1" ht="11.25">
      <c r="A31" s="32"/>
      <c r="B31" s="30"/>
      <c r="C31" s="32" t="s">
        <v>140</v>
      </c>
      <c r="D31" s="5">
        <v>2468.7830687830688</v>
      </c>
      <c r="E31" s="48">
        <v>1282.3279739000006</v>
      </c>
      <c r="F31" s="48">
        <v>1405.182739899996</v>
      </c>
      <c r="G31" s="49">
        <v>967.2411439</v>
      </c>
      <c r="H31" s="49">
        <v>1024.6562817</v>
      </c>
      <c r="I31" s="49">
        <v>1067.741933999999</v>
      </c>
      <c r="J31" s="49">
        <v>1094.6534599000024</v>
      </c>
      <c r="K31" s="49">
        <v>1102.7581790000002</v>
      </c>
      <c r="L31" s="49">
        <v>1101.7614357000014</v>
      </c>
      <c r="M31" s="49">
        <v>992</v>
      </c>
      <c r="N31" s="49">
        <v>970</v>
      </c>
      <c r="O31" s="49">
        <v>958</v>
      </c>
      <c r="P31" s="49">
        <v>819</v>
      </c>
      <c r="Q31" s="49">
        <v>764</v>
      </c>
      <c r="R31" s="49">
        <v>750</v>
      </c>
    </row>
    <row r="32" spans="1:18" s="37" customFormat="1" ht="11.25">
      <c r="A32" s="32"/>
      <c r="B32" s="32"/>
      <c r="C32" s="32" t="s">
        <v>141</v>
      </c>
      <c r="D32" s="5">
        <v>5.478395099999999</v>
      </c>
      <c r="E32" s="48">
        <v>226.6473858</v>
      </c>
      <c r="F32" s="48">
        <v>209.4146999999998</v>
      </c>
      <c r="G32" s="49">
        <v>210.82002199999997</v>
      </c>
      <c r="H32" s="49">
        <v>222.36944200000005</v>
      </c>
      <c r="I32" s="49">
        <v>230.09926259999995</v>
      </c>
      <c r="J32" s="49">
        <v>233.10466669999997</v>
      </c>
      <c r="K32" s="49">
        <v>228.27139609999995</v>
      </c>
      <c r="L32" s="49">
        <v>220.36986270000028</v>
      </c>
      <c r="M32" s="49">
        <v>210</v>
      </c>
      <c r="N32" s="49">
        <v>216</v>
      </c>
      <c r="O32" s="49">
        <v>215</v>
      </c>
      <c r="P32" s="49">
        <v>200</v>
      </c>
      <c r="Q32" s="49">
        <v>206</v>
      </c>
      <c r="R32" s="49">
        <v>214</v>
      </c>
    </row>
    <row r="33" spans="1:18" s="37" customFormat="1" ht="11.25">
      <c r="A33" s="32"/>
      <c r="B33" s="32"/>
      <c r="C33" s="32" t="s">
        <v>30</v>
      </c>
      <c r="D33" s="5">
        <v>145.10582010000002</v>
      </c>
      <c r="E33" s="48">
        <v>10.833547599999992</v>
      </c>
      <c r="F33" s="48">
        <v>9.961000000000004</v>
      </c>
      <c r="G33" s="49">
        <v>3.4723091</v>
      </c>
      <c r="H33" s="49">
        <v>2.9709106000000003</v>
      </c>
      <c r="I33" s="49">
        <v>2.758434</v>
      </c>
      <c r="J33" s="49">
        <v>2.2339289</v>
      </c>
      <c r="K33" s="49">
        <v>2.4656796</v>
      </c>
      <c r="L33" s="49">
        <v>2.3160690000000006</v>
      </c>
      <c r="M33" s="49">
        <v>3</v>
      </c>
      <c r="N33" s="49">
        <v>3</v>
      </c>
      <c r="O33" s="49">
        <v>3</v>
      </c>
      <c r="P33" s="49">
        <v>1</v>
      </c>
      <c r="Q33" s="49">
        <v>1</v>
      </c>
      <c r="R33" s="49">
        <v>1</v>
      </c>
    </row>
    <row r="34" spans="1:18" ht="11.25">
      <c r="A34" s="12"/>
      <c r="B34" s="12" t="s">
        <v>15</v>
      </c>
      <c r="C34" s="12"/>
      <c r="D34" s="28">
        <v>205.191799</v>
      </c>
      <c r="E34" s="28">
        <v>117.57078010000004</v>
      </c>
      <c r="F34" s="28">
        <v>119.6725</v>
      </c>
      <c r="G34" s="28">
        <v>130.83115630000003</v>
      </c>
      <c r="H34" s="28">
        <v>128.78700450000002</v>
      </c>
      <c r="I34" s="28">
        <v>126.3507071</v>
      </c>
      <c r="J34" s="28">
        <v>124.36197990000001</v>
      </c>
      <c r="K34" s="28">
        <v>124.21597539999996</v>
      </c>
      <c r="L34" s="28">
        <v>122.82382720000007</v>
      </c>
      <c r="M34" s="6">
        <v>120</v>
      </c>
      <c r="N34" s="6">
        <v>114</v>
      </c>
      <c r="O34" s="6">
        <v>115</v>
      </c>
      <c r="P34" s="6">
        <v>116</v>
      </c>
      <c r="Q34" s="6">
        <v>117</v>
      </c>
      <c r="R34" s="6">
        <v>122</v>
      </c>
    </row>
    <row r="35" spans="1:18" s="37" customFormat="1" ht="11.25">
      <c r="A35" s="32"/>
      <c r="B35" s="30"/>
      <c r="C35" s="32" t="s">
        <v>142</v>
      </c>
      <c r="D35" s="5">
        <v>138.4479718</v>
      </c>
      <c r="E35" s="48">
        <v>88.70407290000004</v>
      </c>
      <c r="F35" s="48">
        <v>92.0527</v>
      </c>
      <c r="G35" s="49">
        <v>88.65522400000002</v>
      </c>
      <c r="H35" s="49">
        <v>82.16665770000002</v>
      </c>
      <c r="I35" s="49">
        <v>82.46818640000001</v>
      </c>
      <c r="J35" s="49">
        <v>83.3093202</v>
      </c>
      <c r="K35" s="49">
        <v>83.34245109999998</v>
      </c>
      <c r="L35" s="49">
        <v>84.26320190000007</v>
      </c>
      <c r="M35" s="49">
        <v>83</v>
      </c>
      <c r="N35" s="49">
        <v>79</v>
      </c>
      <c r="O35" s="49">
        <v>80</v>
      </c>
      <c r="P35" s="49">
        <v>78</v>
      </c>
      <c r="Q35" s="49">
        <v>79</v>
      </c>
      <c r="R35" s="49">
        <v>84</v>
      </c>
    </row>
    <row r="36" spans="1:18" s="37" customFormat="1" ht="11.25">
      <c r="A36" s="32"/>
      <c r="B36" s="32"/>
      <c r="C36" s="32" t="s">
        <v>143</v>
      </c>
      <c r="D36" s="5" t="s">
        <v>13</v>
      </c>
      <c r="E36" s="48">
        <v>12.0164964</v>
      </c>
      <c r="F36" s="48">
        <v>12.035</v>
      </c>
      <c r="G36" s="49">
        <v>8.393823499999998</v>
      </c>
      <c r="H36" s="49">
        <v>10.612383900000001</v>
      </c>
      <c r="I36" s="49">
        <v>10.20562</v>
      </c>
      <c r="J36" s="49">
        <v>10.826221599999998</v>
      </c>
      <c r="K36" s="49">
        <v>10.7031529</v>
      </c>
      <c r="L36" s="49">
        <v>10.8487511</v>
      </c>
      <c r="M36" s="49">
        <v>9</v>
      </c>
      <c r="N36" s="49">
        <v>8</v>
      </c>
      <c r="O36" s="49">
        <v>8</v>
      </c>
      <c r="P36" s="49">
        <v>7</v>
      </c>
      <c r="Q36" s="49">
        <v>7</v>
      </c>
      <c r="R36" s="49">
        <v>7</v>
      </c>
    </row>
    <row r="37" spans="1:18" s="37" customFormat="1" ht="11.25">
      <c r="A37" s="32"/>
      <c r="B37" s="32"/>
      <c r="C37" s="32" t="s">
        <v>30</v>
      </c>
      <c r="D37" s="5">
        <v>66.7438272</v>
      </c>
      <c r="E37" s="48">
        <v>16.850210799999992</v>
      </c>
      <c r="F37" s="48">
        <v>15.5848</v>
      </c>
      <c r="G37" s="49">
        <v>33.7821088</v>
      </c>
      <c r="H37" s="49">
        <v>36.007962899999995</v>
      </c>
      <c r="I37" s="49">
        <v>33.67690069999999</v>
      </c>
      <c r="J37" s="49">
        <v>30.226438100000006</v>
      </c>
      <c r="K37" s="49">
        <v>30.1703714</v>
      </c>
      <c r="L37" s="49">
        <v>27.71187419999999</v>
      </c>
      <c r="M37" s="49">
        <v>28</v>
      </c>
      <c r="N37" s="49">
        <v>27</v>
      </c>
      <c r="O37" s="49">
        <v>26</v>
      </c>
      <c r="P37" s="49">
        <v>32</v>
      </c>
      <c r="Q37" s="49">
        <v>31</v>
      </c>
      <c r="R37" s="49">
        <v>31</v>
      </c>
    </row>
    <row r="38" spans="1:18" ht="11.25">
      <c r="A38" s="12"/>
      <c r="B38" s="12" t="s">
        <v>12</v>
      </c>
      <c r="C38" s="12"/>
      <c r="D38" s="28" t="s">
        <v>13</v>
      </c>
      <c r="E38" s="14">
        <v>654.6059907999963</v>
      </c>
      <c r="F38" s="14">
        <v>555.7845</v>
      </c>
      <c r="G38" s="6">
        <v>873.5038749999977</v>
      </c>
      <c r="H38" s="6">
        <v>793.3546633999997</v>
      </c>
      <c r="I38" s="6">
        <v>824.9641256999998</v>
      </c>
      <c r="J38" s="6">
        <v>862.6481944999996</v>
      </c>
      <c r="K38" s="6">
        <v>845.7900491999999</v>
      </c>
      <c r="L38" s="6">
        <v>853.7128773000023</v>
      </c>
      <c r="M38" s="6">
        <v>1064</v>
      </c>
      <c r="N38" s="6">
        <v>1045</v>
      </c>
      <c r="O38" s="6">
        <v>1028</v>
      </c>
      <c r="P38" s="6">
        <v>943</v>
      </c>
      <c r="Q38" s="6">
        <v>870</v>
      </c>
      <c r="R38" s="6">
        <v>842</v>
      </c>
    </row>
    <row r="39" spans="1:18" s="4" customFormat="1" ht="10.5">
      <c r="A39" s="1" t="s">
        <v>16</v>
      </c>
      <c r="B39" s="1"/>
      <c r="C39" s="1"/>
      <c r="D39" s="27">
        <v>740.5533509999999</v>
      </c>
      <c r="E39" s="27">
        <v>711.6236227999987</v>
      </c>
      <c r="F39" s="27">
        <v>735.7810421999994</v>
      </c>
      <c r="G39" s="27">
        <v>1196.2025943999993</v>
      </c>
      <c r="H39" s="27">
        <v>1280.8816883000009</v>
      </c>
      <c r="I39" s="27">
        <v>1353.1591392999985</v>
      </c>
      <c r="J39" s="27">
        <v>1308.3096951000002</v>
      </c>
      <c r="K39" s="27">
        <v>1302.8007107999977</v>
      </c>
      <c r="L39" s="27">
        <v>1297.8640658</v>
      </c>
      <c r="M39" s="58">
        <f>(M40+M41+M48+M49+M50+M51)</f>
        <v>1197</v>
      </c>
      <c r="N39" s="58">
        <f>(N40+N41+N48+N49+N50+N51)</f>
        <v>1177</v>
      </c>
      <c r="O39" s="58">
        <f>(O40+O41+O48+O49+O50+O51)</f>
        <v>1101</v>
      </c>
      <c r="P39" s="58">
        <v>1065</v>
      </c>
      <c r="Q39" s="58">
        <v>1067</v>
      </c>
      <c r="R39" s="58">
        <v>1068</v>
      </c>
    </row>
    <row r="40" spans="1:18" ht="11.25">
      <c r="A40" s="13"/>
      <c r="B40" s="12" t="s">
        <v>17</v>
      </c>
      <c r="C40" s="12"/>
      <c r="D40" s="28">
        <v>24.6141975</v>
      </c>
      <c r="E40" s="14">
        <v>36.518493599999964</v>
      </c>
      <c r="F40" s="14">
        <v>37.767200200000005</v>
      </c>
      <c r="G40" s="6">
        <v>39.78631229999999</v>
      </c>
      <c r="H40" s="6">
        <v>36.09072299999999</v>
      </c>
      <c r="I40" s="6">
        <v>38.477904400000014</v>
      </c>
      <c r="J40" s="6">
        <v>40.4439035</v>
      </c>
      <c r="K40" s="6">
        <v>39.65667979999997</v>
      </c>
      <c r="L40" s="6">
        <v>38.32610770000001</v>
      </c>
      <c r="M40" s="6">
        <v>33</v>
      </c>
      <c r="N40" s="6">
        <v>35</v>
      </c>
      <c r="O40" s="6">
        <v>37</v>
      </c>
      <c r="P40" s="6">
        <v>35</v>
      </c>
      <c r="Q40" s="6">
        <v>33</v>
      </c>
      <c r="R40" s="6">
        <v>31</v>
      </c>
    </row>
    <row r="41" spans="1:18" ht="11.25">
      <c r="A41" s="12"/>
      <c r="B41" s="12" t="s">
        <v>18</v>
      </c>
      <c r="C41" s="12"/>
      <c r="D41" s="28">
        <v>155.4122575</v>
      </c>
      <c r="E41" s="14">
        <v>105.57843669999993</v>
      </c>
      <c r="F41" s="14">
        <v>105.55710029999999</v>
      </c>
      <c r="G41" s="6">
        <v>96.7944681000001</v>
      </c>
      <c r="H41" s="6">
        <v>88.01277369999998</v>
      </c>
      <c r="I41" s="6">
        <v>92.8419218999998</v>
      </c>
      <c r="J41" s="6">
        <v>92.72734140000003</v>
      </c>
      <c r="K41" s="6">
        <v>94.89180809999986</v>
      </c>
      <c r="L41" s="6">
        <v>103.20639600000014</v>
      </c>
      <c r="M41" s="6">
        <v>95</v>
      </c>
      <c r="N41" s="6">
        <v>97</v>
      </c>
      <c r="O41" s="6">
        <v>80</v>
      </c>
      <c r="P41" s="6">
        <v>83</v>
      </c>
      <c r="Q41" s="6">
        <v>80</v>
      </c>
      <c r="R41" s="6">
        <v>79</v>
      </c>
    </row>
    <row r="42" spans="1:15" ht="11.25">
      <c r="A42" s="3"/>
      <c r="B42" s="3"/>
      <c r="C42" s="3"/>
      <c r="D42" s="3"/>
      <c r="E42" s="3"/>
      <c r="F42" s="3"/>
      <c r="G42" s="3"/>
      <c r="H42" s="3"/>
      <c r="I42" s="3"/>
      <c r="J42" s="3"/>
      <c r="K42" s="3"/>
      <c r="L42" s="3"/>
      <c r="M42" s="3"/>
      <c r="N42" s="34"/>
      <c r="O42" s="34"/>
    </row>
    <row r="43" spans="1:17" s="59" customFormat="1" ht="15.75">
      <c r="A43" s="44" t="s">
        <v>316</v>
      </c>
      <c r="B43" s="44"/>
      <c r="C43" s="44"/>
      <c r="D43" s="44"/>
      <c r="E43" s="44"/>
      <c r="F43" s="44"/>
      <c r="G43" s="44"/>
      <c r="H43" s="44"/>
      <c r="I43" s="44"/>
      <c r="J43" s="44"/>
      <c r="K43" s="44"/>
      <c r="L43" s="44"/>
      <c r="M43" s="44"/>
      <c r="N43" s="44"/>
      <c r="O43" s="44"/>
      <c r="P43" s="44"/>
      <c r="Q43" s="44"/>
    </row>
    <row r="44" spans="1:17" s="59" customFormat="1" ht="15.75">
      <c r="A44" s="44" t="s">
        <v>0</v>
      </c>
      <c r="B44" s="44"/>
      <c r="C44" s="44"/>
      <c r="D44" s="44"/>
      <c r="E44" s="44"/>
      <c r="F44" s="44"/>
      <c r="G44" s="44"/>
      <c r="H44" s="44"/>
      <c r="I44" s="44"/>
      <c r="J44" s="44"/>
      <c r="K44" s="44"/>
      <c r="L44" s="44"/>
      <c r="M44" s="44"/>
      <c r="N44" s="44"/>
      <c r="O44" s="44"/>
      <c r="P44" s="44"/>
      <c r="Q44" s="44"/>
    </row>
    <row r="45" spans="1:15" ht="11.25">
      <c r="A45" s="18"/>
      <c r="B45" s="18"/>
      <c r="C45" s="18"/>
      <c r="D45" s="18"/>
      <c r="G45" s="6"/>
      <c r="H45" s="6"/>
      <c r="I45" s="6"/>
      <c r="J45" s="6"/>
      <c r="K45" s="6"/>
      <c r="L45" s="6"/>
      <c r="M45" s="6"/>
      <c r="N45" s="6"/>
      <c r="O45" s="6"/>
    </row>
    <row r="46" spans="1:18" s="59" customFormat="1" ht="11.25">
      <c r="A46" s="21" t="s">
        <v>1</v>
      </c>
      <c r="B46" s="25"/>
      <c r="C46" s="25"/>
      <c r="D46" s="46" t="s">
        <v>134</v>
      </c>
      <c r="E46" s="25">
        <v>1985</v>
      </c>
      <c r="F46" s="25">
        <v>1989</v>
      </c>
      <c r="G46" s="25">
        <v>1990</v>
      </c>
      <c r="H46" s="25">
        <v>1991</v>
      </c>
      <c r="I46" s="25">
        <v>1992</v>
      </c>
      <c r="J46" s="25">
        <v>1993</v>
      </c>
      <c r="K46" s="25">
        <v>1994</v>
      </c>
      <c r="L46" s="25">
        <v>1995</v>
      </c>
      <c r="M46" s="25">
        <v>1996</v>
      </c>
      <c r="N46" s="25">
        <v>1997</v>
      </c>
      <c r="O46" s="25">
        <v>1998</v>
      </c>
      <c r="P46" s="25">
        <v>1999</v>
      </c>
      <c r="Q46" s="15">
        <v>2000</v>
      </c>
      <c r="R46" s="15">
        <v>2001</v>
      </c>
    </row>
    <row r="47" spans="1:16" s="4" customFormat="1" ht="10.5">
      <c r="A47" s="1" t="s">
        <v>144</v>
      </c>
      <c r="B47" s="52"/>
      <c r="C47" s="52"/>
      <c r="D47" s="47"/>
      <c r="E47" s="7"/>
      <c r="F47" s="7"/>
      <c r="G47" s="58"/>
      <c r="H47" s="58"/>
      <c r="I47" s="58"/>
      <c r="J47" s="58"/>
      <c r="K47" s="58"/>
      <c r="L47" s="58"/>
      <c r="M47" s="58"/>
      <c r="N47" s="58"/>
      <c r="O47" s="58"/>
      <c r="P47" s="100"/>
    </row>
    <row r="48" spans="1:18" ht="11.25">
      <c r="A48" s="12"/>
      <c r="B48" s="12" t="s">
        <v>19</v>
      </c>
      <c r="C48" s="12"/>
      <c r="D48" s="28">
        <v>130.5224868</v>
      </c>
      <c r="E48" s="14">
        <v>145.0527309999995</v>
      </c>
      <c r="F48" s="14">
        <v>159.2837999999996</v>
      </c>
      <c r="G48" s="6">
        <v>199.97629949999993</v>
      </c>
      <c r="H48" s="6">
        <v>210.05753579999993</v>
      </c>
      <c r="I48" s="6">
        <v>225.24186390000025</v>
      </c>
      <c r="J48" s="6">
        <v>232.3613053999998</v>
      </c>
      <c r="K48" s="6">
        <v>236.55826119999972</v>
      </c>
      <c r="L48" s="6">
        <v>230.99159659999972</v>
      </c>
      <c r="M48" s="6">
        <v>247</v>
      </c>
      <c r="N48" s="6">
        <v>252</v>
      </c>
      <c r="O48" s="6">
        <v>243</v>
      </c>
      <c r="P48" s="6">
        <v>239</v>
      </c>
      <c r="Q48" s="6">
        <v>247</v>
      </c>
      <c r="R48" s="6">
        <v>250</v>
      </c>
    </row>
    <row r="49" spans="1:18" ht="11.25">
      <c r="A49" s="12"/>
      <c r="B49" s="12" t="s">
        <v>20</v>
      </c>
      <c r="C49" s="12"/>
      <c r="D49" s="28" t="s">
        <v>13</v>
      </c>
      <c r="E49" s="14">
        <v>11.152500700000003</v>
      </c>
      <c r="F49" s="14">
        <v>11.208000000000002</v>
      </c>
      <c r="G49" s="6">
        <v>33.90976909999999</v>
      </c>
      <c r="H49" s="6">
        <v>32.482046499999996</v>
      </c>
      <c r="I49" s="6">
        <v>27.574566099999988</v>
      </c>
      <c r="J49" s="6">
        <v>31.063533999999997</v>
      </c>
      <c r="K49" s="6">
        <v>30.95283299999999</v>
      </c>
      <c r="L49" s="6">
        <v>29.6621642</v>
      </c>
      <c r="M49" s="6">
        <v>22</v>
      </c>
      <c r="N49" s="6">
        <v>23</v>
      </c>
      <c r="O49" s="6">
        <v>23</v>
      </c>
      <c r="P49" s="6">
        <v>33</v>
      </c>
      <c r="Q49" s="6">
        <v>34</v>
      </c>
      <c r="R49" s="6">
        <v>34</v>
      </c>
    </row>
    <row r="50" spans="1:18" ht="11.25">
      <c r="A50" s="12"/>
      <c r="B50" s="12" t="s">
        <v>21</v>
      </c>
      <c r="C50" s="12"/>
      <c r="D50" s="28">
        <v>74.4157848</v>
      </c>
      <c r="E50" s="14">
        <v>87.73972369999983</v>
      </c>
      <c r="F50" s="14">
        <v>74.74654150000006</v>
      </c>
      <c r="G50" s="6">
        <v>45.86283270000003</v>
      </c>
      <c r="H50" s="6">
        <v>49.62022669999998</v>
      </c>
      <c r="I50" s="6">
        <v>52.555402600000065</v>
      </c>
      <c r="J50" s="6">
        <v>44.62922870000001</v>
      </c>
      <c r="K50" s="6">
        <v>43.75411330000006</v>
      </c>
      <c r="L50" s="6">
        <v>48.5203775000002</v>
      </c>
      <c r="M50" s="6">
        <v>30</v>
      </c>
      <c r="N50" s="6">
        <v>30</v>
      </c>
      <c r="O50" s="6">
        <v>30</v>
      </c>
      <c r="P50" s="6">
        <v>38</v>
      </c>
      <c r="Q50" s="6">
        <v>33</v>
      </c>
      <c r="R50" s="6">
        <v>33</v>
      </c>
    </row>
    <row r="51" spans="1:18" ht="11.25">
      <c r="A51" s="12"/>
      <c r="B51" s="12" t="s">
        <v>24</v>
      </c>
      <c r="C51" s="12"/>
      <c r="D51" s="28">
        <v>355.58862439999996</v>
      </c>
      <c r="E51" s="28">
        <v>325.58173709999943</v>
      </c>
      <c r="F51" s="28">
        <v>347.2184001999998</v>
      </c>
      <c r="G51" s="28">
        <v>779.8729126999993</v>
      </c>
      <c r="H51" s="28">
        <v>864.6183826000009</v>
      </c>
      <c r="I51" s="28">
        <v>916.4674803999983</v>
      </c>
      <c r="J51" s="28">
        <v>867.0843821000003</v>
      </c>
      <c r="K51" s="28">
        <v>856.9870153999981</v>
      </c>
      <c r="L51" s="28">
        <v>847.1574238</v>
      </c>
      <c r="M51" s="6">
        <v>770</v>
      </c>
      <c r="N51" s="6">
        <v>740</v>
      </c>
      <c r="O51" s="6">
        <v>688</v>
      </c>
      <c r="P51" s="6">
        <v>636</v>
      </c>
      <c r="Q51" s="6">
        <v>641</v>
      </c>
      <c r="R51" s="6">
        <v>641</v>
      </c>
    </row>
    <row r="52" spans="1:18" s="37" customFormat="1" ht="11.25">
      <c r="A52" s="32"/>
      <c r="B52" s="30"/>
      <c r="C52" s="37" t="s">
        <v>145</v>
      </c>
      <c r="D52" s="5">
        <v>84.8544974</v>
      </c>
      <c r="E52" s="48">
        <v>74.94196789999963</v>
      </c>
      <c r="F52" s="48">
        <v>77.62050009999969</v>
      </c>
      <c r="G52" s="49">
        <v>209.38246850000036</v>
      </c>
      <c r="H52" s="49">
        <v>211.11698750000014</v>
      </c>
      <c r="I52" s="49">
        <v>209.61049390000034</v>
      </c>
      <c r="J52" s="49">
        <v>210.39665050000022</v>
      </c>
      <c r="K52" s="49">
        <v>210.03559640000046</v>
      </c>
      <c r="L52" s="49">
        <v>209.67507310000028</v>
      </c>
      <c r="M52" s="49">
        <v>193</v>
      </c>
      <c r="N52" s="49">
        <v>188</v>
      </c>
      <c r="O52" s="49">
        <v>172</v>
      </c>
      <c r="P52" s="49">
        <v>161</v>
      </c>
      <c r="Q52" s="49">
        <v>163</v>
      </c>
      <c r="R52" s="49">
        <v>171</v>
      </c>
    </row>
    <row r="53" spans="1:18" s="37" customFormat="1" ht="11.25">
      <c r="A53" s="32"/>
      <c r="B53" s="32"/>
      <c r="C53" s="37" t="s">
        <v>146</v>
      </c>
      <c r="D53" s="5">
        <v>237.5440917</v>
      </c>
      <c r="E53" s="48">
        <v>247.5756497999998</v>
      </c>
      <c r="F53" s="48">
        <v>266.9403001000001</v>
      </c>
      <c r="G53" s="49">
        <v>449.270839599999</v>
      </c>
      <c r="H53" s="49">
        <v>468.5068442000008</v>
      </c>
      <c r="I53" s="49">
        <v>488.5497078999985</v>
      </c>
      <c r="J53" s="49">
        <v>512.9103027000002</v>
      </c>
      <c r="K53" s="49">
        <v>516.1769465999977</v>
      </c>
      <c r="L53" s="49">
        <v>519.4381924999997</v>
      </c>
      <c r="M53" s="49">
        <v>470</v>
      </c>
      <c r="N53" s="49">
        <v>437</v>
      </c>
      <c r="O53" s="49">
        <v>400</v>
      </c>
      <c r="P53" s="49">
        <v>349</v>
      </c>
      <c r="Q53" s="49">
        <v>355</v>
      </c>
      <c r="R53" s="49">
        <v>356</v>
      </c>
    </row>
    <row r="54" spans="1:18" s="37" customFormat="1" ht="11.25">
      <c r="A54" s="32"/>
      <c r="B54" s="32"/>
      <c r="C54" s="37" t="s">
        <v>30</v>
      </c>
      <c r="D54" s="5">
        <v>33.190035300000005</v>
      </c>
      <c r="E54" s="48">
        <v>3.0641194000000054</v>
      </c>
      <c r="F54" s="48">
        <v>2.6575999999999933</v>
      </c>
      <c r="G54" s="49">
        <v>121.21960460000007</v>
      </c>
      <c r="H54" s="49">
        <v>184.9945509</v>
      </c>
      <c r="I54" s="49">
        <v>218.30727859999945</v>
      </c>
      <c r="J54" s="49">
        <v>143.77742889999985</v>
      </c>
      <c r="K54" s="49">
        <v>130.77447239999995</v>
      </c>
      <c r="L54" s="49">
        <v>118.04415819999998</v>
      </c>
      <c r="M54" s="49">
        <v>108</v>
      </c>
      <c r="N54" s="49">
        <v>114</v>
      </c>
      <c r="O54" s="49">
        <v>117</v>
      </c>
      <c r="P54" s="49">
        <v>126</v>
      </c>
      <c r="Q54" s="49">
        <v>123</v>
      </c>
      <c r="R54" s="49">
        <v>115</v>
      </c>
    </row>
    <row r="55" spans="1:18" s="4" customFormat="1" ht="10.5">
      <c r="A55" s="1" t="s">
        <v>25</v>
      </c>
      <c r="B55" s="1"/>
      <c r="C55" s="1"/>
      <c r="D55" s="47">
        <v>212.808642</v>
      </c>
      <c r="E55" s="47">
        <v>262.01615019999997</v>
      </c>
      <c r="F55" s="47">
        <v>272.8191</v>
      </c>
      <c r="G55" s="47">
        <v>167.69731720000001</v>
      </c>
      <c r="H55" s="47">
        <v>164.78392360000004</v>
      </c>
      <c r="I55" s="47">
        <v>163.25892259999998</v>
      </c>
      <c r="J55" s="47">
        <v>155.12131860000002</v>
      </c>
      <c r="K55" s="47">
        <v>160.09529170000002</v>
      </c>
      <c r="L55" s="47">
        <v>158.3989494</v>
      </c>
      <c r="M55" s="58">
        <v>125</v>
      </c>
      <c r="N55" s="58">
        <v>127</v>
      </c>
      <c r="O55" s="58">
        <v>129</v>
      </c>
      <c r="P55" s="58">
        <v>112</v>
      </c>
      <c r="Q55" s="58">
        <v>115</v>
      </c>
      <c r="R55" s="58">
        <v>117</v>
      </c>
    </row>
    <row r="56" spans="1:18" ht="11.25">
      <c r="A56" s="13"/>
      <c r="B56" s="12" t="s">
        <v>26</v>
      </c>
      <c r="C56" s="12"/>
      <c r="D56" s="28">
        <v>53.924162300000006</v>
      </c>
      <c r="E56" s="14">
        <v>36.86369820000001</v>
      </c>
      <c r="F56" s="14">
        <v>41.68339999999999</v>
      </c>
      <c r="G56" s="6">
        <v>17.652913200000004</v>
      </c>
      <c r="H56" s="6">
        <v>22.280168900000003</v>
      </c>
      <c r="I56" s="6">
        <v>22.007957500000007</v>
      </c>
      <c r="J56" s="6">
        <v>19.320906500000003</v>
      </c>
      <c r="K56" s="6">
        <v>19.846875100000013</v>
      </c>
      <c r="L56" s="6">
        <v>19.637255200000006</v>
      </c>
      <c r="M56" s="6">
        <v>21</v>
      </c>
      <c r="N56" s="6">
        <v>21</v>
      </c>
      <c r="O56" s="6">
        <v>21</v>
      </c>
      <c r="P56" s="6">
        <v>14</v>
      </c>
      <c r="Q56" s="6">
        <v>15</v>
      </c>
      <c r="R56" s="6">
        <v>15</v>
      </c>
    </row>
    <row r="57" spans="1:18" ht="11.25">
      <c r="A57" s="12"/>
      <c r="B57" s="12" t="s">
        <v>31</v>
      </c>
      <c r="C57" s="12"/>
      <c r="D57" s="28">
        <v>158.88447969999999</v>
      </c>
      <c r="E57" s="14">
        <v>22.3827897</v>
      </c>
      <c r="F57" s="14">
        <v>17.594399999999997</v>
      </c>
      <c r="G57" s="6">
        <v>11.951031100000002</v>
      </c>
      <c r="H57" s="6">
        <v>11.748360800000004</v>
      </c>
      <c r="I57" s="6">
        <v>9.5908643</v>
      </c>
      <c r="J57" s="6">
        <v>5.1562781</v>
      </c>
      <c r="K57" s="6">
        <v>6.2452914999999996</v>
      </c>
      <c r="L57" s="6">
        <v>6.9613492</v>
      </c>
      <c r="M57" s="6">
        <v>6</v>
      </c>
      <c r="N57" s="6">
        <v>6</v>
      </c>
      <c r="O57" s="6">
        <v>6</v>
      </c>
      <c r="P57" s="6">
        <v>5</v>
      </c>
      <c r="Q57" s="6">
        <v>6</v>
      </c>
      <c r="R57" s="6">
        <v>6</v>
      </c>
    </row>
    <row r="58" spans="1:18" ht="11.25">
      <c r="A58" s="12"/>
      <c r="B58" s="12" t="s">
        <v>33</v>
      </c>
      <c r="C58" s="12"/>
      <c r="D58" s="28" t="s">
        <v>13</v>
      </c>
      <c r="E58" s="14">
        <v>22.193041499999993</v>
      </c>
      <c r="F58" s="14">
        <v>22.8702</v>
      </c>
      <c r="G58" s="6">
        <v>5.757198099999999</v>
      </c>
      <c r="H58" s="6">
        <v>5.9631281000000005</v>
      </c>
      <c r="I58" s="6">
        <v>5.619440199999998</v>
      </c>
      <c r="J58" s="6">
        <v>5.0867383</v>
      </c>
      <c r="K58" s="6">
        <v>4.756768900000001</v>
      </c>
      <c r="L58" s="6">
        <v>3.7815255000000003</v>
      </c>
      <c r="M58" s="6">
        <v>3</v>
      </c>
      <c r="N58" s="6">
        <v>3</v>
      </c>
      <c r="O58" s="6">
        <v>3</v>
      </c>
      <c r="P58" s="6">
        <v>2</v>
      </c>
      <c r="Q58" s="6">
        <v>3</v>
      </c>
      <c r="R58" s="6">
        <v>3</v>
      </c>
    </row>
    <row r="59" spans="1:18" ht="11.25">
      <c r="A59" s="12"/>
      <c r="B59" s="12" t="s">
        <v>34</v>
      </c>
      <c r="C59" s="12"/>
      <c r="D59" s="28" t="s">
        <v>13</v>
      </c>
      <c r="E59" s="14">
        <v>142.8528649</v>
      </c>
      <c r="F59" s="14">
        <v>151.79919999999998</v>
      </c>
      <c r="G59" s="6">
        <v>80.0928394</v>
      </c>
      <c r="H59" s="6">
        <v>76.8123869</v>
      </c>
      <c r="I59" s="6">
        <v>76.44361119999998</v>
      </c>
      <c r="J59" s="6">
        <v>74.17332010000001</v>
      </c>
      <c r="K59" s="6">
        <v>75.6226297</v>
      </c>
      <c r="L59" s="6">
        <v>74.42565389999999</v>
      </c>
      <c r="M59" s="6">
        <v>50</v>
      </c>
      <c r="N59" s="6">
        <v>51</v>
      </c>
      <c r="O59" s="6">
        <v>52</v>
      </c>
      <c r="P59" s="6">
        <v>49</v>
      </c>
      <c r="Q59" s="6">
        <v>50</v>
      </c>
      <c r="R59" s="6">
        <v>51</v>
      </c>
    </row>
    <row r="60" spans="1:18" ht="11.25">
      <c r="A60" s="12"/>
      <c r="B60" s="12" t="s">
        <v>35</v>
      </c>
      <c r="C60" s="12"/>
      <c r="D60" s="28" t="s">
        <v>13</v>
      </c>
      <c r="E60" s="14">
        <v>0.0539887</v>
      </c>
      <c r="F60" s="14">
        <v>0.0583</v>
      </c>
      <c r="G60" s="6">
        <v>0.026437099999999998</v>
      </c>
      <c r="H60" s="6">
        <v>0.027280999999999996</v>
      </c>
      <c r="I60" s="6">
        <v>0.027857599999999993</v>
      </c>
      <c r="J60" s="6">
        <v>0.027422</v>
      </c>
      <c r="K60" s="6">
        <v>0.029400699999999995</v>
      </c>
      <c r="L60" s="6">
        <v>0.029496799999999997</v>
      </c>
      <c r="M60" s="6">
        <v>0</v>
      </c>
      <c r="N60" s="6">
        <v>0</v>
      </c>
      <c r="O60" s="6">
        <v>0</v>
      </c>
      <c r="P60" s="6">
        <v>0</v>
      </c>
      <c r="Q60" s="6">
        <v>0</v>
      </c>
      <c r="R60" s="6">
        <v>0</v>
      </c>
    </row>
    <row r="61" spans="1:18" ht="11.25">
      <c r="A61" s="12"/>
      <c r="B61" s="12" t="s">
        <v>36</v>
      </c>
      <c r="C61" s="12"/>
      <c r="D61" s="28" t="s">
        <v>13</v>
      </c>
      <c r="E61" s="14">
        <v>0.0240412</v>
      </c>
      <c r="F61" s="14">
        <v>0.0244</v>
      </c>
      <c r="G61" s="6">
        <v>0.0230346</v>
      </c>
      <c r="H61" s="6">
        <v>0.023079000000000002</v>
      </c>
      <c r="I61" s="6">
        <v>0.0230346</v>
      </c>
      <c r="J61" s="6">
        <v>0.0230346</v>
      </c>
      <c r="K61" s="6">
        <v>0.0230346</v>
      </c>
      <c r="L61" s="6">
        <v>0.023074599999999997</v>
      </c>
      <c r="M61" s="6">
        <v>0</v>
      </c>
      <c r="N61" s="6">
        <v>0</v>
      </c>
      <c r="O61" s="6">
        <v>0</v>
      </c>
      <c r="P61" s="6">
        <v>0</v>
      </c>
      <c r="Q61" s="6">
        <v>0</v>
      </c>
      <c r="R61" s="6">
        <v>0</v>
      </c>
    </row>
    <row r="62" spans="1:18" ht="11.25">
      <c r="A62" s="12"/>
      <c r="B62" s="12" t="s">
        <v>37</v>
      </c>
      <c r="C62" s="12"/>
      <c r="D62" s="28" t="s">
        <v>13</v>
      </c>
      <c r="E62" s="14">
        <v>37.645725999999975</v>
      </c>
      <c r="F62" s="14">
        <v>38.789200000000044</v>
      </c>
      <c r="G62" s="6">
        <v>52.193863700000016</v>
      </c>
      <c r="H62" s="6">
        <v>47.929518900000005</v>
      </c>
      <c r="I62" s="6">
        <v>49.5461572</v>
      </c>
      <c r="J62" s="6">
        <v>51.333619000000006</v>
      </c>
      <c r="K62" s="6">
        <v>53.5712912</v>
      </c>
      <c r="L62" s="6">
        <v>53.5405942</v>
      </c>
      <c r="M62" s="6">
        <v>45</v>
      </c>
      <c r="N62" s="6">
        <v>46</v>
      </c>
      <c r="O62" s="6">
        <v>47</v>
      </c>
      <c r="P62" s="6">
        <v>41</v>
      </c>
      <c r="Q62" s="6">
        <v>42</v>
      </c>
      <c r="R62" s="6">
        <v>43</v>
      </c>
    </row>
    <row r="63" spans="1:18" s="4" customFormat="1" ht="10.5">
      <c r="A63" s="1" t="s">
        <v>40</v>
      </c>
      <c r="B63" s="1"/>
      <c r="C63" s="1"/>
      <c r="D63" s="47">
        <v>65.27777780000001</v>
      </c>
      <c r="E63" s="47">
        <v>86.70959800000001</v>
      </c>
      <c r="F63" s="47">
        <v>82.90720000000002</v>
      </c>
      <c r="G63" s="47">
        <v>97.3817432</v>
      </c>
      <c r="H63" s="47">
        <v>76.14416559999998</v>
      </c>
      <c r="I63" s="47">
        <v>81.3421045</v>
      </c>
      <c r="J63" s="47">
        <v>82.5855155</v>
      </c>
      <c r="K63" s="47">
        <v>90.66587679999996</v>
      </c>
      <c r="L63" s="47">
        <v>98.33902400000002</v>
      </c>
      <c r="M63" s="58">
        <v>83</v>
      </c>
      <c r="N63" s="58">
        <v>89</v>
      </c>
      <c r="O63" s="58">
        <v>89</v>
      </c>
      <c r="P63" s="58">
        <v>87</v>
      </c>
      <c r="Q63" s="58">
        <v>90</v>
      </c>
      <c r="R63" s="58">
        <v>96</v>
      </c>
    </row>
    <row r="64" spans="1:18" ht="11.25">
      <c r="A64" s="13"/>
      <c r="B64" s="12" t="s">
        <v>285</v>
      </c>
      <c r="C64" s="12"/>
      <c r="D64" s="28" t="s">
        <v>13</v>
      </c>
      <c r="E64" s="14">
        <v>15.714705599999997</v>
      </c>
      <c r="F64" s="14">
        <v>15.1489</v>
      </c>
      <c r="G64" s="6">
        <v>14.262006700000002</v>
      </c>
      <c r="H64" s="6">
        <v>14.961084499999991</v>
      </c>
      <c r="I64" s="6">
        <v>13.464693</v>
      </c>
      <c r="J64" s="6">
        <v>11.978870399999998</v>
      </c>
      <c r="K64" s="6">
        <v>11.983788999999998</v>
      </c>
      <c r="L64" s="6">
        <v>12.101254400000004</v>
      </c>
      <c r="M64" s="6">
        <v>11</v>
      </c>
      <c r="N64" s="6">
        <v>12</v>
      </c>
      <c r="O64" s="6">
        <v>12</v>
      </c>
      <c r="P64" s="6">
        <v>9</v>
      </c>
      <c r="Q64" s="6">
        <v>10</v>
      </c>
      <c r="R64" s="6">
        <v>10</v>
      </c>
    </row>
    <row r="65" spans="1:18" ht="11.25">
      <c r="A65" s="12"/>
      <c r="B65" s="12" t="s">
        <v>43</v>
      </c>
      <c r="C65" s="12"/>
      <c r="D65" s="28">
        <v>65.27777780000001</v>
      </c>
      <c r="E65" s="14">
        <v>58.10265840000002</v>
      </c>
      <c r="F65" s="14">
        <v>54.21010000000002</v>
      </c>
      <c r="G65" s="6">
        <v>77.5417077</v>
      </c>
      <c r="H65" s="6">
        <v>56.0546346</v>
      </c>
      <c r="I65" s="6">
        <v>61.8414371</v>
      </c>
      <c r="J65" s="6">
        <v>66.8752462</v>
      </c>
      <c r="K65" s="6">
        <v>74.90227879999996</v>
      </c>
      <c r="L65" s="6">
        <v>82.56155670000003</v>
      </c>
      <c r="M65" s="6">
        <v>66</v>
      </c>
      <c r="N65" s="6">
        <v>71</v>
      </c>
      <c r="O65" s="6">
        <v>71</v>
      </c>
      <c r="P65" s="6">
        <v>71</v>
      </c>
      <c r="Q65" s="6">
        <v>74</v>
      </c>
      <c r="R65" s="6">
        <v>79</v>
      </c>
    </row>
    <row r="66" spans="1:18" ht="11.25">
      <c r="A66" s="12"/>
      <c r="B66" s="12" t="s">
        <v>49</v>
      </c>
      <c r="C66" s="12"/>
      <c r="D66" s="28" t="s">
        <v>13</v>
      </c>
      <c r="E66" s="14">
        <v>12.892233999999998</v>
      </c>
      <c r="F66" s="14">
        <v>13.548199999999998</v>
      </c>
      <c r="G66" s="6">
        <v>5.5780288</v>
      </c>
      <c r="H66" s="6">
        <v>5.1284465</v>
      </c>
      <c r="I66" s="6">
        <v>6.035974399999999</v>
      </c>
      <c r="J66" s="6">
        <v>3.7313989000000003</v>
      </c>
      <c r="K66" s="6">
        <v>3.7798089999999993</v>
      </c>
      <c r="L66" s="6">
        <v>3.6762129000000003</v>
      </c>
      <c r="M66" s="6">
        <v>7</v>
      </c>
      <c r="N66" s="6">
        <v>7</v>
      </c>
      <c r="O66" s="6">
        <v>6</v>
      </c>
      <c r="P66" s="6">
        <v>6</v>
      </c>
      <c r="Q66" s="6">
        <v>6</v>
      </c>
      <c r="R66" s="6">
        <v>7</v>
      </c>
    </row>
    <row r="67" spans="1:18" s="4" customFormat="1" ht="10.5">
      <c r="A67" s="1" t="s">
        <v>50</v>
      </c>
      <c r="B67" s="1"/>
      <c r="C67" s="1"/>
      <c r="D67" s="47">
        <v>72.2773369</v>
      </c>
      <c r="E67" s="47">
        <v>124.39688639999994</v>
      </c>
      <c r="F67" s="47">
        <v>96.76469999999992</v>
      </c>
      <c r="G67" s="47">
        <v>153.49102420000003</v>
      </c>
      <c r="H67" s="47">
        <v>120.91767839999999</v>
      </c>
      <c r="I67" s="47">
        <v>148.08411909999998</v>
      </c>
      <c r="J67" s="47">
        <v>122.68444590000003</v>
      </c>
      <c r="K67" s="47">
        <v>116.63530519999999</v>
      </c>
      <c r="L67" s="47">
        <v>110.29025319999994</v>
      </c>
      <c r="M67" s="58">
        <v>139</v>
      </c>
      <c r="N67" s="58">
        <v>143</v>
      </c>
      <c r="O67" s="58">
        <v>143</v>
      </c>
      <c r="P67" s="58">
        <v>125</v>
      </c>
      <c r="Q67" s="58">
        <v>127</v>
      </c>
      <c r="R67" s="58">
        <v>129</v>
      </c>
    </row>
    <row r="68" spans="1:18" ht="11.25">
      <c r="A68" s="13"/>
      <c r="B68" s="12" t="s">
        <v>51</v>
      </c>
      <c r="C68" s="12"/>
      <c r="D68" s="28" t="s">
        <v>13</v>
      </c>
      <c r="E68" s="14">
        <v>68.87838999999992</v>
      </c>
      <c r="F68" s="14">
        <v>47.02539999999992</v>
      </c>
      <c r="G68" s="6">
        <v>104.16317910000004</v>
      </c>
      <c r="H68" s="6">
        <v>64.52786699999997</v>
      </c>
      <c r="I68" s="6">
        <v>67.87253299999999</v>
      </c>
      <c r="J68" s="6">
        <v>69.5341865</v>
      </c>
      <c r="K68" s="6">
        <v>62.53344229999999</v>
      </c>
      <c r="L68" s="6">
        <v>57.77386549999995</v>
      </c>
      <c r="M68" s="6">
        <v>86</v>
      </c>
      <c r="N68" s="6">
        <v>88</v>
      </c>
      <c r="O68" s="6">
        <v>88</v>
      </c>
      <c r="P68" s="6">
        <v>73</v>
      </c>
      <c r="Q68" s="6">
        <v>74</v>
      </c>
      <c r="R68" s="6">
        <v>76</v>
      </c>
    </row>
    <row r="69" spans="1:18" ht="11.25">
      <c r="A69" s="12"/>
      <c r="B69" s="12" t="s">
        <v>52</v>
      </c>
      <c r="C69" s="12"/>
      <c r="D69" s="28">
        <v>72.2773369</v>
      </c>
      <c r="E69" s="14">
        <v>54.95096860000002</v>
      </c>
      <c r="F69" s="14">
        <v>49.16</v>
      </c>
      <c r="G69" s="6">
        <v>46.788805199999985</v>
      </c>
      <c r="H69" s="6">
        <v>52.29565900000001</v>
      </c>
      <c r="I69" s="6">
        <v>75.884456</v>
      </c>
      <c r="J69" s="6">
        <v>48.63945750000001</v>
      </c>
      <c r="K69" s="6">
        <v>49.2808786</v>
      </c>
      <c r="L69" s="6">
        <v>47.66870139999998</v>
      </c>
      <c r="M69" s="6">
        <v>47</v>
      </c>
      <c r="N69" s="6">
        <v>48</v>
      </c>
      <c r="O69" s="6">
        <v>48</v>
      </c>
      <c r="P69" s="6">
        <v>44</v>
      </c>
      <c r="Q69" s="6">
        <v>44</v>
      </c>
      <c r="R69" s="6">
        <v>45</v>
      </c>
    </row>
    <row r="70" spans="1:18" ht="11.25">
      <c r="A70" s="12"/>
      <c r="B70" s="12" t="s">
        <v>53</v>
      </c>
      <c r="C70" s="12"/>
      <c r="D70" s="28" t="s">
        <v>13</v>
      </c>
      <c r="E70" s="14">
        <v>0.5675277999999999</v>
      </c>
      <c r="F70" s="14">
        <v>0.5792999999999999</v>
      </c>
      <c r="G70" s="6">
        <v>2.5390399000000006</v>
      </c>
      <c r="H70" s="6">
        <v>4.094152399999999</v>
      </c>
      <c r="I70" s="6">
        <v>4.3271301000000015</v>
      </c>
      <c r="J70" s="6">
        <v>4.510801900000001</v>
      </c>
      <c r="K70" s="6">
        <v>4.820984300000001</v>
      </c>
      <c r="L70" s="6">
        <v>4.847686300000001</v>
      </c>
      <c r="M70" s="6">
        <v>7</v>
      </c>
      <c r="N70" s="6">
        <v>7</v>
      </c>
      <c r="O70" s="6">
        <v>7</v>
      </c>
      <c r="P70" s="6">
        <v>8</v>
      </c>
      <c r="Q70" s="6">
        <v>8</v>
      </c>
      <c r="R70" s="6">
        <v>8</v>
      </c>
    </row>
    <row r="71" spans="1:18" s="4" customFormat="1" ht="10.5">
      <c r="A71" s="1" t="s">
        <v>54</v>
      </c>
      <c r="B71" s="1"/>
      <c r="C71" s="1"/>
      <c r="D71" s="58">
        <v>204.6737214</v>
      </c>
      <c r="E71" s="58">
        <v>326.74859140000007</v>
      </c>
      <c r="F71" s="58">
        <v>310.7259001000001</v>
      </c>
      <c r="G71" s="58">
        <v>377.77695329999995</v>
      </c>
      <c r="H71" s="58">
        <v>351.591518</v>
      </c>
      <c r="I71" s="58">
        <v>361.26581910000004</v>
      </c>
      <c r="J71" s="58">
        <v>369.8259632000001</v>
      </c>
      <c r="K71" s="58">
        <v>389.1536187</v>
      </c>
      <c r="L71" s="58">
        <v>398.70178059999995</v>
      </c>
      <c r="M71" s="58">
        <v>433</v>
      </c>
      <c r="N71" s="58">
        <v>460</v>
      </c>
      <c r="O71" s="58">
        <v>467</v>
      </c>
      <c r="P71" s="58">
        <v>457</v>
      </c>
      <c r="Q71" s="58">
        <v>479</v>
      </c>
      <c r="R71" s="58">
        <v>505</v>
      </c>
    </row>
    <row r="72" spans="1:18" ht="11.25">
      <c r="A72" s="13"/>
      <c r="B72" s="12" t="s">
        <v>55</v>
      </c>
      <c r="C72" s="12"/>
      <c r="D72" s="28" t="s">
        <v>13</v>
      </c>
      <c r="E72" s="14">
        <v>4.7910618</v>
      </c>
      <c r="F72" s="14">
        <v>4.7989</v>
      </c>
      <c r="G72" s="6">
        <v>2.6041275000000006</v>
      </c>
      <c r="H72" s="6">
        <v>2.5246684000000004</v>
      </c>
      <c r="I72" s="6">
        <v>2.6538961000000003</v>
      </c>
      <c r="J72" s="6">
        <v>3.5707100000000005</v>
      </c>
      <c r="K72" s="6">
        <v>3.2913838000000006</v>
      </c>
      <c r="L72" s="6">
        <v>5.882273800000001</v>
      </c>
      <c r="M72" s="6">
        <v>5</v>
      </c>
      <c r="N72" s="6">
        <v>5</v>
      </c>
      <c r="O72" s="6">
        <v>5</v>
      </c>
      <c r="P72" s="6">
        <v>7</v>
      </c>
      <c r="Q72" s="6">
        <v>7</v>
      </c>
      <c r="R72" s="6">
        <v>7</v>
      </c>
    </row>
    <row r="73" spans="1:18" ht="11.25">
      <c r="A73" s="12"/>
      <c r="B73" s="12" t="s">
        <v>56</v>
      </c>
      <c r="C73" s="12"/>
      <c r="D73" s="28" t="s">
        <v>13</v>
      </c>
      <c r="E73" s="14">
        <v>0.0609337</v>
      </c>
      <c r="F73" s="14">
        <v>0.062200000000000005</v>
      </c>
      <c r="G73" s="6">
        <v>0.17438120000000001</v>
      </c>
      <c r="H73" s="6">
        <v>0.0767871</v>
      </c>
      <c r="I73" s="6">
        <v>0.07669809999999999</v>
      </c>
      <c r="J73" s="6">
        <v>0.0824983</v>
      </c>
      <c r="K73" s="6">
        <v>0.17755500000000005</v>
      </c>
      <c r="L73" s="6">
        <v>0.09451230000000001</v>
      </c>
      <c r="M73" s="6">
        <v>1</v>
      </c>
      <c r="N73" s="6">
        <v>1</v>
      </c>
      <c r="O73" s="6">
        <v>1</v>
      </c>
      <c r="P73" s="6">
        <v>0</v>
      </c>
      <c r="Q73" s="6">
        <v>0</v>
      </c>
      <c r="R73" s="6">
        <v>0</v>
      </c>
    </row>
    <row r="74" spans="1:18" ht="11.25">
      <c r="A74" s="12"/>
      <c r="B74" s="12" t="s">
        <v>57</v>
      </c>
      <c r="C74" s="12"/>
      <c r="D74" s="28">
        <v>23.6000882</v>
      </c>
      <c r="E74" s="14">
        <v>73.39824860000002</v>
      </c>
      <c r="F74" s="14">
        <v>76.67790000000002</v>
      </c>
      <c r="G74" s="6">
        <v>91.02506049999998</v>
      </c>
      <c r="H74" s="6">
        <v>87.92935579999997</v>
      </c>
      <c r="I74" s="6">
        <v>86.42674560000003</v>
      </c>
      <c r="J74" s="6">
        <v>86.02352460000002</v>
      </c>
      <c r="K74" s="6">
        <v>88.69689960000001</v>
      </c>
      <c r="L74" s="6">
        <v>88.7724865</v>
      </c>
      <c r="M74" s="6">
        <v>86</v>
      </c>
      <c r="N74" s="6">
        <v>89</v>
      </c>
      <c r="O74" s="6">
        <v>91</v>
      </c>
      <c r="P74" s="6">
        <v>92</v>
      </c>
      <c r="Q74" s="6">
        <v>96</v>
      </c>
      <c r="R74" s="6">
        <v>99</v>
      </c>
    </row>
    <row r="75" spans="1:18" ht="11.25">
      <c r="A75" s="12"/>
      <c r="B75" s="12" t="s">
        <v>59</v>
      </c>
      <c r="C75" s="12"/>
      <c r="D75" s="28" t="s">
        <v>13</v>
      </c>
      <c r="E75" s="14">
        <v>0.0396073</v>
      </c>
      <c r="F75" s="14">
        <v>0.0457</v>
      </c>
      <c r="G75" s="6">
        <v>0.04362740000000001</v>
      </c>
      <c r="H75" s="6">
        <v>0.11109139999999999</v>
      </c>
      <c r="I75" s="6">
        <v>0.1079698</v>
      </c>
      <c r="J75" s="6">
        <v>0.3135243</v>
      </c>
      <c r="K75" s="6">
        <v>0.2525453</v>
      </c>
      <c r="L75" s="6">
        <v>0.1889159</v>
      </c>
      <c r="M75" s="6">
        <v>0</v>
      </c>
      <c r="N75" s="6">
        <v>0</v>
      </c>
      <c r="O75" s="6">
        <v>0</v>
      </c>
      <c r="P75" s="6">
        <v>1</v>
      </c>
      <c r="Q75" s="6">
        <v>1</v>
      </c>
      <c r="R75" s="6">
        <v>1</v>
      </c>
    </row>
    <row r="76" spans="1:18" ht="11.25">
      <c r="A76" s="12"/>
      <c r="B76" s="12" t="s">
        <v>60</v>
      </c>
      <c r="C76" s="12"/>
      <c r="D76" s="28">
        <v>181.07363320000002</v>
      </c>
      <c r="E76" s="28">
        <v>238.92343450000004</v>
      </c>
      <c r="F76" s="28">
        <v>220.46390000000005</v>
      </c>
      <c r="G76" s="28">
        <v>270.45968949999997</v>
      </c>
      <c r="H76" s="28">
        <v>249.32182450000002</v>
      </c>
      <c r="I76" s="28">
        <v>259.3532558</v>
      </c>
      <c r="J76" s="28">
        <v>267.2918948</v>
      </c>
      <c r="K76" s="28">
        <v>280.98511659999997</v>
      </c>
      <c r="L76" s="28">
        <v>286.971979</v>
      </c>
      <c r="M76" s="6">
        <v>327</v>
      </c>
      <c r="N76" s="6">
        <v>350</v>
      </c>
      <c r="O76" s="6">
        <v>355</v>
      </c>
      <c r="P76" s="6">
        <v>341</v>
      </c>
      <c r="Q76" s="6">
        <v>358</v>
      </c>
      <c r="R76" s="6">
        <v>380</v>
      </c>
    </row>
    <row r="77" spans="1:18" s="37" customFormat="1" ht="11.25">
      <c r="A77" s="32"/>
      <c r="B77" s="30"/>
      <c r="C77" s="37" t="s">
        <v>147</v>
      </c>
      <c r="D77" s="5">
        <v>97.8395062</v>
      </c>
      <c r="E77" s="48">
        <v>137.20987910000002</v>
      </c>
      <c r="F77" s="48">
        <v>123.58790000000005</v>
      </c>
      <c r="G77" s="49">
        <v>151.2079254</v>
      </c>
      <c r="H77" s="49">
        <v>131.46694870000002</v>
      </c>
      <c r="I77" s="49">
        <v>138.5231624</v>
      </c>
      <c r="J77" s="49">
        <v>143.02838630000002</v>
      </c>
      <c r="K77" s="49">
        <v>150.3658927</v>
      </c>
      <c r="L77" s="49">
        <v>153.45991899999996</v>
      </c>
      <c r="M77" s="49">
        <v>196</v>
      </c>
      <c r="N77" s="49">
        <v>212</v>
      </c>
      <c r="O77" s="49">
        <v>214</v>
      </c>
      <c r="P77" s="49">
        <v>189</v>
      </c>
      <c r="Q77" s="49">
        <v>199</v>
      </c>
      <c r="R77" s="49">
        <v>213</v>
      </c>
    </row>
    <row r="78" spans="1:18" s="37" customFormat="1" ht="11.25">
      <c r="A78" s="32"/>
      <c r="B78" s="30"/>
      <c r="C78" s="37" t="s">
        <v>274</v>
      </c>
      <c r="D78" s="5" t="s">
        <v>13</v>
      </c>
      <c r="E78" s="5" t="s">
        <v>13</v>
      </c>
      <c r="F78" s="5" t="s">
        <v>13</v>
      </c>
      <c r="G78" s="5" t="s">
        <v>13</v>
      </c>
      <c r="H78" s="5" t="s">
        <v>13</v>
      </c>
      <c r="I78" s="5" t="s">
        <v>13</v>
      </c>
      <c r="J78" s="5" t="s">
        <v>13</v>
      </c>
      <c r="K78" s="5" t="s">
        <v>13</v>
      </c>
      <c r="L78" s="5" t="s">
        <v>13</v>
      </c>
      <c r="M78" s="5" t="s">
        <v>13</v>
      </c>
      <c r="N78" s="5" t="s">
        <v>13</v>
      </c>
      <c r="O78" s="5" t="s">
        <v>13</v>
      </c>
      <c r="P78" s="5" t="s">
        <v>13</v>
      </c>
      <c r="Q78" s="5" t="s">
        <v>13</v>
      </c>
      <c r="R78" s="5" t="s">
        <v>13</v>
      </c>
    </row>
    <row r="79" spans="1:18" s="37" customFormat="1" ht="11.25">
      <c r="A79" s="32"/>
      <c r="B79" s="32"/>
      <c r="C79" s="37" t="s">
        <v>148</v>
      </c>
      <c r="D79" s="5">
        <v>60.361552</v>
      </c>
      <c r="E79" s="48">
        <v>47.5522093</v>
      </c>
      <c r="F79" s="48">
        <v>45.42459999999999</v>
      </c>
      <c r="G79" s="49">
        <v>58.50745390000001</v>
      </c>
      <c r="H79" s="49">
        <v>59.071930099999996</v>
      </c>
      <c r="I79" s="49">
        <v>60.88889560000001</v>
      </c>
      <c r="J79" s="49">
        <v>63.94083439999999</v>
      </c>
      <c r="K79" s="49">
        <v>66.2979009</v>
      </c>
      <c r="L79" s="49">
        <v>67.47573360000001</v>
      </c>
      <c r="M79" s="49">
        <v>69</v>
      </c>
      <c r="N79" s="49">
        <v>74</v>
      </c>
      <c r="O79" s="49">
        <v>76</v>
      </c>
      <c r="P79" s="49">
        <v>66</v>
      </c>
      <c r="Q79" s="49">
        <v>69</v>
      </c>
      <c r="R79" s="49">
        <v>73</v>
      </c>
    </row>
    <row r="80" spans="1:18" s="37" customFormat="1" ht="11.25">
      <c r="A80" s="32"/>
      <c r="B80" s="32"/>
      <c r="C80" s="37" t="s">
        <v>30</v>
      </c>
      <c r="D80" s="5">
        <v>22.872575</v>
      </c>
      <c r="E80" s="48">
        <v>54.16134610000001</v>
      </c>
      <c r="F80" s="48">
        <v>51.451400000000014</v>
      </c>
      <c r="G80" s="49">
        <v>60.7443102</v>
      </c>
      <c r="H80" s="49">
        <v>58.7829457</v>
      </c>
      <c r="I80" s="49">
        <v>59.94119779999998</v>
      </c>
      <c r="J80" s="49">
        <v>60.32267409999999</v>
      </c>
      <c r="K80" s="49">
        <v>64.32132299999998</v>
      </c>
      <c r="L80" s="49">
        <v>66.03632640000001</v>
      </c>
      <c r="M80" s="49">
        <v>62</v>
      </c>
      <c r="N80" s="49">
        <v>64</v>
      </c>
      <c r="O80" s="49">
        <v>65</v>
      </c>
      <c r="P80" s="49">
        <v>86</v>
      </c>
      <c r="Q80" s="49">
        <v>90</v>
      </c>
      <c r="R80" s="49">
        <v>94</v>
      </c>
    </row>
    <row r="81" spans="1:15" ht="11.25">
      <c r="A81" s="12"/>
      <c r="B81" s="12"/>
      <c r="C81" s="12"/>
      <c r="D81" s="28"/>
      <c r="E81" s="14"/>
      <c r="F81" s="14"/>
      <c r="G81" s="49"/>
      <c r="H81" s="49"/>
      <c r="I81" s="49"/>
      <c r="J81" s="49"/>
      <c r="K81" s="49"/>
      <c r="L81" s="49"/>
      <c r="M81" s="49"/>
      <c r="N81" s="34"/>
      <c r="O81" s="34"/>
    </row>
    <row r="82" spans="1:15" ht="11.25">
      <c r="A82" s="3"/>
      <c r="B82" s="3"/>
      <c r="C82" s="3"/>
      <c r="D82" s="3"/>
      <c r="E82" s="3"/>
      <c r="F82" s="3"/>
      <c r="G82" s="3"/>
      <c r="H82" s="3"/>
      <c r="I82" s="3"/>
      <c r="J82" s="3"/>
      <c r="K82" s="3"/>
      <c r="L82" s="3"/>
      <c r="M82" s="3"/>
      <c r="N82" s="34"/>
      <c r="O82" s="34"/>
    </row>
    <row r="83" spans="1:17" s="59" customFormat="1" ht="15.75">
      <c r="A83" s="44" t="s">
        <v>316</v>
      </c>
      <c r="B83" s="44"/>
      <c r="C83" s="44"/>
      <c r="D83" s="44"/>
      <c r="E83" s="44"/>
      <c r="F83" s="44"/>
      <c r="G83" s="44"/>
      <c r="H83" s="44"/>
      <c r="I83" s="44"/>
      <c r="J83" s="44"/>
      <c r="K83" s="44"/>
      <c r="L83" s="44"/>
      <c r="M83" s="44"/>
      <c r="N83" s="44"/>
      <c r="O83" s="44"/>
      <c r="P83" s="44"/>
      <c r="Q83" s="44"/>
    </row>
    <row r="84" spans="1:17" s="59" customFormat="1" ht="15.75">
      <c r="A84" s="44" t="s">
        <v>0</v>
      </c>
      <c r="B84" s="44"/>
      <c r="C84" s="44"/>
      <c r="D84" s="44"/>
      <c r="E84" s="44"/>
      <c r="F84" s="44"/>
      <c r="G84" s="44"/>
      <c r="H84" s="44"/>
      <c r="I84" s="44"/>
      <c r="J84" s="44"/>
      <c r="K84" s="44"/>
      <c r="L84" s="44"/>
      <c r="M84" s="44"/>
      <c r="N84" s="44"/>
      <c r="O84" s="44"/>
      <c r="P84" s="44"/>
      <c r="Q84" s="44"/>
    </row>
    <row r="85" spans="1:15" ht="11.25">
      <c r="A85" s="18"/>
      <c r="B85" s="18"/>
      <c r="C85" s="18"/>
      <c r="D85" s="18"/>
      <c r="G85" s="49"/>
      <c r="H85" s="49"/>
      <c r="I85" s="49"/>
      <c r="J85" s="49"/>
      <c r="K85" s="49"/>
      <c r="L85" s="49"/>
      <c r="M85" s="49"/>
      <c r="N85" s="49"/>
      <c r="O85" s="49"/>
    </row>
    <row r="86" spans="1:18" s="59" customFormat="1" ht="11.25">
      <c r="A86" s="21" t="s">
        <v>1</v>
      </c>
      <c r="B86" s="25"/>
      <c r="C86" s="25"/>
      <c r="D86" s="46" t="s">
        <v>134</v>
      </c>
      <c r="E86" s="25">
        <v>1985</v>
      </c>
      <c r="F86" s="25">
        <v>1989</v>
      </c>
      <c r="G86" s="25">
        <v>1990</v>
      </c>
      <c r="H86" s="25">
        <v>1991</v>
      </c>
      <c r="I86" s="25">
        <v>1992</v>
      </c>
      <c r="J86" s="25">
        <v>1993</v>
      </c>
      <c r="K86" s="25">
        <v>1994</v>
      </c>
      <c r="L86" s="25">
        <v>1995</v>
      </c>
      <c r="M86" s="25">
        <v>1996</v>
      </c>
      <c r="N86" s="25">
        <v>1997</v>
      </c>
      <c r="O86" s="25">
        <v>1998</v>
      </c>
      <c r="P86" s="25">
        <v>1999</v>
      </c>
      <c r="Q86" s="15">
        <v>2000</v>
      </c>
      <c r="R86" s="15">
        <v>2001</v>
      </c>
    </row>
    <row r="87" spans="1:16" s="4" customFormat="1" ht="10.5">
      <c r="A87" s="1" t="s">
        <v>149</v>
      </c>
      <c r="B87" s="52"/>
      <c r="C87" s="52"/>
      <c r="D87" s="47"/>
      <c r="E87" s="7"/>
      <c r="F87" s="7"/>
      <c r="G87" s="58"/>
      <c r="H87" s="58"/>
      <c r="I87" s="58"/>
      <c r="J87" s="58"/>
      <c r="K87" s="58"/>
      <c r="L87" s="58"/>
      <c r="M87" s="58"/>
      <c r="N87" s="58"/>
      <c r="O87" s="58"/>
      <c r="P87" s="100"/>
    </row>
    <row r="88" spans="1:18" ht="11.25">
      <c r="A88" s="12"/>
      <c r="B88" s="12" t="s">
        <v>61</v>
      </c>
      <c r="C88" s="12"/>
      <c r="D88" s="28" t="s">
        <v>13</v>
      </c>
      <c r="E88" s="14">
        <v>1.7132869000000002</v>
      </c>
      <c r="F88" s="14">
        <v>1.6802000000000001</v>
      </c>
      <c r="G88" s="6">
        <v>3.2310405999999996</v>
      </c>
      <c r="H88" s="6">
        <v>1.6872819000000001</v>
      </c>
      <c r="I88" s="6">
        <v>2.2437416999999993</v>
      </c>
      <c r="J88" s="6">
        <v>2.7488066000000004</v>
      </c>
      <c r="K88" s="6">
        <v>5.9772928</v>
      </c>
      <c r="L88" s="6">
        <v>6.600181899999998</v>
      </c>
      <c r="M88" s="6">
        <v>2</v>
      </c>
      <c r="N88" s="6">
        <v>3</v>
      </c>
      <c r="O88" s="6">
        <v>3</v>
      </c>
      <c r="P88" s="6">
        <v>1</v>
      </c>
      <c r="Q88" s="6">
        <v>1</v>
      </c>
      <c r="R88" s="6">
        <v>1</v>
      </c>
    </row>
    <row r="89" spans="1:18" ht="11.25">
      <c r="A89" s="12"/>
      <c r="B89" s="3" t="s">
        <v>62</v>
      </c>
      <c r="C89" s="12"/>
      <c r="D89" s="28" t="s">
        <v>13</v>
      </c>
      <c r="E89" s="28" t="s">
        <v>13</v>
      </c>
      <c r="F89" s="28" t="s">
        <v>13</v>
      </c>
      <c r="G89" s="6">
        <v>0.07178969999999998</v>
      </c>
      <c r="H89" s="6">
        <v>0.0846196</v>
      </c>
      <c r="I89" s="6">
        <v>0.0828864</v>
      </c>
      <c r="J89" s="6">
        <v>0.082564</v>
      </c>
      <c r="K89" s="6">
        <v>0.0839783</v>
      </c>
      <c r="L89" s="6">
        <v>0.0821645</v>
      </c>
      <c r="M89" s="6">
        <v>0</v>
      </c>
      <c r="N89" s="6">
        <v>0</v>
      </c>
      <c r="O89" s="6">
        <v>0</v>
      </c>
      <c r="P89" s="6">
        <v>0</v>
      </c>
      <c r="Q89" s="6">
        <v>0</v>
      </c>
      <c r="R89" s="6">
        <v>0</v>
      </c>
    </row>
    <row r="90" spans="1:18" ht="11.25">
      <c r="A90" s="12"/>
      <c r="B90" s="12" t="s">
        <v>63</v>
      </c>
      <c r="C90" s="12"/>
      <c r="D90" s="28" t="s">
        <v>13</v>
      </c>
      <c r="E90" s="14">
        <v>0.0005457999999999999</v>
      </c>
      <c r="F90" s="14">
        <v>0.0008</v>
      </c>
      <c r="G90" s="6">
        <v>0.22</v>
      </c>
      <c r="H90" s="6">
        <v>0.2190698</v>
      </c>
      <c r="I90" s="6">
        <v>0.21917230000000001</v>
      </c>
      <c r="J90" s="6">
        <v>0.21955000000000002</v>
      </c>
      <c r="K90" s="6">
        <v>0.21955000000000002</v>
      </c>
      <c r="L90" s="6">
        <v>0.2211876</v>
      </c>
      <c r="M90" s="6">
        <v>0</v>
      </c>
      <c r="N90" s="6">
        <v>0</v>
      </c>
      <c r="O90" s="6">
        <v>0</v>
      </c>
      <c r="P90" s="6">
        <v>0</v>
      </c>
      <c r="Q90" s="6">
        <v>0</v>
      </c>
      <c r="R90" s="6">
        <v>0</v>
      </c>
    </row>
    <row r="91" spans="1:18" ht="11.25">
      <c r="A91" s="12"/>
      <c r="B91" s="12" t="s">
        <v>64</v>
      </c>
      <c r="C91" s="12"/>
      <c r="D91" s="28" t="s">
        <v>13</v>
      </c>
      <c r="E91" s="14">
        <v>7.821472800000003</v>
      </c>
      <c r="F91" s="14">
        <v>6.9963000999999965</v>
      </c>
      <c r="G91" s="6">
        <v>9.947236900000002</v>
      </c>
      <c r="H91" s="6">
        <v>9.6368195</v>
      </c>
      <c r="I91" s="6">
        <v>10.101453300000001</v>
      </c>
      <c r="J91" s="6">
        <v>9.4928906</v>
      </c>
      <c r="K91" s="6">
        <v>9.469297300000001</v>
      </c>
      <c r="L91" s="6">
        <v>9.8880791</v>
      </c>
      <c r="M91" s="6">
        <v>12</v>
      </c>
      <c r="N91" s="6">
        <v>12</v>
      </c>
      <c r="O91" s="6">
        <v>12</v>
      </c>
      <c r="P91" s="6">
        <v>15</v>
      </c>
      <c r="Q91" s="6">
        <v>16</v>
      </c>
      <c r="R91" s="6">
        <v>16</v>
      </c>
    </row>
    <row r="92" spans="1:18" s="4" customFormat="1" ht="10.5">
      <c r="A92" s="1" t="s">
        <v>65</v>
      </c>
      <c r="B92" s="1"/>
      <c r="C92" s="1"/>
      <c r="D92" s="47" t="s">
        <v>13</v>
      </c>
      <c r="E92" s="53">
        <v>2.4619845000000002</v>
      </c>
      <c r="F92" s="53">
        <v>2.5891999999999995</v>
      </c>
      <c r="G92" s="53">
        <v>1.3193677000000001</v>
      </c>
      <c r="H92" s="53">
        <v>2.2570308000000003</v>
      </c>
      <c r="I92" s="53">
        <v>2.7081702999999995</v>
      </c>
      <c r="J92" s="53">
        <v>2.7198835000000003</v>
      </c>
      <c r="K92" s="53">
        <v>2.5413675</v>
      </c>
      <c r="L92" s="53">
        <v>2.8952326999999998</v>
      </c>
      <c r="M92" s="58">
        <v>2</v>
      </c>
      <c r="N92" s="58">
        <v>3</v>
      </c>
      <c r="O92" s="58">
        <v>3</v>
      </c>
      <c r="P92" s="58">
        <v>4</v>
      </c>
      <c r="Q92" s="58">
        <v>4</v>
      </c>
      <c r="R92" s="58">
        <v>4</v>
      </c>
    </row>
    <row r="93" spans="1:18" ht="11.25">
      <c r="A93" s="13"/>
      <c r="B93" s="12" t="s">
        <v>66</v>
      </c>
      <c r="C93" s="12"/>
      <c r="D93" s="28" t="s">
        <v>13</v>
      </c>
      <c r="E93" s="14">
        <v>0.041720400000000005</v>
      </c>
      <c r="F93" s="14">
        <v>0.0461</v>
      </c>
      <c r="G93" s="6">
        <v>0.07323410000000001</v>
      </c>
      <c r="H93" s="6">
        <v>0.040358899999999996</v>
      </c>
      <c r="I93" s="6">
        <v>0.2853618</v>
      </c>
      <c r="J93" s="6">
        <v>0.046726</v>
      </c>
      <c r="K93" s="6">
        <v>0.0412636</v>
      </c>
      <c r="L93" s="6">
        <v>0.2805352</v>
      </c>
      <c r="M93" s="6">
        <v>0</v>
      </c>
      <c r="N93" s="6">
        <v>0</v>
      </c>
      <c r="O93" s="6">
        <v>0</v>
      </c>
      <c r="P93" s="6">
        <v>0</v>
      </c>
      <c r="Q93" s="6">
        <v>0</v>
      </c>
      <c r="R93" s="6">
        <v>0</v>
      </c>
    </row>
    <row r="94" spans="1:18" ht="11.25">
      <c r="A94" s="12"/>
      <c r="B94" s="12" t="s">
        <v>67</v>
      </c>
      <c r="C94" s="12"/>
      <c r="D94" s="28" t="s">
        <v>13</v>
      </c>
      <c r="E94" s="14">
        <v>0.2601981</v>
      </c>
      <c r="F94" s="14">
        <v>0.27730000000000005</v>
      </c>
      <c r="G94" s="6">
        <v>0.40500280000000005</v>
      </c>
      <c r="H94" s="6">
        <v>0.5197059999999999</v>
      </c>
      <c r="I94" s="6">
        <v>0.5522248000000001</v>
      </c>
      <c r="J94" s="6">
        <v>0.5751711000000002</v>
      </c>
      <c r="K94" s="6">
        <v>0.6121901000000001</v>
      </c>
      <c r="L94" s="6">
        <v>0.6962019000000002</v>
      </c>
      <c r="M94" s="6">
        <v>1</v>
      </c>
      <c r="N94" s="6">
        <v>1</v>
      </c>
      <c r="O94" s="6">
        <v>1</v>
      </c>
      <c r="P94" s="6">
        <v>0</v>
      </c>
      <c r="Q94" s="6">
        <v>0</v>
      </c>
      <c r="R94" s="6">
        <v>0</v>
      </c>
    </row>
    <row r="95" spans="1:18" ht="11.25">
      <c r="A95" s="12"/>
      <c r="B95" s="3" t="s">
        <v>68</v>
      </c>
      <c r="C95" s="12"/>
      <c r="D95" s="28" t="s">
        <v>13</v>
      </c>
      <c r="E95" s="28" t="s">
        <v>13</v>
      </c>
      <c r="F95" s="28" t="s">
        <v>13</v>
      </c>
      <c r="G95" s="6">
        <v>0.004771500000000001</v>
      </c>
      <c r="H95" s="6">
        <v>0.00268</v>
      </c>
      <c r="I95" s="6">
        <v>0.0045164</v>
      </c>
      <c r="J95" s="6">
        <v>0.00275</v>
      </c>
      <c r="K95" s="6">
        <v>0.0027764</v>
      </c>
      <c r="L95" s="6">
        <v>0.0042426</v>
      </c>
      <c r="M95" s="6">
        <v>0</v>
      </c>
      <c r="N95" s="6">
        <v>0</v>
      </c>
      <c r="O95" s="6">
        <v>0</v>
      </c>
      <c r="P95" s="6">
        <v>0</v>
      </c>
      <c r="Q95" s="6">
        <v>0</v>
      </c>
      <c r="R95" s="6">
        <v>0</v>
      </c>
    </row>
    <row r="96" spans="1:18" ht="11.25">
      <c r="A96" s="12"/>
      <c r="B96" s="12" t="s">
        <v>69</v>
      </c>
      <c r="C96" s="12"/>
      <c r="D96" s="28" t="s">
        <v>13</v>
      </c>
      <c r="E96" s="14">
        <v>2.1450518</v>
      </c>
      <c r="F96" s="14">
        <v>2.2508999999999997</v>
      </c>
      <c r="G96" s="6">
        <v>0.7999906000000002</v>
      </c>
      <c r="H96" s="6">
        <v>1.6302167000000005</v>
      </c>
      <c r="I96" s="6">
        <v>1.8010377999999991</v>
      </c>
      <c r="J96" s="6">
        <v>2.0091684</v>
      </c>
      <c r="K96" s="6">
        <v>1.6793755999999997</v>
      </c>
      <c r="L96" s="6">
        <v>1.7074152999999999</v>
      </c>
      <c r="M96" s="6">
        <v>2</v>
      </c>
      <c r="N96" s="6">
        <v>2</v>
      </c>
      <c r="O96" s="6">
        <v>2</v>
      </c>
      <c r="P96" s="6">
        <v>3</v>
      </c>
      <c r="Q96" s="6">
        <v>3</v>
      </c>
      <c r="R96" s="6">
        <v>3</v>
      </c>
    </row>
    <row r="97" spans="1:18" ht="11.25">
      <c r="A97" s="12"/>
      <c r="B97" s="12" t="s">
        <v>70</v>
      </c>
      <c r="C97" s="12"/>
      <c r="D97" s="28" t="s">
        <v>13</v>
      </c>
      <c r="E97" s="14">
        <v>0.0150142</v>
      </c>
      <c r="F97" s="14">
        <v>0.0149</v>
      </c>
      <c r="G97" s="6">
        <v>0.021607699999999997</v>
      </c>
      <c r="H97" s="6">
        <v>0.0513388</v>
      </c>
      <c r="I97" s="6">
        <v>0.0533489</v>
      </c>
      <c r="J97" s="6">
        <v>0.0748943</v>
      </c>
      <c r="K97" s="6">
        <v>0.1935693</v>
      </c>
      <c r="L97" s="6">
        <v>0.19464309999999987</v>
      </c>
      <c r="M97" s="6">
        <v>0</v>
      </c>
      <c r="N97" s="6">
        <v>0</v>
      </c>
      <c r="O97" s="6">
        <v>0</v>
      </c>
      <c r="P97" s="6">
        <v>0</v>
      </c>
      <c r="Q97" s="6">
        <v>0</v>
      </c>
      <c r="R97" s="6">
        <v>0</v>
      </c>
    </row>
    <row r="98" spans="1:18" ht="11.25">
      <c r="A98" s="12"/>
      <c r="B98" s="3" t="s">
        <v>71</v>
      </c>
      <c r="C98" s="12"/>
      <c r="D98" s="28" t="s">
        <v>13</v>
      </c>
      <c r="E98" s="28" t="s">
        <v>13</v>
      </c>
      <c r="F98" s="28" t="s">
        <v>13</v>
      </c>
      <c r="G98" s="6">
        <v>0.014761</v>
      </c>
      <c r="H98" s="6">
        <v>0.0127304</v>
      </c>
      <c r="I98" s="6">
        <v>0.0116806</v>
      </c>
      <c r="J98" s="6">
        <v>0.0111737</v>
      </c>
      <c r="K98" s="6">
        <v>0.0118633</v>
      </c>
      <c r="L98" s="6">
        <v>0.011865400000000002</v>
      </c>
      <c r="M98" s="6">
        <v>0</v>
      </c>
      <c r="N98" s="6">
        <v>0</v>
      </c>
      <c r="O98" s="6">
        <v>0</v>
      </c>
      <c r="P98" s="6">
        <v>0</v>
      </c>
      <c r="Q98" s="6">
        <v>0</v>
      </c>
      <c r="R98" s="6">
        <v>0</v>
      </c>
    </row>
    <row r="99" spans="1:18" ht="11.25">
      <c r="A99" s="12"/>
      <c r="B99" s="3" t="s">
        <v>150</v>
      </c>
      <c r="C99" s="12"/>
      <c r="D99" s="28" t="s">
        <v>13</v>
      </c>
      <c r="E99" s="28" t="s">
        <v>13</v>
      </c>
      <c r="F99" s="28" t="s">
        <v>13</v>
      </c>
      <c r="G99" s="28" t="s">
        <v>13</v>
      </c>
      <c r="H99" s="28" t="s">
        <v>13</v>
      </c>
      <c r="I99" s="28" t="s">
        <v>13</v>
      </c>
      <c r="J99" s="28" t="s">
        <v>13</v>
      </c>
      <c r="K99" s="6">
        <v>0.0003292</v>
      </c>
      <c r="L99" s="6">
        <v>0.0003292</v>
      </c>
      <c r="M99" s="6">
        <v>0</v>
      </c>
      <c r="N99" s="6">
        <v>0</v>
      </c>
      <c r="O99" s="6">
        <v>0</v>
      </c>
      <c r="P99" s="6">
        <v>0</v>
      </c>
      <c r="Q99" s="6">
        <v>0</v>
      </c>
      <c r="R99" s="6">
        <v>0</v>
      </c>
    </row>
    <row r="100" spans="1:18" s="4" customFormat="1" ht="10.5">
      <c r="A100" s="1" t="s">
        <v>72</v>
      </c>
      <c r="B100" s="1"/>
      <c r="C100" s="1"/>
      <c r="D100" s="47" t="s">
        <v>13</v>
      </c>
      <c r="E100" s="53">
        <v>2.1481986</v>
      </c>
      <c r="F100" s="53">
        <v>2.4431999999999996</v>
      </c>
      <c r="G100" s="53">
        <v>2.8187283</v>
      </c>
      <c r="H100" s="53">
        <v>5.6511149</v>
      </c>
      <c r="I100" s="53">
        <v>4.6781348</v>
      </c>
      <c r="J100" s="53">
        <v>4.689742000000001</v>
      </c>
      <c r="K100" s="53">
        <v>5.3706898</v>
      </c>
      <c r="L100" s="53">
        <v>5.9940138</v>
      </c>
      <c r="M100" s="58">
        <v>15</v>
      </c>
      <c r="N100" s="58">
        <v>16</v>
      </c>
      <c r="O100" s="58">
        <v>16</v>
      </c>
      <c r="P100" s="58">
        <v>10</v>
      </c>
      <c r="Q100" s="58">
        <v>10</v>
      </c>
      <c r="R100" s="58">
        <v>11</v>
      </c>
    </row>
    <row r="101" spans="1:18" ht="11.25">
      <c r="A101" s="1"/>
      <c r="B101" s="3" t="s">
        <v>73</v>
      </c>
      <c r="C101" s="1"/>
      <c r="D101" s="28" t="s">
        <v>13</v>
      </c>
      <c r="E101" s="28" t="s">
        <v>13</v>
      </c>
      <c r="F101" s="28" t="s">
        <v>13</v>
      </c>
      <c r="G101" s="6">
        <v>0.05742520000000001</v>
      </c>
      <c r="H101" s="6">
        <v>0.7842425000000001</v>
      </c>
      <c r="I101" s="6">
        <v>0.7987466000000001</v>
      </c>
      <c r="J101" s="6">
        <v>0.6572530000000001</v>
      </c>
      <c r="K101" s="6">
        <v>0.8003886</v>
      </c>
      <c r="L101" s="6">
        <v>0.5419212</v>
      </c>
      <c r="M101" s="6">
        <v>2</v>
      </c>
      <c r="N101" s="6">
        <v>2</v>
      </c>
      <c r="O101" s="6">
        <v>2</v>
      </c>
      <c r="P101" s="6">
        <v>2</v>
      </c>
      <c r="Q101" s="6">
        <v>2</v>
      </c>
      <c r="R101" s="6">
        <v>2</v>
      </c>
    </row>
    <row r="102" spans="1:18" ht="11.25">
      <c r="A102" s="12"/>
      <c r="B102" s="12" t="s">
        <v>74</v>
      </c>
      <c r="C102" s="12"/>
      <c r="D102" s="28" t="s">
        <v>13</v>
      </c>
      <c r="E102" s="14">
        <v>0.9220061</v>
      </c>
      <c r="F102" s="14">
        <v>1.0586999999999998</v>
      </c>
      <c r="G102" s="6">
        <v>1.7150604000000003</v>
      </c>
      <c r="H102" s="6">
        <v>1.7795771999999999</v>
      </c>
      <c r="I102" s="6">
        <v>0.3222575</v>
      </c>
      <c r="J102" s="6">
        <v>0.3070952</v>
      </c>
      <c r="K102" s="6">
        <v>0.3100424</v>
      </c>
      <c r="L102" s="6">
        <v>0.3407934</v>
      </c>
      <c r="M102" s="6">
        <v>7</v>
      </c>
      <c r="N102" s="6">
        <v>8</v>
      </c>
      <c r="O102" s="6">
        <v>8</v>
      </c>
      <c r="P102" s="6">
        <v>0</v>
      </c>
      <c r="Q102" s="6">
        <v>0</v>
      </c>
      <c r="R102" s="6">
        <v>0</v>
      </c>
    </row>
    <row r="103" spans="1:18" ht="11.25">
      <c r="A103" s="12"/>
      <c r="B103" s="12" t="s">
        <v>75</v>
      </c>
      <c r="C103" s="12"/>
      <c r="D103" s="28" t="s">
        <v>13</v>
      </c>
      <c r="E103" s="14">
        <v>0.1370722</v>
      </c>
      <c r="F103" s="14">
        <v>0.14360000000000003</v>
      </c>
      <c r="G103" s="6">
        <v>0.101763</v>
      </c>
      <c r="H103" s="6">
        <v>0.2532879</v>
      </c>
      <c r="I103" s="6">
        <v>0.26557959999999997</v>
      </c>
      <c r="J103" s="6">
        <v>0.2875159</v>
      </c>
      <c r="K103" s="6">
        <v>0.2949621</v>
      </c>
      <c r="L103" s="6">
        <v>0.2953953</v>
      </c>
      <c r="M103" s="6">
        <v>0</v>
      </c>
      <c r="N103" s="6">
        <v>0</v>
      </c>
      <c r="O103" s="6">
        <v>0</v>
      </c>
      <c r="P103" s="6">
        <v>0</v>
      </c>
      <c r="Q103" s="6">
        <v>0</v>
      </c>
      <c r="R103" s="6">
        <v>0</v>
      </c>
    </row>
    <row r="104" spans="1:18" ht="11.25">
      <c r="A104" s="12"/>
      <c r="B104" s="12" t="s">
        <v>245</v>
      </c>
      <c r="C104" s="12"/>
      <c r="D104" s="28" t="s">
        <v>13</v>
      </c>
      <c r="E104" s="28" t="s">
        <v>13</v>
      </c>
      <c r="F104" s="28" t="s">
        <v>13</v>
      </c>
      <c r="G104" s="28" t="s">
        <v>13</v>
      </c>
      <c r="H104" s="28" t="s">
        <v>13</v>
      </c>
      <c r="I104" s="28" t="s">
        <v>13</v>
      </c>
      <c r="J104" s="28" t="s">
        <v>13</v>
      </c>
      <c r="K104" s="28" t="s">
        <v>13</v>
      </c>
      <c r="L104" s="28" t="s">
        <v>13</v>
      </c>
      <c r="M104" s="6">
        <v>0</v>
      </c>
      <c r="N104" s="6">
        <v>0</v>
      </c>
      <c r="O104" s="6">
        <v>0</v>
      </c>
      <c r="P104" s="6">
        <v>0</v>
      </c>
      <c r="Q104" s="6">
        <v>0</v>
      </c>
      <c r="R104" s="6">
        <v>0</v>
      </c>
    </row>
    <row r="105" spans="1:18" ht="11.25">
      <c r="A105" s="12"/>
      <c r="B105" s="12" t="s">
        <v>76</v>
      </c>
      <c r="C105" s="12"/>
      <c r="D105" s="28" t="s">
        <v>13</v>
      </c>
      <c r="E105" s="28" t="s">
        <v>13</v>
      </c>
      <c r="F105" s="28" t="s">
        <v>13</v>
      </c>
      <c r="G105" s="28" t="s">
        <v>13</v>
      </c>
      <c r="H105" s="28" t="s">
        <v>13</v>
      </c>
      <c r="I105" s="28" t="s">
        <v>13</v>
      </c>
      <c r="J105" s="28" t="s">
        <v>13</v>
      </c>
      <c r="K105" s="6">
        <v>0.0212105</v>
      </c>
      <c r="L105" s="6">
        <v>0.0212105</v>
      </c>
      <c r="M105" s="6">
        <v>0</v>
      </c>
      <c r="N105" s="6">
        <v>0</v>
      </c>
      <c r="O105" s="6">
        <v>0</v>
      </c>
      <c r="P105" s="6">
        <v>0</v>
      </c>
      <c r="Q105" s="6">
        <v>0</v>
      </c>
      <c r="R105" s="6">
        <v>0</v>
      </c>
    </row>
    <row r="106" spans="1:18" ht="11.25">
      <c r="A106" s="12"/>
      <c r="B106" s="12" t="s">
        <v>77</v>
      </c>
      <c r="C106" s="12"/>
      <c r="D106" s="28" t="s">
        <v>13</v>
      </c>
      <c r="E106" s="14">
        <v>0.5863574</v>
      </c>
      <c r="F106" s="14">
        <v>0.566</v>
      </c>
      <c r="G106" s="6">
        <v>0.18134799999999998</v>
      </c>
      <c r="H106" s="6">
        <v>2.1680158</v>
      </c>
      <c r="I106" s="6">
        <v>2.5379533000000003</v>
      </c>
      <c r="J106" s="6">
        <v>2.6980812000000007</v>
      </c>
      <c r="K106" s="6">
        <v>3.241064100000001</v>
      </c>
      <c r="L106" s="6">
        <v>3.6485608000000007</v>
      </c>
      <c r="M106" s="6">
        <v>4</v>
      </c>
      <c r="N106" s="6">
        <v>4</v>
      </c>
      <c r="O106" s="6">
        <v>4</v>
      </c>
      <c r="P106" s="6">
        <v>2</v>
      </c>
      <c r="Q106" s="6">
        <v>2</v>
      </c>
      <c r="R106" s="6">
        <v>2</v>
      </c>
    </row>
    <row r="107" spans="1:18" ht="11.25">
      <c r="A107" s="12"/>
      <c r="B107" s="12" t="s">
        <v>78</v>
      </c>
      <c r="C107" s="12"/>
      <c r="D107" s="28" t="s">
        <v>13</v>
      </c>
      <c r="E107" s="28" t="s">
        <v>13</v>
      </c>
      <c r="F107" s="28" t="s">
        <v>13</v>
      </c>
      <c r="G107" s="6">
        <v>0.0019722999999999997</v>
      </c>
      <c r="H107" s="6">
        <v>0.024587599999999998</v>
      </c>
      <c r="I107" s="6">
        <v>0.025227700000000002</v>
      </c>
      <c r="J107" s="6">
        <v>0.0277072</v>
      </c>
      <c r="K107" s="6">
        <v>0.0265084</v>
      </c>
      <c r="L107" s="6">
        <v>0.0272257</v>
      </c>
      <c r="M107" s="6">
        <v>0</v>
      </c>
      <c r="N107" s="6">
        <v>0</v>
      </c>
      <c r="O107" s="6">
        <v>0</v>
      </c>
      <c r="P107" s="6">
        <v>0</v>
      </c>
      <c r="Q107" s="6">
        <v>0</v>
      </c>
      <c r="R107" s="6">
        <v>0</v>
      </c>
    </row>
    <row r="108" spans="1:18" ht="11.25">
      <c r="A108" s="12"/>
      <c r="B108" s="12" t="s">
        <v>79</v>
      </c>
      <c r="C108" s="12"/>
      <c r="D108" s="28" t="s">
        <v>13</v>
      </c>
      <c r="E108" s="14">
        <v>0.12280309999999997</v>
      </c>
      <c r="F108" s="14">
        <v>0.1419</v>
      </c>
      <c r="G108" s="6">
        <v>0.30942929999999996</v>
      </c>
      <c r="H108" s="6">
        <v>0.2869073999999999</v>
      </c>
      <c r="I108" s="6">
        <v>0.37776119999999996</v>
      </c>
      <c r="J108" s="6">
        <v>0.3471266</v>
      </c>
      <c r="K108" s="6">
        <v>0.321603</v>
      </c>
      <c r="L108" s="6">
        <v>0.3231755</v>
      </c>
      <c r="M108" s="6">
        <v>0</v>
      </c>
      <c r="N108" s="6">
        <v>0</v>
      </c>
      <c r="O108" s="6">
        <v>0</v>
      </c>
      <c r="P108" s="6">
        <v>0</v>
      </c>
      <c r="Q108" s="6">
        <v>0</v>
      </c>
      <c r="R108" s="6">
        <v>0</v>
      </c>
    </row>
    <row r="109" spans="1:18" ht="11.25">
      <c r="A109" s="12"/>
      <c r="B109" s="12" t="s">
        <v>81</v>
      </c>
      <c r="C109" s="12"/>
      <c r="D109" s="28" t="s">
        <v>13</v>
      </c>
      <c r="E109" s="14">
        <v>0.37995979999999996</v>
      </c>
      <c r="F109" s="14">
        <v>0.533</v>
      </c>
      <c r="G109" s="6">
        <v>0.45173009999999986</v>
      </c>
      <c r="H109" s="6">
        <v>0.3544964999999999</v>
      </c>
      <c r="I109" s="6">
        <v>0.3506088999999998</v>
      </c>
      <c r="J109" s="6">
        <v>0.3649628999999998</v>
      </c>
      <c r="K109" s="6">
        <v>0.35491069999999986</v>
      </c>
      <c r="L109" s="6">
        <v>0.7957313999999999</v>
      </c>
      <c r="M109" s="6">
        <v>2</v>
      </c>
      <c r="N109" s="6">
        <v>2</v>
      </c>
      <c r="O109" s="6">
        <v>2</v>
      </c>
      <c r="P109" s="6">
        <v>5</v>
      </c>
      <c r="Q109" s="6">
        <v>5</v>
      </c>
      <c r="R109" s="6">
        <v>6</v>
      </c>
    </row>
    <row r="110" spans="1:18" s="4" customFormat="1" ht="10.5">
      <c r="A110" s="1" t="s">
        <v>82</v>
      </c>
      <c r="B110" s="1"/>
      <c r="C110" s="1"/>
      <c r="D110" s="47">
        <v>110.9567901</v>
      </c>
      <c r="E110" s="47">
        <v>86.8027623999998</v>
      </c>
      <c r="F110" s="47">
        <v>83.75450109999996</v>
      </c>
      <c r="G110" s="47">
        <v>91.28975770000002</v>
      </c>
      <c r="H110" s="47">
        <v>94.65609699999989</v>
      </c>
      <c r="I110" s="47">
        <v>95.78324059999994</v>
      </c>
      <c r="J110" s="47">
        <v>123.48049580000006</v>
      </c>
      <c r="K110" s="47">
        <v>113.63638910000003</v>
      </c>
      <c r="L110" s="47">
        <v>98.58752759999999</v>
      </c>
      <c r="M110" s="58">
        <v>153</v>
      </c>
      <c r="N110" s="58">
        <v>157</v>
      </c>
      <c r="O110" s="58">
        <v>163</v>
      </c>
      <c r="P110" s="58">
        <v>161</v>
      </c>
      <c r="Q110" s="58">
        <v>168</v>
      </c>
      <c r="R110" s="58">
        <v>169</v>
      </c>
    </row>
    <row r="111" spans="1:18" ht="11.25">
      <c r="A111" s="13"/>
      <c r="B111" s="12" t="s">
        <v>83</v>
      </c>
      <c r="C111" s="12"/>
      <c r="D111" s="28">
        <v>37.147266300000005</v>
      </c>
      <c r="E111" s="14">
        <v>27.481087699999975</v>
      </c>
      <c r="F111" s="14">
        <v>31.059400599999986</v>
      </c>
      <c r="G111" s="6">
        <v>48.99634870000001</v>
      </c>
      <c r="H111" s="6">
        <v>50.98775420000002</v>
      </c>
      <c r="I111" s="6">
        <v>51.4009036</v>
      </c>
      <c r="J111" s="6">
        <v>74.0880741</v>
      </c>
      <c r="K111" s="6">
        <v>65.0833892</v>
      </c>
      <c r="L111" s="6">
        <v>52.7834424</v>
      </c>
      <c r="M111" s="6">
        <v>51</v>
      </c>
      <c r="N111" s="6">
        <v>53</v>
      </c>
      <c r="O111" s="6">
        <v>54</v>
      </c>
      <c r="P111" s="6">
        <v>53</v>
      </c>
      <c r="Q111" s="6">
        <v>55</v>
      </c>
      <c r="R111" s="6">
        <v>55</v>
      </c>
    </row>
    <row r="112" spans="1:18" ht="11.25">
      <c r="A112" s="12"/>
      <c r="B112" s="12" t="s">
        <v>87</v>
      </c>
      <c r="C112" s="12"/>
      <c r="D112" s="28">
        <v>73.8095238</v>
      </c>
      <c r="E112" s="14">
        <v>59.07209419999982</v>
      </c>
      <c r="F112" s="14">
        <v>52.43640049999997</v>
      </c>
      <c r="G112" s="6">
        <v>41.7667233</v>
      </c>
      <c r="H112" s="6">
        <v>42.64597159999988</v>
      </c>
      <c r="I112" s="6">
        <v>43.17581989999994</v>
      </c>
      <c r="J112" s="6">
        <v>44.10257710000004</v>
      </c>
      <c r="K112" s="6">
        <v>44.41957910000003</v>
      </c>
      <c r="L112" s="6">
        <v>44.32792829999998</v>
      </c>
      <c r="M112" s="6">
        <v>98</v>
      </c>
      <c r="N112" s="6">
        <v>101</v>
      </c>
      <c r="O112" s="6">
        <v>106</v>
      </c>
      <c r="P112" s="6">
        <v>104</v>
      </c>
      <c r="Q112" s="6">
        <v>109</v>
      </c>
      <c r="R112" s="6">
        <v>109</v>
      </c>
    </row>
    <row r="113" spans="1:18" ht="11.25">
      <c r="A113" s="12"/>
      <c r="B113" s="3" t="s">
        <v>88</v>
      </c>
      <c r="C113" s="12"/>
      <c r="D113" s="28" t="s">
        <v>13</v>
      </c>
      <c r="E113" s="28" t="s">
        <v>13</v>
      </c>
      <c r="F113" s="28" t="s">
        <v>13</v>
      </c>
      <c r="G113" s="6">
        <v>0.027540300000000004</v>
      </c>
      <c r="H113" s="6">
        <v>0.026657800000000002</v>
      </c>
      <c r="I113" s="6">
        <v>0.0217072</v>
      </c>
      <c r="J113" s="6">
        <v>0.019407499999999998</v>
      </c>
      <c r="K113" s="6">
        <v>0.0479779</v>
      </c>
      <c r="L113" s="6">
        <v>0.07646239999999999</v>
      </c>
      <c r="M113" s="6">
        <v>0</v>
      </c>
      <c r="N113" s="6">
        <v>0</v>
      </c>
      <c r="O113" s="6">
        <v>0</v>
      </c>
      <c r="P113" s="6">
        <v>0</v>
      </c>
      <c r="Q113" s="6">
        <v>0</v>
      </c>
      <c r="R113" s="6">
        <v>0</v>
      </c>
    </row>
    <row r="114" spans="1:18" ht="11.25">
      <c r="A114" s="12"/>
      <c r="B114" s="3" t="s">
        <v>89</v>
      </c>
      <c r="C114" s="12"/>
      <c r="D114" s="28" t="s">
        <v>13</v>
      </c>
      <c r="E114" s="28" t="s">
        <v>13</v>
      </c>
      <c r="F114" s="28" t="s">
        <v>13</v>
      </c>
      <c r="G114" s="6">
        <v>0.0005595</v>
      </c>
      <c r="H114" s="6">
        <v>0.048589</v>
      </c>
      <c r="I114" s="6">
        <v>0.0417541</v>
      </c>
      <c r="J114" s="6">
        <v>0.0430867</v>
      </c>
      <c r="K114" s="6">
        <v>0.027698700000000003</v>
      </c>
      <c r="L114" s="6">
        <v>0.027286699999999997</v>
      </c>
      <c r="M114" s="6">
        <v>0</v>
      </c>
      <c r="N114" s="6">
        <v>0</v>
      </c>
      <c r="O114" s="6">
        <v>0</v>
      </c>
      <c r="P114" s="6">
        <v>0</v>
      </c>
      <c r="Q114" s="6">
        <v>0</v>
      </c>
      <c r="R114" s="6">
        <v>0</v>
      </c>
    </row>
    <row r="115" spans="1:18" ht="11.25">
      <c r="A115" s="12"/>
      <c r="B115" s="3" t="s">
        <v>90</v>
      </c>
      <c r="C115" s="12"/>
      <c r="D115" s="28" t="s">
        <v>13</v>
      </c>
      <c r="E115" s="28" t="s">
        <v>13</v>
      </c>
      <c r="F115" s="28" t="s">
        <v>13</v>
      </c>
      <c r="G115" s="6">
        <v>0.0011482999999999999</v>
      </c>
      <c r="H115" s="6">
        <v>0.028747400000000003</v>
      </c>
      <c r="I115" s="6">
        <v>0.0268491</v>
      </c>
      <c r="J115" s="6">
        <v>0.019349000000000005</v>
      </c>
      <c r="K115" s="6">
        <v>0.0116036</v>
      </c>
      <c r="L115" s="6">
        <v>0.007196299999999999</v>
      </c>
      <c r="M115" s="6">
        <v>0</v>
      </c>
      <c r="N115" s="6">
        <v>0</v>
      </c>
      <c r="O115" s="6">
        <v>0</v>
      </c>
      <c r="P115" s="6">
        <v>0</v>
      </c>
      <c r="Q115" s="6">
        <v>0</v>
      </c>
      <c r="R115" s="6">
        <v>0</v>
      </c>
    </row>
    <row r="116" spans="1:18" ht="11.25">
      <c r="A116" s="12"/>
      <c r="B116" s="12" t="s">
        <v>91</v>
      </c>
      <c r="C116" s="12"/>
      <c r="D116" s="28" t="s">
        <v>13</v>
      </c>
      <c r="E116" s="14">
        <v>0.20585520000000002</v>
      </c>
      <c r="F116" s="14">
        <v>0.2112</v>
      </c>
      <c r="G116" s="6">
        <v>0.27360090000000004</v>
      </c>
      <c r="H116" s="6">
        <v>0.3198381</v>
      </c>
      <c r="I116" s="6">
        <v>0.5128057</v>
      </c>
      <c r="J116" s="6">
        <v>0.9646671</v>
      </c>
      <c r="K116" s="6">
        <v>0.8501574999999999</v>
      </c>
      <c r="L116" s="6">
        <v>0.6417583000000001</v>
      </c>
      <c r="M116" s="6">
        <v>2</v>
      </c>
      <c r="N116" s="6">
        <v>2</v>
      </c>
      <c r="O116" s="6">
        <v>2</v>
      </c>
      <c r="P116" s="6">
        <v>3</v>
      </c>
      <c r="Q116" s="6">
        <v>3</v>
      </c>
      <c r="R116" s="6">
        <v>3</v>
      </c>
    </row>
    <row r="117" spans="1:18" ht="11.25">
      <c r="A117" s="12"/>
      <c r="B117" s="12" t="s">
        <v>15</v>
      </c>
      <c r="C117" s="12"/>
      <c r="D117" s="28" t="s">
        <v>13</v>
      </c>
      <c r="E117" s="14">
        <v>0.0437253</v>
      </c>
      <c r="F117" s="14">
        <v>0.0475</v>
      </c>
      <c r="G117" s="6">
        <v>0.2238367</v>
      </c>
      <c r="H117" s="6">
        <v>0.5985389</v>
      </c>
      <c r="I117" s="6">
        <v>0.6034010000000001</v>
      </c>
      <c r="J117" s="6">
        <v>4.243334300000001</v>
      </c>
      <c r="K117" s="6">
        <v>3.1959831</v>
      </c>
      <c r="L117" s="6">
        <v>0.7234532</v>
      </c>
      <c r="M117" s="6">
        <v>1</v>
      </c>
      <c r="N117" s="6">
        <v>1</v>
      </c>
      <c r="O117" s="6">
        <v>1</v>
      </c>
      <c r="P117" s="6">
        <v>0</v>
      </c>
      <c r="Q117" s="6">
        <v>0</v>
      </c>
      <c r="R117" s="6">
        <v>0</v>
      </c>
    </row>
    <row r="118" spans="1:15" ht="11.25">
      <c r="A118" s="3"/>
      <c r="B118" s="3"/>
      <c r="C118" s="3"/>
      <c r="D118" s="3"/>
      <c r="E118" s="3"/>
      <c r="F118" s="3"/>
      <c r="G118" s="3"/>
      <c r="H118" s="3"/>
      <c r="I118" s="3"/>
      <c r="J118" s="3"/>
      <c r="K118" s="3"/>
      <c r="L118" s="3"/>
      <c r="M118" s="3"/>
      <c r="N118" s="34"/>
      <c r="O118" s="34"/>
    </row>
    <row r="119" spans="1:17" s="59" customFormat="1" ht="15.75">
      <c r="A119" s="44" t="s">
        <v>316</v>
      </c>
      <c r="B119" s="44"/>
      <c r="C119" s="44"/>
      <c r="D119" s="44"/>
      <c r="E119" s="44"/>
      <c r="F119" s="44"/>
      <c r="G119" s="44"/>
      <c r="H119" s="44"/>
      <c r="I119" s="44"/>
      <c r="J119" s="44"/>
      <c r="K119" s="44"/>
      <c r="L119" s="44"/>
      <c r="M119" s="44"/>
      <c r="N119" s="44"/>
      <c r="O119" s="44"/>
      <c r="P119" s="44"/>
      <c r="Q119" s="44"/>
    </row>
    <row r="120" spans="1:17" s="59" customFormat="1" ht="15.75">
      <c r="A120" s="44" t="s">
        <v>0</v>
      </c>
      <c r="B120" s="44"/>
      <c r="C120" s="44"/>
      <c r="D120" s="44"/>
      <c r="E120" s="44"/>
      <c r="F120" s="44"/>
      <c r="G120" s="44"/>
      <c r="H120" s="44"/>
      <c r="I120" s="44"/>
      <c r="J120" s="44"/>
      <c r="K120" s="44"/>
      <c r="L120" s="44"/>
      <c r="M120" s="44"/>
      <c r="N120" s="44"/>
      <c r="O120" s="44"/>
      <c r="P120" s="44"/>
      <c r="Q120" s="44"/>
    </row>
    <row r="121" spans="1:15" ht="11.25">
      <c r="A121" s="18"/>
      <c r="B121" s="18"/>
      <c r="C121" s="18"/>
      <c r="D121" s="18"/>
      <c r="G121" s="6"/>
      <c r="H121" s="6"/>
      <c r="I121" s="6"/>
      <c r="J121" s="6"/>
      <c r="K121" s="6"/>
      <c r="L121" s="6"/>
      <c r="M121" s="6"/>
      <c r="N121" s="6"/>
      <c r="O121" s="6"/>
    </row>
    <row r="122" spans="1:18" s="59" customFormat="1" ht="11.25">
      <c r="A122" s="21" t="s">
        <v>1</v>
      </c>
      <c r="B122" s="25"/>
      <c r="C122" s="25"/>
      <c r="D122" s="46" t="s">
        <v>134</v>
      </c>
      <c r="E122" s="25">
        <v>1985</v>
      </c>
      <c r="F122" s="25">
        <v>1989</v>
      </c>
      <c r="G122" s="25">
        <v>1990</v>
      </c>
      <c r="H122" s="25">
        <v>1991</v>
      </c>
      <c r="I122" s="25">
        <v>1992</v>
      </c>
      <c r="J122" s="25">
        <v>1993</v>
      </c>
      <c r="K122" s="25">
        <v>1994</v>
      </c>
      <c r="L122" s="25">
        <v>1995</v>
      </c>
      <c r="M122" s="25">
        <v>1996</v>
      </c>
      <c r="N122" s="25">
        <v>1997</v>
      </c>
      <c r="O122" s="25">
        <v>1998</v>
      </c>
      <c r="P122" s="25">
        <v>1999</v>
      </c>
      <c r="Q122" s="15">
        <v>2000</v>
      </c>
      <c r="R122" s="15">
        <v>2001</v>
      </c>
    </row>
    <row r="123" spans="1:18" s="4" customFormat="1" ht="10.5">
      <c r="A123" s="1" t="s">
        <v>92</v>
      </c>
      <c r="B123" s="1"/>
      <c r="C123" s="1"/>
      <c r="D123" s="58">
        <v>11492.682276409</v>
      </c>
      <c r="E123" s="58">
        <v>10931.774109361999</v>
      </c>
      <c r="F123" s="58">
        <v>9963.878879098</v>
      </c>
      <c r="G123" s="58">
        <v>9592.112896895</v>
      </c>
      <c r="H123" s="58">
        <v>9448.884911258</v>
      </c>
      <c r="I123" s="58">
        <v>9305.656868259</v>
      </c>
      <c r="J123" s="58">
        <v>9162.428940711</v>
      </c>
      <c r="K123" s="58">
        <v>9019.20083888</v>
      </c>
      <c r="L123" s="58">
        <v>8875.972853786001</v>
      </c>
      <c r="M123" s="58">
        <v>8732.744810244</v>
      </c>
      <c r="N123" s="58">
        <v>8791.786817670998</v>
      </c>
      <c r="O123" s="58">
        <v>8619.26668871</v>
      </c>
      <c r="P123" s="58">
        <v>8347.742822408</v>
      </c>
      <c r="Q123" s="53">
        <v>8393.519769903001</v>
      </c>
      <c r="R123" s="53">
        <v>8249.068564795</v>
      </c>
    </row>
    <row r="124" spans="1:18" ht="11.25">
      <c r="A124" s="12"/>
      <c r="B124" s="13" t="s">
        <v>93</v>
      </c>
      <c r="C124" s="12"/>
      <c r="D124" s="111">
        <v>6631.877784499</v>
      </c>
      <c r="E124" s="111">
        <v>5681.450275948</v>
      </c>
      <c r="F124" s="111">
        <v>4608.592443452</v>
      </c>
      <c r="G124" s="111">
        <v>4262.249028968001</v>
      </c>
      <c r="H124" s="111">
        <v>4019.510368825</v>
      </c>
      <c r="I124" s="111">
        <v>3776.77169895</v>
      </c>
      <c r="J124" s="111">
        <v>3534.033048521</v>
      </c>
      <c r="K124" s="111">
        <v>3291.2943690740003</v>
      </c>
      <c r="L124" s="111">
        <v>3048.55570884</v>
      </c>
      <c r="M124" s="111">
        <v>2805.817039056</v>
      </c>
      <c r="N124" s="111">
        <v>2711.5340238999997</v>
      </c>
      <c r="O124" s="111">
        <v>2567.646574242</v>
      </c>
      <c r="P124" s="111">
        <v>2386.418284342</v>
      </c>
      <c r="Q124" s="14">
        <v>2312.251877974</v>
      </c>
      <c r="R124" s="14">
        <v>2386.422082621</v>
      </c>
    </row>
    <row r="125" spans="1:18" s="37" customFormat="1" ht="11.25">
      <c r="A125" s="30"/>
      <c r="B125" s="30"/>
      <c r="C125" s="30" t="s">
        <v>94</v>
      </c>
      <c r="D125" s="49">
        <v>6620.642002979</v>
      </c>
      <c r="E125" s="49">
        <v>5663.238085596</v>
      </c>
      <c r="F125" s="49">
        <v>4587.002985328</v>
      </c>
      <c r="G125" s="49">
        <v>4240.3662187360005</v>
      </c>
      <c r="H125" s="49">
        <v>3998.95565025</v>
      </c>
      <c r="I125" s="49">
        <v>3757.545076775</v>
      </c>
      <c r="J125" s="49">
        <v>3516.1345131740004</v>
      </c>
      <c r="K125" s="49">
        <v>3274.723935031</v>
      </c>
      <c r="L125" s="49">
        <v>3033.313366376</v>
      </c>
      <c r="M125" s="49">
        <v>2791.90279307</v>
      </c>
      <c r="N125" s="49">
        <v>2697.401850548</v>
      </c>
      <c r="O125" s="49">
        <v>2553.441830189</v>
      </c>
      <c r="P125" s="49">
        <v>2372.189651608</v>
      </c>
      <c r="Q125" s="49">
        <v>2297.372168948</v>
      </c>
      <c r="R125" s="49">
        <v>2370.449132551</v>
      </c>
    </row>
    <row r="126" spans="1:18" s="37" customFormat="1" ht="11.25">
      <c r="A126" s="30"/>
      <c r="B126" s="30"/>
      <c r="C126" s="30" t="s">
        <v>95</v>
      </c>
      <c r="D126" s="49">
        <v>11.23578152</v>
      </c>
      <c r="E126" s="49">
        <v>18.212190352</v>
      </c>
      <c r="F126" s="49">
        <v>21.589458124</v>
      </c>
      <c r="G126" s="49">
        <v>21.882810232</v>
      </c>
      <c r="H126" s="49">
        <v>20.554718575</v>
      </c>
      <c r="I126" s="49">
        <v>19.226622175</v>
      </c>
      <c r="J126" s="49">
        <v>17.898535347</v>
      </c>
      <c r="K126" s="49">
        <v>16.570434043000002</v>
      </c>
      <c r="L126" s="49">
        <v>15.242342464</v>
      </c>
      <c r="M126" s="49">
        <v>13.914245986</v>
      </c>
      <c r="N126" s="49">
        <v>14.132173352</v>
      </c>
      <c r="O126" s="49">
        <v>14.204744053</v>
      </c>
      <c r="P126" s="49">
        <v>14.228632734000001</v>
      </c>
      <c r="Q126" s="49">
        <v>14.879709026</v>
      </c>
      <c r="R126" s="49">
        <v>15.972950070000001</v>
      </c>
    </row>
    <row r="127" spans="1:18" ht="11.25">
      <c r="A127" s="13"/>
      <c r="B127" s="13" t="s">
        <v>96</v>
      </c>
      <c r="C127" s="13"/>
      <c r="D127" s="111">
        <v>1578.1303866520002</v>
      </c>
      <c r="E127" s="111">
        <v>1597.9453104959998</v>
      </c>
      <c r="F127" s="111">
        <v>1537.8056927549999</v>
      </c>
      <c r="G127" s="111">
        <v>1503.772899297</v>
      </c>
      <c r="H127" s="111">
        <v>1495.197390634</v>
      </c>
      <c r="I127" s="111">
        <v>1486.6218722990002</v>
      </c>
      <c r="J127" s="111">
        <v>1478.04637319</v>
      </c>
      <c r="K127" s="111">
        <v>1469.470845092</v>
      </c>
      <c r="L127" s="111">
        <v>1460.895336468</v>
      </c>
      <c r="M127" s="111">
        <v>1452.319818094</v>
      </c>
      <c r="N127" s="111">
        <v>1469.917079101</v>
      </c>
      <c r="O127" s="111">
        <v>1426.501984213</v>
      </c>
      <c r="P127" s="111">
        <v>1393.230633287</v>
      </c>
      <c r="Q127" s="14">
        <v>1436.171830109</v>
      </c>
      <c r="R127" s="14">
        <v>1502.617854904</v>
      </c>
    </row>
    <row r="128" spans="1:18" s="37" customFormat="1" ht="11.25">
      <c r="A128" s="30"/>
      <c r="B128" s="30"/>
      <c r="C128" s="30" t="s">
        <v>97</v>
      </c>
      <c r="D128" s="49">
        <v>961.676294478</v>
      </c>
      <c r="E128" s="49">
        <v>1008.903234212</v>
      </c>
      <c r="F128" s="49">
        <v>983.797727694</v>
      </c>
      <c r="G128" s="49">
        <v>961.799586523</v>
      </c>
      <c r="H128" s="49">
        <v>968.873635973</v>
      </c>
      <c r="I128" s="49">
        <v>975.9476804440001</v>
      </c>
      <c r="J128" s="49">
        <v>983.021734602</v>
      </c>
      <c r="K128" s="49">
        <v>990.09577428</v>
      </c>
      <c r="L128" s="49">
        <v>997.169823648</v>
      </c>
      <c r="M128" s="49">
        <v>1004.243868201</v>
      </c>
      <c r="N128" s="49">
        <v>998.029315313</v>
      </c>
      <c r="O128" s="49">
        <v>953.2036274960001</v>
      </c>
      <c r="P128" s="49">
        <v>918.062537252</v>
      </c>
      <c r="Q128" s="49">
        <v>998.68220826</v>
      </c>
      <c r="R128" s="49">
        <v>1047.466344507</v>
      </c>
    </row>
    <row r="129" spans="1:18" s="37" customFormat="1" ht="11.25">
      <c r="A129" s="30"/>
      <c r="B129" s="30"/>
      <c r="C129" s="30" t="s">
        <v>98</v>
      </c>
      <c r="D129" s="49">
        <v>616.454092174</v>
      </c>
      <c r="E129" s="49">
        <v>589.0420762839999</v>
      </c>
      <c r="F129" s="49">
        <v>554.0079650609999</v>
      </c>
      <c r="G129" s="49">
        <v>541.973312774</v>
      </c>
      <c r="H129" s="49">
        <v>526.323754661</v>
      </c>
      <c r="I129" s="49">
        <v>510.674191855</v>
      </c>
      <c r="J129" s="49">
        <v>495.02463858799996</v>
      </c>
      <c r="K129" s="49">
        <v>479.37507081200005</v>
      </c>
      <c r="L129" s="49">
        <v>463.72551282</v>
      </c>
      <c r="M129" s="49">
        <v>448.07594989300003</v>
      </c>
      <c r="N129" s="49">
        <v>471.887763788</v>
      </c>
      <c r="O129" s="49">
        <v>473.298356717</v>
      </c>
      <c r="P129" s="49">
        <v>475.168096035</v>
      </c>
      <c r="Q129" s="49">
        <v>437.489621849</v>
      </c>
      <c r="R129" s="49">
        <v>455.151510397</v>
      </c>
    </row>
    <row r="130" spans="1:18" ht="11.25">
      <c r="A130" s="13"/>
      <c r="B130" s="13" t="s">
        <v>99</v>
      </c>
      <c r="C130" s="13"/>
      <c r="D130" s="111">
        <v>624.1238569330001</v>
      </c>
      <c r="E130" s="111">
        <v>574.861397777</v>
      </c>
      <c r="F130" s="111">
        <v>563.252176572</v>
      </c>
      <c r="G130" s="111">
        <v>567.300057758</v>
      </c>
      <c r="H130" s="111">
        <v>557.127891008</v>
      </c>
      <c r="I130" s="111">
        <v>546.9557195030001</v>
      </c>
      <c r="J130" s="111">
        <v>536.783557577</v>
      </c>
      <c r="K130" s="111">
        <v>526.611381266</v>
      </c>
      <c r="L130" s="111">
        <v>516.43921451</v>
      </c>
      <c r="M130" s="111">
        <v>506.267043011</v>
      </c>
      <c r="N130" s="111">
        <v>523.560968693</v>
      </c>
      <c r="O130" s="111">
        <v>514.474618731</v>
      </c>
      <c r="P130" s="111">
        <v>533.2569443589999</v>
      </c>
      <c r="Q130" s="6">
        <v>453.020799314</v>
      </c>
      <c r="R130" s="6">
        <v>456.008062957</v>
      </c>
    </row>
    <row r="131" spans="1:18" ht="11.25">
      <c r="A131" s="13"/>
      <c r="B131" s="13" t="s">
        <v>100</v>
      </c>
      <c r="C131" s="13"/>
      <c r="D131" s="111">
        <v>2658.5502483249998</v>
      </c>
      <c r="E131" s="111">
        <v>3077.5171251409997</v>
      </c>
      <c r="F131" s="111">
        <v>3254.228566319</v>
      </c>
      <c r="G131" s="111">
        <v>3258.7909108719996</v>
      </c>
      <c r="H131" s="111">
        <v>3377.049260791</v>
      </c>
      <c r="I131" s="111">
        <v>3495.307577507</v>
      </c>
      <c r="J131" s="111">
        <v>3613.5659614230003</v>
      </c>
      <c r="K131" s="111">
        <v>3731.8242434480003</v>
      </c>
      <c r="L131" s="111">
        <v>3850.0825939680003</v>
      </c>
      <c r="M131" s="111">
        <v>3968.340910083</v>
      </c>
      <c r="N131" s="111">
        <v>4086.774745977</v>
      </c>
      <c r="O131" s="111">
        <v>4110.643511524</v>
      </c>
      <c r="P131" s="111">
        <v>4034.83696042</v>
      </c>
      <c r="Q131" s="14">
        <v>4192.075262506</v>
      </c>
      <c r="R131" s="14">
        <v>3904.020564313</v>
      </c>
    </row>
    <row r="132" spans="1:18" s="37" customFormat="1" ht="11.25">
      <c r="A132" s="30"/>
      <c r="B132" s="30"/>
      <c r="C132" s="30" t="s">
        <v>101</v>
      </c>
      <c r="D132" s="49">
        <v>2585.375847495</v>
      </c>
      <c r="E132" s="49">
        <v>2997.0572014739996</v>
      </c>
      <c r="F132" s="49">
        <v>3182.913245024</v>
      </c>
      <c r="G132" s="49">
        <v>3193.5049954459996</v>
      </c>
      <c r="H132" s="49">
        <v>3317.983923145</v>
      </c>
      <c r="I132" s="49">
        <v>3442.462827107</v>
      </c>
      <c r="J132" s="49">
        <v>3566.941779154</v>
      </c>
      <c r="K132" s="49">
        <v>3691.420658379</v>
      </c>
      <c r="L132" s="49">
        <v>3815.899586511</v>
      </c>
      <c r="M132" s="49">
        <v>3940.37849004</v>
      </c>
      <c r="N132" s="49">
        <v>4062.134222931</v>
      </c>
      <c r="O132" s="49">
        <v>4088.775608146</v>
      </c>
      <c r="P132" s="49">
        <v>4015.1537008650002</v>
      </c>
      <c r="Q132" s="48">
        <v>4178.321539563</v>
      </c>
      <c r="R132" s="48">
        <v>3890.754740477</v>
      </c>
    </row>
    <row r="133" spans="1:18" s="37" customFormat="1" ht="11.25">
      <c r="A133" s="30"/>
      <c r="B133" s="30"/>
      <c r="C133" s="30" t="s">
        <v>102</v>
      </c>
      <c r="D133" s="49">
        <v>47.156822694</v>
      </c>
      <c r="E133" s="49">
        <v>35.993982204</v>
      </c>
      <c r="F133" s="49">
        <v>25.527799637</v>
      </c>
      <c r="G133" s="49">
        <v>22.527276499</v>
      </c>
      <c r="H133" s="49">
        <v>20.750632286</v>
      </c>
      <c r="I133" s="49">
        <v>18.973983398</v>
      </c>
      <c r="J133" s="49">
        <v>17.197343997</v>
      </c>
      <c r="K133" s="49">
        <v>15.420690021</v>
      </c>
      <c r="L133" s="49">
        <v>13.644045939</v>
      </c>
      <c r="M133" s="49">
        <v>11.86739692</v>
      </c>
      <c r="N133" s="49">
        <v>10.709881796</v>
      </c>
      <c r="O133" s="49">
        <v>10.027597033</v>
      </c>
      <c r="P133" s="49">
        <v>8.293765814</v>
      </c>
      <c r="Q133" s="48">
        <v>6.482266504</v>
      </c>
      <c r="R133" s="48">
        <v>6.404729074</v>
      </c>
    </row>
    <row r="134" spans="1:18" s="37" customFormat="1" ht="11.25">
      <c r="A134" s="30"/>
      <c r="B134" s="30"/>
      <c r="C134" s="30" t="s">
        <v>103</v>
      </c>
      <c r="D134" s="49">
        <v>26.017578136</v>
      </c>
      <c r="E134" s="49">
        <v>44.465941463</v>
      </c>
      <c r="F134" s="49">
        <v>45.787521657999996</v>
      </c>
      <c r="G134" s="49">
        <v>42.758638927</v>
      </c>
      <c r="H134" s="49">
        <v>38.31470536</v>
      </c>
      <c r="I134" s="49">
        <v>33.870767002</v>
      </c>
      <c r="J134" s="49">
        <v>29.426838272</v>
      </c>
      <c r="K134" s="49">
        <v>24.982895048</v>
      </c>
      <c r="L134" s="49">
        <v>20.538961518</v>
      </c>
      <c r="M134" s="49">
        <v>16.095023123</v>
      </c>
      <c r="N134" s="49">
        <v>13.93064125</v>
      </c>
      <c r="O134" s="49">
        <v>11.840306345</v>
      </c>
      <c r="P134" s="49">
        <v>11.389493741</v>
      </c>
      <c r="Q134" s="48">
        <v>7.271456439</v>
      </c>
      <c r="R134" s="48">
        <v>6.861094762</v>
      </c>
    </row>
    <row r="135" spans="1:18" s="4" customFormat="1" ht="10.5">
      <c r="A135" s="1" t="s">
        <v>105</v>
      </c>
      <c r="B135" s="38"/>
      <c r="C135" s="38"/>
      <c r="D135" s="27">
        <v>3352.622183458803</v>
      </c>
      <c r="E135" s="27">
        <v>3575.7740812198026</v>
      </c>
      <c r="F135" s="27">
        <v>3731.1721352062527</v>
      </c>
      <c r="G135" s="27">
        <v>3782.6697400919743</v>
      </c>
      <c r="H135" s="27">
        <v>3848.780023575912</v>
      </c>
      <c r="I135" s="27">
        <v>3914.890103459849</v>
      </c>
      <c r="J135" s="27">
        <v>3981.0001825438067</v>
      </c>
      <c r="K135" s="27">
        <v>4047.110258027749</v>
      </c>
      <c r="L135" s="27">
        <v>4113.220337511693</v>
      </c>
      <c r="M135" s="27">
        <v>4179.3307929956445</v>
      </c>
      <c r="N135" s="27">
        <v>4179.9932402785935</v>
      </c>
      <c r="O135" s="27">
        <v>4158.202445644064</v>
      </c>
      <c r="P135" s="27">
        <v>4418.995574003027</v>
      </c>
      <c r="Q135" s="27">
        <v>4166.8426983945055</v>
      </c>
      <c r="R135" s="27">
        <v>4155.973722868381</v>
      </c>
    </row>
    <row r="136" spans="1:21" ht="11.25">
      <c r="A136" s="12"/>
      <c r="B136" s="12" t="s">
        <v>106</v>
      </c>
      <c r="C136" s="13"/>
      <c r="D136" s="28">
        <v>108.0258948323684</v>
      </c>
      <c r="E136" s="28">
        <v>114.4406574149353</v>
      </c>
      <c r="F136" s="28">
        <v>119.8288890969183</v>
      </c>
      <c r="G136" s="28">
        <v>121.1759470174134</v>
      </c>
      <c r="H136" s="28">
        <v>125.12706920240439</v>
      </c>
      <c r="I136" s="28">
        <v>129.0781913873955</v>
      </c>
      <c r="J136" s="28">
        <v>133.02931357238646</v>
      </c>
      <c r="K136" s="28">
        <v>136.98043575737736</v>
      </c>
      <c r="L136" s="28">
        <v>140.93155794236833</v>
      </c>
      <c r="M136" s="28">
        <v>144.8826801273592</v>
      </c>
      <c r="N136" s="28">
        <v>163.83634452568072</v>
      </c>
      <c r="O136" s="28">
        <v>176.4677772495377</v>
      </c>
      <c r="P136" s="28">
        <v>223.15816000000004</v>
      </c>
      <c r="Q136" s="28">
        <v>191.55983999999594</v>
      </c>
      <c r="R136" s="6">
        <v>190.4450898235295</v>
      </c>
      <c r="S136" s="10"/>
      <c r="T136" s="6"/>
      <c r="U136" s="93"/>
    </row>
    <row r="137" spans="1:19" s="37" customFormat="1" ht="11.25">
      <c r="A137" s="30"/>
      <c r="B137" s="30"/>
      <c r="C137" s="32" t="s">
        <v>107</v>
      </c>
      <c r="D137" s="5">
        <v>7.759135713398568</v>
      </c>
      <c r="E137" s="48">
        <v>7.4410409067505325</v>
      </c>
      <c r="F137" s="33">
        <v>7.305551007537638</v>
      </c>
      <c r="G137" s="33">
        <v>7.271678532734383</v>
      </c>
      <c r="H137" s="33">
        <v>7.489315812389043</v>
      </c>
      <c r="I137" s="33">
        <v>7.7069530920433635</v>
      </c>
      <c r="J137" s="33">
        <v>7.924590371697786</v>
      </c>
      <c r="K137" s="33">
        <v>8.142227651352284</v>
      </c>
      <c r="L137" s="33">
        <v>8.359864931006774</v>
      </c>
      <c r="M137" s="49">
        <v>8.577502210661002</v>
      </c>
      <c r="N137" s="49">
        <v>9.852678144497244</v>
      </c>
      <c r="O137" s="49">
        <v>9.943877544940408</v>
      </c>
      <c r="P137" s="49">
        <v>11.38035</v>
      </c>
      <c r="Q137" s="49">
        <v>10.349370000000105</v>
      </c>
      <c r="R137" s="49">
        <v>9.755670963539302</v>
      </c>
      <c r="S137" s="9"/>
    </row>
    <row r="138" spans="1:19" s="37" customFormat="1" ht="11.25">
      <c r="A138" s="32"/>
      <c r="B138" s="32"/>
      <c r="C138" s="32" t="s">
        <v>108</v>
      </c>
      <c r="D138" s="5">
        <v>4.057941107248101</v>
      </c>
      <c r="E138" s="48">
        <v>4.057941107248109</v>
      </c>
      <c r="F138" s="33">
        <v>4.057941107248108</v>
      </c>
      <c r="G138" s="33">
        <v>4.057941107248109</v>
      </c>
      <c r="H138" s="33">
        <v>4.184110289139647</v>
      </c>
      <c r="I138" s="33">
        <v>4.310279471031189</v>
      </c>
      <c r="J138" s="33">
        <v>4.43644865292276</v>
      </c>
      <c r="K138" s="33">
        <v>4.562617834814271</v>
      </c>
      <c r="L138" s="33">
        <v>4.688787016705851</v>
      </c>
      <c r="M138" s="49">
        <v>4.81495619859736</v>
      </c>
      <c r="N138" s="49">
        <v>5.757070905630576</v>
      </c>
      <c r="O138" s="49">
        <v>6.04269016951855</v>
      </c>
      <c r="P138" s="49">
        <v>6.95563</v>
      </c>
      <c r="Q138" s="49">
        <v>6.245320000003652</v>
      </c>
      <c r="R138" s="49">
        <v>5.906935057243651</v>
      </c>
      <c r="S138" s="9"/>
    </row>
    <row r="139" spans="1:19" s="37" customFormat="1" ht="11.25">
      <c r="A139" s="32"/>
      <c r="B139" s="32"/>
      <c r="C139" s="32" t="s">
        <v>85</v>
      </c>
      <c r="D139" s="5">
        <v>23.848003616887</v>
      </c>
      <c r="E139" s="48">
        <v>20.960099162742925</v>
      </c>
      <c r="F139" s="33">
        <v>18.649776560423764</v>
      </c>
      <c r="G139" s="33">
        <v>18.072195909844076</v>
      </c>
      <c r="H139" s="33">
        <v>17.621799561168714</v>
      </c>
      <c r="I139" s="33">
        <v>17.171403212493818</v>
      </c>
      <c r="J139" s="33">
        <v>16.72100686381841</v>
      </c>
      <c r="K139" s="33">
        <v>16.270610515143247</v>
      </c>
      <c r="L139" s="33">
        <v>15.82021416646803</v>
      </c>
      <c r="M139" s="49">
        <v>15.369817817792981</v>
      </c>
      <c r="N139" s="49">
        <v>15.837603535757005</v>
      </c>
      <c r="O139" s="49">
        <v>15.827057726225027</v>
      </c>
      <c r="P139" s="49">
        <v>30.80575</v>
      </c>
      <c r="Q139" s="49">
        <v>13.907810000001051</v>
      </c>
      <c r="R139" s="49">
        <v>12.900026766506164</v>
      </c>
      <c r="S139" s="9"/>
    </row>
    <row r="140" spans="1:19" s="37" customFormat="1" ht="11.25">
      <c r="A140" s="32"/>
      <c r="B140" s="32"/>
      <c r="C140" s="32" t="s">
        <v>109</v>
      </c>
      <c r="D140" s="5">
        <v>30.5419122654709</v>
      </c>
      <c r="E140" s="48">
        <v>36.214473778601295</v>
      </c>
      <c r="F140" s="33">
        <v>40.75252228876199</v>
      </c>
      <c r="G140" s="33">
        <v>41.887034416301965</v>
      </c>
      <c r="H140" s="33">
        <v>44.473036286704115</v>
      </c>
      <c r="I140" s="33">
        <v>47.059038157105896</v>
      </c>
      <c r="J140" s="33">
        <v>49.64504002750837</v>
      </c>
      <c r="K140" s="33">
        <v>52.231041897910245</v>
      </c>
      <c r="L140" s="33">
        <v>54.81704376831227</v>
      </c>
      <c r="M140" s="49">
        <v>57.403045638714296</v>
      </c>
      <c r="N140" s="49">
        <v>67.7542450792794</v>
      </c>
      <c r="O140" s="49">
        <v>76.00113440321368</v>
      </c>
      <c r="P140" s="49">
        <v>84.22635000000001</v>
      </c>
      <c r="Q140" s="49">
        <v>86.00853999999094</v>
      </c>
      <c r="R140" s="49">
        <v>85.58548310230195</v>
      </c>
      <c r="S140" s="9"/>
    </row>
    <row r="141" spans="1:19" s="37" customFormat="1" ht="11.25">
      <c r="A141" s="32"/>
      <c r="B141" s="32"/>
      <c r="C141" s="32" t="s">
        <v>110</v>
      </c>
      <c r="D141" s="5">
        <v>2.5063578121064003</v>
      </c>
      <c r="E141" s="48">
        <v>2.8334093321244036</v>
      </c>
      <c r="F141" s="33">
        <v>3.0950504190471886</v>
      </c>
      <c r="G141" s="33">
        <v>3.1604606907778963</v>
      </c>
      <c r="H141" s="33">
        <v>3.2428229470755245</v>
      </c>
      <c r="I141" s="33">
        <v>3.3251852033731533</v>
      </c>
      <c r="J141" s="33">
        <v>3.407547459670732</v>
      </c>
      <c r="K141" s="33">
        <v>3.4899097159683876</v>
      </c>
      <c r="L141" s="33">
        <v>3.572271972265996</v>
      </c>
      <c r="M141" s="49">
        <v>3.654634228563607</v>
      </c>
      <c r="N141" s="49">
        <v>3.879400131882391</v>
      </c>
      <c r="O141" s="49">
        <v>4.021655234309987</v>
      </c>
      <c r="P141" s="49">
        <v>5.0058</v>
      </c>
      <c r="Q141" s="49">
        <v>4.281120000000742</v>
      </c>
      <c r="R141" s="49">
        <v>4.3380705834963145</v>
      </c>
      <c r="S141" s="9"/>
    </row>
    <row r="142" spans="1:19" s="37" customFormat="1" ht="11.25">
      <c r="A142" s="32"/>
      <c r="B142" s="32"/>
      <c r="C142" s="32" t="s">
        <v>111</v>
      </c>
      <c r="D142" s="5">
        <v>8.248695613207</v>
      </c>
      <c r="E142" s="48">
        <v>11.323867142033402</v>
      </c>
      <c r="F142" s="33">
        <v>13.784004439445509</v>
      </c>
      <c r="G142" s="33">
        <v>14.399038763798396</v>
      </c>
      <c r="H142" s="33">
        <v>15.51198843980872</v>
      </c>
      <c r="I142" s="33">
        <v>16.624938115819266</v>
      </c>
      <c r="J142" s="33">
        <v>17.73788779182964</v>
      </c>
      <c r="K142" s="33">
        <v>18.850837467840197</v>
      </c>
      <c r="L142" s="33">
        <v>19.963787143850503</v>
      </c>
      <c r="M142" s="49">
        <v>21.07673681986113</v>
      </c>
      <c r="N142" s="49">
        <v>26.514302849824073</v>
      </c>
      <c r="O142" s="49">
        <v>30.101939322568604</v>
      </c>
      <c r="P142" s="49">
        <v>35.85065</v>
      </c>
      <c r="Q142" s="49">
        <v>35.292099999999714</v>
      </c>
      <c r="R142" s="49">
        <v>35.42494238843097</v>
      </c>
      <c r="S142" s="9"/>
    </row>
    <row r="143" spans="1:19" s="37" customFormat="1" ht="11.25">
      <c r="A143" s="32"/>
      <c r="B143" s="32"/>
      <c r="C143" s="32" t="s">
        <v>112</v>
      </c>
      <c r="D143" s="5">
        <v>0.035473925143000004</v>
      </c>
      <c r="E143" s="48">
        <v>0.09367332940499985</v>
      </c>
      <c r="F143" s="33">
        <v>0.14023287135299992</v>
      </c>
      <c r="G143" s="33">
        <v>0.15187275683999987</v>
      </c>
      <c r="H143" s="33">
        <v>0.16895283192999974</v>
      </c>
      <c r="I143" s="33">
        <v>0.18603290701999953</v>
      </c>
      <c r="J143" s="33">
        <v>0.20311298210999973</v>
      </c>
      <c r="K143" s="33">
        <v>0.2201930572000001</v>
      </c>
      <c r="L143" s="33">
        <v>0.23727313228999952</v>
      </c>
      <c r="M143" s="49">
        <v>0.25435320738000017</v>
      </c>
      <c r="N143" s="49">
        <v>0.31398048311000015</v>
      </c>
      <c r="O143" s="49">
        <v>0.35436497298999914</v>
      </c>
      <c r="P143" s="49">
        <v>0.44168</v>
      </c>
      <c r="Q143" s="49">
        <v>0.4382899999999987</v>
      </c>
      <c r="R143" s="49">
        <v>0.47041897555000023</v>
      </c>
      <c r="S143" s="9"/>
    </row>
    <row r="144" spans="1:19" s="37" customFormat="1" ht="11.25">
      <c r="A144" s="32"/>
      <c r="B144" s="32"/>
      <c r="C144" s="32" t="s">
        <v>113</v>
      </c>
      <c r="D144" s="5">
        <v>0.214595359702</v>
      </c>
      <c r="E144" s="48">
        <v>0.2030484118289999</v>
      </c>
      <c r="F144" s="33">
        <v>0.19381086976340026</v>
      </c>
      <c r="G144" s="33">
        <v>0.19150148424700006</v>
      </c>
      <c r="H144" s="33">
        <v>0.19024181134416684</v>
      </c>
      <c r="I144" s="33">
        <v>0.18898213844133352</v>
      </c>
      <c r="J144" s="33">
        <v>0.18772246553850003</v>
      </c>
      <c r="K144" s="33">
        <v>0.18646279263566667</v>
      </c>
      <c r="L144" s="33">
        <v>0.1852031197328333</v>
      </c>
      <c r="M144" s="49">
        <v>0.18394344683000005</v>
      </c>
      <c r="N144" s="49">
        <v>0.18306222302000014</v>
      </c>
      <c r="O144" s="49">
        <v>0.18585145241000015</v>
      </c>
      <c r="P144" s="49">
        <v>1.9116600000000001</v>
      </c>
      <c r="Q144" s="49">
        <v>0.18087</v>
      </c>
      <c r="R144" s="49">
        <v>0.18558169306000014</v>
      </c>
      <c r="S144" s="9"/>
    </row>
    <row r="145" spans="1:19" s="37" customFormat="1" ht="11.25">
      <c r="A145" s="32"/>
      <c r="B145" s="32"/>
      <c r="C145" s="32" t="s">
        <v>116</v>
      </c>
      <c r="D145" s="33">
        <v>0.0198103442847</v>
      </c>
      <c r="E145" s="33">
        <v>0.022514342978699965</v>
      </c>
      <c r="F145" s="33">
        <v>0.024677541309500117</v>
      </c>
      <c r="G145" s="33">
        <v>0.025218340892200004</v>
      </c>
      <c r="H145" s="33">
        <v>0.026584281142999988</v>
      </c>
      <c r="I145" s="33">
        <v>0.02795022139380003</v>
      </c>
      <c r="J145" s="33">
        <v>0.02931616164460004</v>
      </c>
      <c r="K145" s="33">
        <v>0.030682101895400042</v>
      </c>
      <c r="L145" s="33">
        <v>0.03204804214620006</v>
      </c>
      <c r="M145" s="49">
        <v>0.03341398239699998</v>
      </c>
      <c r="N145" s="49">
        <v>0.04297857527099998</v>
      </c>
      <c r="O145" s="49">
        <v>0.05092037084800003</v>
      </c>
      <c r="P145" s="49">
        <v>0.053759999999999995</v>
      </c>
      <c r="Q145" s="49">
        <v>0.0562</v>
      </c>
      <c r="R145" s="49">
        <v>0.056925402010000126</v>
      </c>
      <c r="S145" s="9"/>
    </row>
    <row r="146" spans="1:19" s="37" customFormat="1" ht="11.25">
      <c r="A146" s="32"/>
      <c r="B146" s="32"/>
      <c r="C146" s="32" t="s">
        <v>114</v>
      </c>
      <c r="D146" s="5">
        <v>30.7939690749207</v>
      </c>
      <c r="E146" s="48">
        <v>31.290589901221928</v>
      </c>
      <c r="F146" s="33">
        <v>31.82532199202821</v>
      </c>
      <c r="G146" s="33">
        <v>31.959005014729385</v>
      </c>
      <c r="H146" s="33">
        <v>32.218216941701456</v>
      </c>
      <c r="I146" s="33">
        <v>32.477428868673684</v>
      </c>
      <c r="J146" s="33">
        <v>32.736640795645656</v>
      </c>
      <c r="K146" s="33">
        <v>32.99585272261766</v>
      </c>
      <c r="L146" s="33">
        <v>33.25506464958986</v>
      </c>
      <c r="M146" s="49">
        <v>33.514276576561805</v>
      </c>
      <c r="N146" s="49">
        <v>33.70102259740903</v>
      </c>
      <c r="O146" s="49">
        <v>33.938286052513426</v>
      </c>
      <c r="P146" s="49">
        <v>46.52653</v>
      </c>
      <c r="Q146" s="49">
        <v>34.800219999999776</v>
      </c>
      <c r="R146" s="49">
        <v>35.82103489139112</v>
      </c>
      <c r="S146" s="9"/>
    </row>
    <row r="147" spans="1:19" ht="11.25">
      <c r="A147" s="12"/>
      <c r="B147" s="12" t="s">
        <v>115</v>
      </c>
      <c r="C147" s="12"/>
      <c r="D147" s="28">
        <v>942.5795385555767</v>
      </c>
      <c r="E147" s="28">
        <v>1246.1896810327955</v>
      </c>
      <c r="F147" s="28">
        <v>1412.743608712406</v>
      </c>
      <c r="G147" s="28">
        <v>1454.3820906323178</v>
      </c>
      <c r="H147" s="28">
        <v>1480.5666049109586</v>
      </c>
      <c r="I147" s="28">
        <v>1506.751119189594</v>
      </c>
      <c r="J147" s="28">
        <v>1532.9356334682493</v>
      </c>
      <c r="K147" s="28">
        <v>1559.1201477468912</v>
      </c>
      <c r="L147" s="28">
        <v>1585.304662025533</v>
      </c>
      <c r="M147" s="28">
        <v>1611.4891763041883</v>
      </c>
      <c r="N147" s="28">
        <v>1613.850776971754</v>
      </c>
      <c r="O147" s="28">
        <v>1613.6588640285254</v>
      </c>
      <c r="P147" s="28">
        <v>1821.82439</v>
      </c>
      <c r="Q147" s="28">
        <v>1600.075610000122</v>
      </c>
      <c r="R147" s="6">
        <v>1587.738046023325</v>
      </c>
      <c r="S147" s="10"/>
    </row>
    <row r="148" spans="1:19" s="37" customFormat="1" ht="11.25">
      <c r="A148" s="32"/>
      <c r="B148" s="30"/>
      <c r="C148" s="32" t="s">
        <v>107</v>
      </c>
      <c r="D148" s="5">
        <v>0.8262313040720002</v>
      </c>
      <c r="E148" s="48">
        <v>1.0971269635230019</v>
      </c>
      <c r="F148" s="33">
        <v>1.3162934391461913</v>
      </c>
      <c r="G148" s="33">
        <v>1.3710850580520013</v>
      </c>
      <c r="H148" s="33">
        <v>1.4254867912683702</v>
      </c>
      <c r="I148" s="33">
        <v>1.4798885244847437</v>
      </c>
      <c r="J148" s="33">
        <v>1.5342902577011097</v>
      </c>
      <c r="K148" s="33">
        <v>1.5886919909174742</v>
      </c>
      <c r="L148" s="33">
        <v>1.643093724133848</v>
      </c>
      <c r="M148" s="49">
        <v>1.6974954573502146</v>
      </c>
      <c r="N148" s="49">
        <v>1.7438356157199935</v>
      </c>
      <c r="O148" s="49">
        <v>1.7895977713646316</v>
      </c>
      <c r="P148" s="49">
        <v>1.8335899999999998</v>
      </c>
      <c r="Q148" s="130">
        <v>1.8672799999999934</v>
      </c>
      <c r="R148" s="49">
        <v>1.9060558650440342</v>
      </c>
      <c r="S148" s="9"/>
    </row>
    <row r="149" spans="1:19" s="37" customFormat="1" ht="11.25">
      <c r="A149" s="32"/>
      <c r="B149" s="32"/>
      <c r="C149" s="32" t="s">
        <v>108</v>
      </c>
      <c r="D149" s="5">
        <v>455.946109967561</v>
      </c>
      <c r="E149" s="48">
        <v>600.2699192066718</v>
      </c>
      <c r="F149" s="33">
        <v>682.0182532121806</v>
      </c>
      <c r="G149" s="33">
        <v>702.4553367135626</v>
      </c>
      <c r="H149" s="33">
        <v>714.6684108667727</v>
      </c>
      <c r="I149" s="33">
        <v>726.8814850199831</v>
      </c>
      <c r="J149" s="33">
        <v>739.0945591731988</v>
      </c>
      <c r="K149" s="33">
        <v>751.3076333264172</v>
      </c>
      <c r="L149" s="33">
        <v>763.5207074796206</v>
      </c>
      <c r="M149" s="49">
        <v>775.7337816328369</v>
      </c>
      <c r="N149" s="49">
        <v>774.3020144089107</v>
      </c>
      <c r="O149" s="49">
        <v>772.0218848605349</v>
      </c>
      <c r="P149" s="49">
        <v>904.90143</v>
      </c>
      <c r="Q149" s="130">
        <v>762.3240100001026</v>
      </c>
      <c r="R149" s="49">
        <v>754.2227332656939</v>
      </c>
      <c r="S149" s="9"/>
    </row>
    <row r="150" spans="1:19" s="37" customFormat="1" ht="11.25">
      <c r="A150" s="32"/>
      <c r="B150" s="32"/>
      <c r="C150" s="32" t="s">
        <v>85</v>
      </c>
      <c r="D150" s="5">
        <v>98.71255044970799</v>
      </c>
      <c r="E150" s="48">
        <v>130.77372627292354</v>
      </c>
      <c r="F150" s="33">
        <v>135.34995850580287</v>
      </c>
      <c r="G150" s="33">
        <v>136.49401656402267</v>
      </c>
      <c r="H150" s="33">
        <v>137.0017200645823</v>
      </c>
      <c r="I150" s="33">
        <v>137.50942356514057</v>
      </c>
      <c r="J150" s="33">
        <v>138.0171270657001</v>
      </c>
      <c r="K150" s="33">
        <v>138.52483056625894</v>
      </c>
      <c r="L150" s="33">
        <v>139.0325340668184</v>
      </c>
      <c r="M150" s="49">
        <v>139.54023756737766</v>
      </c>
      <c r="N150" s="49">
        <v>139.56983475618577</v>
      </c>
      <c r="O150" s="49">
        <v>137.8200564277178</v>
      </c>
      <c r="P150" s="49">
        <v>138.71461</v>
      </c>
      <c r="Q150" s="130">
        <v>133.3351999999994</v>
      </c>
      <c r="R150" s="49">
        <v>131.8061852669188</v>
      </c>
      <c r="S150" s="9"/>
    </row>
    <row r="151" spans="1:19" s="37" customFormat="1" ht="11.25">
      <c r="A151" s="32"/>
      <c r="B151" s="32"/>
      <c r="C151" s="32" t="s">
        <v>109</v>
      </c>
      <c r="D151" s="5">
        <v>0</v>
      </c>
      <c r="E151" s="48">
        <v>11.41087297985303</v>
      </c>
      <c r="F151" s="33">
        <v>21.129762569226912</v>
      </c>
      <c r="G151" s="33">
        <v>23.559484966570395</v>
      </c>
      <c r="H151" s="33">
        <v>25.903280140952432</v>
      </c>
      <c r="I151" s="33">
        <v>28.247075315334175</v>
      </c>
      <c r="J151" s="33">
        <v>30.59087048971622</v>
      </c>
      <c r="K151" s="33">
        <v>32.934665664098056</v>
      </c>
      <c r="L151" s="33">
        <v>35.278460838480186</v>
      </c>
      <c r="M151" s="49">
        <v>37.62225601286211</v>
      </c>
      <c r="N151" s="49">
        <v>39.765297284016604</v>
      </c>
      <c r="O151" s="49">
        <v>41.73658760081071</v>
      </c>
      <c r="P151" s="49">
        <v>43.47211</v>
      </c>
      <c r="Q151" s="130">
        <v>44.51416999999945</v>
      </c>
      <c r="R151" s="49">
        <v>45.63126971887321</v>
      </c>
      <c r="S151" s="9"/>
    </row>
    <row r="152" spans="1:19" s="37" customFormat="1" ht="11.25">
      <c r="A152" s="32"/>
      <c r="B152" s="32"/>
      <c r="C152" s="32" t="s">
        <v>110</v>
      </c>
      <c r="D152" s="5">
        <v>306.65960150978697</v>
      </c>
      <c r="E152" s="48">
        <v>404.03639769259667</v>
      </c>
      <c r="F152" s="33">
        <v>463.428815346234</v>
      </c>
      <c r="G152" s="33">
        <v>478.2769197596479</v>
      </c>
      <c r="H152" s="33">
        <v>487.21960570791344</v>
      </c>
      <c r="I152" s="33">
        <v>496.16229165617364</v>
      </c>
      <c r="J152" s="33">
        <v>505.10497760444883</v>
      </c>
      <c r="K152" s="33">
        <v>514.0476635527059</v>
      </c>
      <c r="L152" s="33">
        <v>522.9903495009788</v>
      </c>
      <c r="M152" s="49">
        <v>531.9330354492527</v>
      </c>
      <c r="N152" s="49">
        <v>533.3224387246235</v>
      </c>
      <c r="O152" s="49">
        <v>533.2731731530133</v>
      </c>
      <c r="P152" s="49">
        <v>588.0380799999999</v>
      </c>
      <c r="Q152" s="130">
        <v>529.5974400000216</v>
      </c>
      <c r="R152" s="49">
        <v>524.7856324238539</v>
      </c>
      <c r="S152" s="9"/>
    </row>
    <row r="153" spans="1:19" s="37" customFormat="1" ht="11.25">
      <c r="A153" s="32"/>
      <c r="B153" s="32"/>
      <c r="C153" s="32" t="s">
        <v>111</v>
      </c>
      <c r="D153" s="5">
        <v>19.657048180644</v>
      </c>
      <c r="E153" s="48">
        <v>34.26701775886752</v>
      </c>
      <c r="F153" s="33">
        <v>45.62097888152089</v>
      </c>
      <c r="G153" s="33">
        <v>48.45946916218405</v>
      </c>
      <c r="H153" s="33">
        <v>51.15128470423337</v>
      </c>
      <c r="I153" s="33">
        <v>53.84310024628299</v>
      </c>
      <c r="J153" s="33">
        <v>56.53491578833155</v>
      </c>
      <c r="K153" s="33">
        <v>59.22673133038189</v>
      </c>
      <c r="L153" s="33">
        <v>61.918546872431655</v>
      </c>
      <c r="M153" s="49">
        <v>64.61036241448087</v>
      </c>
      <c r="N153" s="49">
        <v>66.93861950849627</v>
      </c>
      <c r="O153" s="49">
        <v>68.9270586176143</v>
      </c>
      <c r="P153" s="49">
        <v>80.7575</v>
      </c>
      <c r="Q153" s="130">
        <v>72.16976999999943</v>
      </c>
      <c r="R153" s="49">
        <v>73.72498783076604</v>
      </c>
      <c r="S153" s="9"/>
    </row>
    <row r="154" spans="1:19" s="37" customFormat="1" ht="11.25">
      <c r="A154" s="32"/>
      <c r="B154" s="32"/>
      <c r="C154" s="54" t="s">
        <v>112</v>
      </c>
      <c r="D154" s="5">
        <v>50.30856257588001</v>
      </c>
      <c r="E154" s="48">
        <v>47.024973533760075</v>
      </c>
      <c r="F154" s="33">
        <v>40.69060440291201</v>
      </c>
      <c r="G154" s="33">
        <v>39.1070121202</v>
      </c>
      <c r="H154" s="33">
        <v>37.45419170871615</v>
      </c>
      <c r="I154" s="33">
        <v>35.8013712972323</v>
      </c>
      <c r="J154" s="33">
        <v>34.14855088574842</v>
      </c>
      <c r="K154" s="33">
        <v>32.495730474264576</v>
      </c>
      <c r="L154" s="33">
        <v>30.842910062780703</v>
      </c>
      <c r="M154" s="49">
        <v>29.190089651296823</v>
      </c>
      <c r="N154" s="49">
        <v>26.30655643132145</v>
      </c>
      <c r="O154" s="49">
        <v>25.38026390610533</v>
      </c>
      <c r="P154" s="49">
        <v>27.90769</v>
      </c>
      <c r="Q154" s="130">
        <v>22.04142</v>
      </c>
      <c r="R154" s="49">
        <v>20.713508640665438</v>
      </c>
      <c r="S154" s="9"/>
    </row>
    <row r="155" spans="1:19" s="37" customFormat="1" ht="11.25">
      <c r="A155" s="32"/>
      <c r="B155" s="32"/>
      <c r="C155" s="32" t="s">
        <v>113</v>
      </c>
      <c r="D155" s="5">
        <v>0</v>
      </c>
      <c r="E155" s="48">
        <v>2.968408586996004</v>
      </c>
      <c r="F155" s="33">
        <v>5.802994389188012</v>
      </c>
      <c r="G155" s="33">
        <v>6.511640839736007</v>
      </c>
      <c r="H155" s="33">
        <v>6.8563789628006635</v>
      </c>
      <c r="I155" s="33">
        <v>7.201117085865321</v>
      </c>
      <c r="J155" s="33">
        <v>7.545855208929976</v>
      </c>
      <c r="K155" s="33">
        <v>7.8905933319946415</v>
      </c>
      <c r="L155" s="33">
        <v>8.235331455059299</v>
      </c>
      <c r="M155" s="49">
        <v>8.580069578123956</v>
      </c>
      <c r="N155" s="49">
        <v>8.62172856036168</v>
      </c>
      <c r="O155" s="49">
        <v>8.737696475575657</v>
      </c>
      <c r="P155" s="49">
        <v>11.79241</v>
      </c>
      <c r="Q155" s="130">
        <v>8.922350000000007</v>
      </c>
      <c r="R155" s="49">
        <v>8.947588479441626</v>
      </c>
      <c r="S155" s="9"/>
    </row>
    <row r="156" spans="1:19" s="37" customFormat="1" ht="11.25">
      <c r="A156" s="32"/>
      <c r="B156" s="32"/>
      <c r="C156" s="32" t="s">
        <v>116</v>
      </c>
      <c r="D156" s="33">
        <v>0.9232728764647998</v>
      </c>
      <c r="E156" s="5">
        <v>1.6651886909640015</v>
      </c>
      <c r="F156" s="33">
        <v>2.2059843426344026</v>
      </c>
      <c r="G156" s="33">
        <v>2.3411832555520005</v>
      </c>
      <c r="H156" s="33">
        <v>2.454596657500246</v>
      </c>
      <c r="I156" s="33">
        <v>2.568010059448498</v>
      </c>
      <c r="J156" s="33">
        <v>2.6814234613967343</v>
      </c>
      <c r="K156" s="33">
        <v>2.7948368633449783</v>
      </c>
      <c r="L156" s="33">
        <v>2.908250265293224</v>
      </c>
      <c r="M156" s="49">
        <v>3.02166366724148</v>
      </c>
      <c r="N156" s="49">
        <v>3.0943414472604776</v>
      </c>
      <c r="O156" s="49">
        <v>3.16050640087132</v>
      </c>
      <c r="P156" s="49">
        <v>3.2183699999999997</v>
      </c>
      <c r="Q156" s="130">
        <v>3.27084</v>
      </c>
      <c r="R156" s="49">
        <v>3.312515848189548</v>
      </c>
      <c r="S156" s="9"/>
    </row>
    <row r="157" spans="1:19" s="37" customFormat="1" ht="11.25">
      <c r="A157" s="32"/>
      <c r="B157" s="32"/>
      <c r="C157" s="32" t="s">
        <v>114</v>
      </c>
      <c r="D157" s="33">
        <v>9.54616169146</v>
      </c>
      <c r="E157" s="5">
        <v>12.676049346640076</v>
      </c>
      <c r="F157" s="33">
        <v>15.17996362355993</v>
      </c>
      <c r="G157" s="33">
        <v>15.805942192790063</v>
      </c>
      <c r="H157" s="33">
        <v>16.43164930621941</v>
      </c>
      <c r="I157" s="33">
        <v>17.05735641964865</v>
      </c>
      <c r="J157" s="33">
        <v>17.683063533077778</v>
      </c>
      <c r="K157" s="33">
        <v>18.308770646507313</v>
      </c>
      <c r="L157" s="33">
        <v>18.934477759936428</v>
      </c>
      <c r="M157" s="49">
        <v>19.560184873365525</v>
      </c>
      <c r="N157" s="49">
        <v>20.18611023485761</v>
      </c>
      <c r="O157" s="49">
        <v>20.812038814917223</v>
      </c>
      <c r="P157" s="49">
        <v>21.188599999999997</v>
      </c>
      <c r="Q157" s="130">
        <v>22.033129999999638</v>
      </c>
      <c r="R157" s="49">
        <v>22.68756868387884</v>
      </c>
      <c r="S157" s="9"/>
    </row>
    <row r="158" spans="1:15" ht="11.25">
      <c r="A158" s="3"/>
      <c r="B158" s="3"/>
      <c r="C158" s="3"/>
      <c r="D158" s="3"/>
      <c r="E158" s="3"/>
      <c r="F158" s="3"/>
      <c r="G158" s="3"/>
      <c r="H158" s="3"/>
      <c r="I158" s="3"/>
      <c r="J158" s="3"/>
      <c r="K158" s="3"/>
      <c r="L158" s="3"/>
      <c r="M158" s="3"/>
      <c r="N158" s="34"/>
      <c r="O158" s="34"/>
    </row>
    <row r="159" spans="1:17" s="59" customFormat="1" ht="15.75">
      <c r="A159" s="44" t="s">
        <v>316</v>
      </c>
      <c r="B159" s="44"/>
      <c r="C159" s="44"/>
      <c r="D159" s="44"/>
      <c r="E159" s="44"/>
      <c r="F159" s="44"/>
      <c r="G159" s="44"/>
      <c r="H159" s="44"/>
      <c r="I159" s="44"/>
      <c r="J159" s="44"/>
      <c r="K159" s="44"/>
      <c r="L159" s="44"/>
      <c r="M159" s="44"/>
      <c r="N159" s="44"/>
      <c r="O159" s="44"/>
      <c r="P159" s="44"/>
      <c r="Q159" s="44"/>
    </row>
    <row r="160" spans="1:17" s="59" customFormat="1" ht="15.75">
      <c r="A160" s="44" t="s">
        <v>0</v>
      </c>
      <c r="B160" s="44"/>
      <c r="C160" s="44"/>
      <c r="D160" s="44"/>
      <c r="E160" s="44"/>
      <c r="F160" s="44"/>
      <c r="G160" s="44"/>
      <c r="H160" s="44"/>
      <c r="I160" s="44"/>
      <c r="J160" s="44"/>
      <c r="K160" s="44"/>
      <c r="L160" s="44"/>
      <c r="M160" s="44"/>
      <c r="N160" s="44"/>
      <c r="O160" s="44"/>
      <c r="P160" s="44"/>
      <c r="Q160" s="44"/>
    </row>
    <row r="161" spans="1:15" ht="11.25">
      <c r="A161" s="18"/>
      <c r="B161" s="18"/>
      <c r="C161" s="18"/>
      <c r="D161" s="18"/>
      <c r="G161" s="6"/>
      <c r="H161" s="6"/>
      <c r="I161" s="6"/>
      <c r="J161" s="6"/>
      <c r="K161" s="6"/>
      <c r="L161" s="6"/>
      <c r="M161" s="6"/>
      <c r="N161" s="6"/>
      <c r="O161" s="6"/>
    </row>
    <row r="162" spans="1:18" s="59" customFormat="1" ht="11.25">
      <c r="A162" s="21" t="s">
        <v>1</v>
      </c>
      <c r="B162" s="25"/>
      <c r="C162" s="25"/>
      <c r="D162" s="46" t="s">
        <v>134</v>
      </c>
      <c r="E162" s="25">
        <v>1985</v>
      </c>
      <c r="F162" s="25">
        <v>1989</v>
      </c>
      <c r="G162" s="25">
        <v>1990</v>
      </c>
      <c r="H162" s="25">
        <v>1991</v>
      </c>
      <c r="I162" s="25">
        <v>1992</v>
      </c>
      <c r="J162" s="25">
        <v>1993</v>
      </c>
      <c r="K162" s="25">
        <v>1994</v>
      </c>
      <c r="L162" s="25">
        <v>1995</v>
      </c>
      <c r="M162" s="25">
        <v>1996</v>
      </c>
      <c r="N162" s="25">
        <v>1997</v>
      </c>
      <c r="O162" s="25">
        <v>1998</v>
      </c>
      <c r="P162" s="25">
        <v>1999</v>
      </c>
      <c r="Q162" s="15">
        <v>2000</v>
      </c>
      <c r="R162" s="15">
        <v>2001</v>
      </c>
    </row>
    <row r="163" spans="1:16" s="4" customFormat="1" ht="10.5">
      <c r="A163" s="1" t="s">
        <v>151</v>
      </c>
      <c r="B163" s="38"/>
      <c r="C163" s="38"/>
      <c r="D163" s="47"/>
      <c r="E163" s="52"/>
      <c r="F163" s="52"/>
      <c r="G163" s="27"/>
      <c r="H163" s="27"/>
      <c r="I163" s="27"/>
      <c r="J163" s="27"/>
      <c r="K163" s="27"/>
      <c r="L163" s="27"/>
      <c r="M163" s="27"/>
      <c r="N163" s="27"/>
      <c r="O163" s="27"/>
      <c r="P163" s="100"/>
    </row>
    <row r="164" spans="1:19" ht="11.25">
      <c r="A164" s="12"/>
      <c r="B164" s="12" t="s">
        <v>117</v>
      </c>
      <c r="C164" s="12"/>
      <c r="D164" s="110">
        <v>62.51655555555556</v>
      </c>
      <c r="E164" s="110">
        <v>69.14544444444446</v>
      </c>
      <c r="F164" s="110">
        <v>70.439</v>
      </c>
      <c r="G164" s="110">
        <v>69.76</v>
      </c>
      <c r="H164" s="110">
        <v>70.48033333333333</v>
      </c>
      <c r="I164" s="110">
        <v>71.20066666666666</v>
      </c>
      <c r="J164" s="110">
        <v>71.921</v>
      </c>
      <c r="K164" s="110">
        <v>72.64133333333331</v>
      </c>
      <c r="L164" s="110">
        <v>73.36166666666664</v>
      </c>
      <c r="M164" s="110">
        <v>74.082</v>
      </c>
      <c r="N164" s="110">
        <v>82.77166666666668</v>
      </c>
      <c r="O164" s="110">
        <v>91.46133333333334</v>
      </c>
      <c r="P164" s="110">
        <v>100.151</v>
      </c>
      <c r="Q164" s="110">
        <v>88.1</v>
      </c>
      <c r="R164" s="110">
        <v>80.912</v>
      </c>
      <c r="S164" s="10"/>
    </row>
    <row r="165" spans="1:19" ht="11.25">
      <c r="A165" s="12"/>
      <c r="B165" s="12" t="s">
        <v>118</v>
      </c>
      <c r="C165" s="12"/>
      <c r="D165" s="6">
        <v>951.1186033492775</v>
      </c>
      <c r="E165" s="6">
        <v>1043.2037572428094</v>
      </c>
      <c r="F165" s="6">
        <v>1028.7118014695975</v>
      </c>
      <c r="G165" s="6">
        <v>1003.048792804285</v>
      </c>
      <c r="H165" s="6">
        <v>1012.1493315060856</v>
      </c>
      <c r="I165" s="6">
        <v>1021.2496666078862</v>
      </c>
      <c r="J165" s="6">
        <v>1030.350000909687</v>
      </c>
      <c r="K165" s="6">
        <v>1039.4503316114874</v>
      </c>
      <c r="L165" s="6">
        <v>1048.550666313288</v>
      </c>
      <c r="M165" s="6">
        <v>1057.6513770150887</v>
      </c>
      <c r="N165" s="6">
        <v>1007.7073336938814</v>
      </c>
      <c r="O165" s="6">
        <v>957.7636663726744</v>
      </c>
      <c r="P165" s="6">
        <v>907.7796970514672</v>
      </c>
      <c r="Q165" s="6">
        <v>1008.1752347103774</v>
      </c>
      <c r="R165" s="6">
        <v>1011.4758871386384</v>
      </c>
      <c r="S165" s="10"/>
    </row>
    <row r="166" spans="1:19" s="37" customFormat="1" ht="11.25">
      <c r="A166" s="32"/>
      <c r="B166" s="32"/>
      <c r="C166" s="32" t="s">
        <v>119</v>
      </c>
      <c r="D166" s="113">
        <v>749.6886419111111</v>
      </c>
      <c r="E166" s="113">
        <v>822.2573001888888</v>
      </c>
      <c r="F166" s="113">
        <v>810.8464574023657</v>
      </c>
      <c r="G166" s="113">
        <v>790.6273043535484</v>
      </c>
      <c r="H166" s="113">
        <v>799.582777956258</v>
      </c>
      <c r="I166" s="113">
        <v>808.5381497589676</v>
      </c>
      <c r="J166" s="113">
        <v>817.4935211616773</v>
      </c>
      <c r="K166" s="113">
        <v>826.4488907643868</v>
      </c>
      <c r="L166" s="113">
        <v>835.4042623670963</v>
      </c>
      <c r="M166" s="113">
        <v>844.3598219698059</v>
      </c>
      <c r="N166" s="113">
        <v>800.8119163911682</v>
      </c>
      <c r="O166" s="113">
        <v>757.2641988125306</v>
      </c>
      <c r="P166" s="113">
        <v>713.066815233893</v>
      </c>
      <c r="Q166" s="113">
        <v>794.5029943258702</v>
      </c>
      <c r="R166" s="113">
        <v>797.2616743061677</v>
      </c>
      <c r="S166" s="9"/>
    </row>
    <row r="167" spans="1:19" s="37" customFormat="1" ht="11.25">
      <c r="A167" s="32"/>
      <c r="B167" s="32"/>
      <c r="C167" s="32" t="s">
        <v>120</v>
      </c>
      <c r="D167" s="113">
        <v>201.42996143816637</v>
      </c>
      <c r="E167" s="113">
        <v>220.94645705392048</v>
      </c>
      <c r="F167" s="113">
        <v>217.86534406723175</v>
      </c>
      <c r="G167" s="113">
        <v>212.42148845073652</v>
      </c>
      <c r="H167" s="113">
        <v>212.56655354982755</v>
      </c>
      <c r="I167" s="113">
        <v>212.71151684891856</v>
      </c>
      <c r="J167" s="113">
        <v>212.85647974800958</v>
      </c>
      <c r="K167" s="113">
        <v>213.00144084710067</v>
      </c>
      <c r="L167" s="113">
        <v>213.1464039461917</v>
      </c>
      <c r="M167" s="113">
        <v>213.29155504528273</v>
      </c>
      <c r="N167" s="113">
        <v>206.8954173027132</v>
      </c>
      <c r="O167" s="113">
        <v>200.49946756014373</v>
      </c>
      <c r="P167" s="113">
        <v>193.45385181757422</v>
      </c>
      <c r="Q167" s="113">
        <v>213.67224038450718</v>
      </c>
      <c r="R167" s="113">
        <v>214.2142128324707</v>
      </c>
      <c r="S167" s="9"/>
    </row>
    <row r="168" spans="1:19" s="37" customFormat="1" ht="11.25">
      <c r="A168" s="32"/>
      <c r="B168" s="32"/>
      <c r="C168" s="37" t="s">
        <v>30</v>
      </c>
      <c r="D168" s="5" t="s">
        <v>13</v>
      </c>
      <c r="E168" s="5" t="s">
        <v>13</v>
      </c>
      <c r="F168" s="5" t="s">
        <v>13</v>
      </c>
      <c r="G168" s="5" t="s">
        <v>13</v>
      </c>
      <c r="H168" s="5" t="s">
        <v>13</v>
      </c>
      <c r="I168" s="5" t="s">
        <v>13</v>
      </c>
      <c r="J168" s="5" t="s">
        <v>13</v>
      </c>
      <c r="K168" s="5" t="s">
        <v>13</v>
      </c>
      <c r="L168" s="5" t="s">
        <v>13</v>
      </c>
      <c r="M168" s="5" t="s">
        <v>13</v>
      </c>
      <c r="N168" s="5" t="s">
        <v>13</v>
      </c>
      <c r="O168" s="5" t="s">
        <v>13</v>
      </c>
      <c r="P168" s="124">
        <v>1.2590299999999999</v>
      </c>
      <c r="Q168" s="31" t="s">
        <v>13</v>
      </c>
      <c r="R168" s="31" t="s">
        <v>13</v>
      </c>
      <c r="S168" s="9"/>
    </row>
    <row r="169" spans="1:19" ht="11.25">
      <c r="A169" s="12"/>
      <c r="B169" s="12" t="s">
        <v>121</v>
      </c>
      <c r="C169" s="12"/>
      <c r="D169" s="110">
        <v>1184.53</v>
      </c>
      <c r="E169" s="110">
        <v>957.52</v>
      </c>
      <c r="F169" s="110">
        <v>918.674</v>
      </c>
      <c r="G169" s="110">
        <v>944.653</v>
      </c>
      <c r="H169" s="110">
        <v>961.9305</v>
      </c>
      <c r="I169" s="110">
        <v>979.208</v>
      </c>
      <c r="J169" s="110">
        <v>996.4855</v>
      </c>
      <c r="K169" s="110">
        <v>1013.763</v>
      </c>
      <c r="L169" s="110">
        <v>1031.0405</v>
      </c>
      <c r="M169" s="110">
        <v>1048.318</v>
      </c>
      <c r="N169" s="110">
        <v>1060.5874923171864</v>
      </c>
      <c r="O169" s="110">
        <v>1072.8569846343728</v>
      </c>
      <c r="P169" s="110">
        <v>1085.1264769515592</v>
      </c>
      <c r="Q169" s="110">
        <v>1000.5968236840142</v>
      </c>
      <c r="R169" s="125">
        <v>999.3379080062623</v>
      </c>
      <c r="S169" s="10"/>
    </row>
    <row r="170" spans="1:19" ht="11.25">
      <c r="A170" s="12"/>
      <c r="B170" s="12" t="s">
        <v>307</v>
      </c>
      <c r="C170" s="12"/>
      <c r="D170" s="28">
        <v>103.85159116602499</v>
      </c>
      <c r="E170" s="28">
        <v>145.27454108481803</v>
      </c>
      <c r="F170" s="28">
        <v>180.77483592733046</v>
      </c>
      <c r="G170" s="28">
        <v>189.6499096379581</v>
      </c>
      <c r="H170" s="28">
        <v>198.5261846231301</v>
      </c>
      <c r="I170" s="28">
        <v>207.40245960830646</v>
      </c>
      <c r="J170" s="28">
        <v>216.27873459348393</v>
      </c>
      <c r="K170" s="28">
        <v>225.15500957865964</v>
      </c>
      <c r="L170" s="28">
        <v>234.03128456383683</v>
      </c>
      <c r="M170" s="28">
        <v>242.90755954900897</v>
      </c>
      <c r="N170" s="28">
        <v>251.23962610342383</v>
      </c>
      <c r="O170" s="28">
        <v>245.99382002562052</v>
      </c>
      <c r="P170" s="28">
        <v>280.95585</v>
      </c>
      <c r="Q170" s="28">
        <v>278.33518999999603</v>
      </c>
      <c r="R170" s="6">
        <v>286.0647918766257</v>
      </c>
      <c r="S170" s="10"/>
    </row>
    <row r="171" spans="1:19" s="37" customFormat="1" ht="11.25">
      <c r="A171" s="32"/>
      <c r="B171" s="32"/>
      <c r="C171" s="32" t="s">
        <v>305</v>
      </c>
      <c r="D171" s="5">
        <v>80.98705095321698</v>
      </c>
      <c r="E171" s="5">
        <v>120.15929026862514</v>
      </c>
      <c r="F171" s="5">
        <v>153.85901769206245</v>
      </c>
      <c r="G171" s="5">
        <v>162.28394954792125</v>
      </c>
      <c r="H171" s="5">
        <v>170.70887914110483</v>
      </c>
      <c r="I171" s="5">
        <v>179.1338087342928</v>
      </c>
      <c r="J171" s="5">
        <v>187.55873832748202</v>
      </c>
      <c r="K171" s="5">
        <v>195.9836679206695</v>
      </c>
      <c r="L171" s="5">
        <v>204.40859751385807</v>
      </c>
      <c r="M171" s="49">
        <v>212.83352710704222</v>
      </c>
      <c r="N171" s="49">
        <v>221.25845785201926</v>
      </c>
      <c r="O171" s="49">
        <v>215.02672134904554</v>
      </c>
      <c r="P171" s="49">
        <v>238.59991</v>
      </c>
      <c r="Q171" s="130">
        <v>246.49627999999862</v>
      </c>
      <c r="R171" s="49">
        <v>253.7559896792448</v>
      </c>
      <c r="S171" s="9"/>
    </row>
    <row r="172" spans="1:19" s="37" customFormat="1" ht="11.25">
      <c r="A172" s="32"/>
      <c r="B172" s="32"/>
      <c r="C172" s="32" t="s">
        <v>306</v>
      </c>
      <c r="D172" s="5">
        <v>22.864540212808002</v>
      </c>
      <c r="E172" s="5">
        <v>25.11525081619287</v>
      </c>
      <c r="F172" s="5">
        <v>26.915818235268006</v>
      </c>
      <c r="G172" s="5">
        <v>27.365960090036847</v>
      </c>
      <c r="H172" s="5">
        <v>27.817305482025258</v>
      </c>
      <c r="I172" s="5">
        <v>28.26865087401367</v>
      </c>
      <c r="J172" s="5">
        <v>28.71999626600191</v>
      </c>
      <c r="K172" s="5">
        <v>29.171341657990162</v>
      </c>
      <c r="L172" s="5">
        <v>29.622687049978772</v>
      </c>
      <c r="M172" s="49">
        <v>30.074032441966768</v>
      </c>
      <c r="N172" s="49">
        <v>29.981168251404583</v>
      </c>
      <c r="O172" s="49">
        <v>30.967098676574984</v>
      </c>
      <c r="P172" s="49">
        <v>42.355940000000004</v>
      </c>
      <c r="Q172" s="130">
        <v>31.83890999999743</v>
      </c>
      <c r="R172" s="49">
        <v>32.308802197380885</v>
      </c>
      <c r="S172" s="9"/>
    </row>
    <row r="173" spans="1:18" s="4" customFormat="1" ht="10.5">
      <c r="A173" s="1" t="s">
        <v>353</v>
      </c>
      <c r="B173" s="1"/>
      <c r="C173" s="1"/>
      <c r="D173" s="47">
        <v>248.2363316</v>
      </c>
      <c r="E173" s="47">
        <v>310.38334200000236</v>
      </c>
      <c r="F173" s="47">
        <v>293.4671359000002</v>
      </c>
      <c r="G173" s="47">
        <v>369.1810519999986</v>
      </c>
      <c r="H173" s="47">
        <v>285.91096239999865</v>
      </c>
      <c r="I173" s="47">
        <v>254.64376930000034</v>
      </c>
      <c r="J173" s="47">
        <v>241.408410100002</v>
      </c>
      <c r="K173" s="47">
        <v>389.8003025000004</v>
      </c>
      <c r="L173" s="47">
        <v>266.60194840000196</v>
      </c>
      <c r="M173" s="58">
        <v>412</v>
      </c>
      <c r="N173" s="58">
        <v>187</v>
      </c>
      <c r="O173" s="58">
        <v>179</v>
      </c>
      <c r="P173" s="58">
        <v>339</v>
      </c>
      <c r="Q173" s="58">
        <v>581</v>
      </c>
      <c r="R173" s="58">
        <v>285</v>
      </c>
    </row>
    <row r="174" spans="1:18" ht="11.25">
      <c r="A174" s="1"/>
      <c r="B174" s="12" t="s">
        <v>248</v>
      </c>
      <c r="C174" s="1"/>
      <c r="D174" s="28" t="s">
        <v>13</v>
      </c>
      <c r="E174" s="28" t="s">
        <v>13</v>
      </c>
      <c r="F174" s="28" t="s">
        <v>13</v>
      </c>
      <c r="G174" s="28" t="s">
        <v>13</v>
      </c>
      <c r="H174" s="28" t="s">
        <v>13</v>
      </c>
      <c r="I174" s="28" t="s">
        <v>13</v>
      </c>
      <c r="J174" s="28" t="s">
        <v>13</v>
      </c>
      <c r="K174" s="28" t="s">
        <v>13</v>
      </c>
      <c r="L174" s="28" t="s">
        <v>13</v>
      </c>
      <c r="M174" s="6">
        <v>0</v>
      </c>
      <c r="N174" s="6">
        <v>0</v>
      </c>
      <c r="O174" s="6">
        <v>0</v>
      </c>
      <c r="P174" s="6">
        <v>0</v>
      </c>
      <c r="Q174" s="6">
        <v>0</v>
      </c>
      <c r="R174" s="6">
        <v>0</v>
      </c>
    </row>
    <row r="175" spans="1:18" s="37" customFormat="1" ht="11.25">
      <c r="A175" s="1"/>
      <c r="B175" s="96"/>
      <c r="C175" s="37" t="s">
        <v>281</v>
      </c>
      <c r="D175" s="5" t="s">
        <v>13</v>
      </c>
      <c r="E175" s="5" t="s">
        <v>13</v>
      </c>
      <c r="F175" s="5" t="s">
        <v>13</v>
      </c>
      <c r="G175" s="5" t="s">
        <v>13</v>
      </c>
      <c r="H175" s="5" t="s">
        <v>13</v>
      </c>
      <c r="I175" s="5" t="s">
        <v>13</v>
      </c>
      <c r="J175" s="5" t="s">
        <v>13</v>
      </c>
      <c r="K175" s="5" t="s">
        <v>13</v>
      </c>
      <c r="L175" s="5" t="s">
        <v>13</v>
      </c>
      <c r="M175" s="49">
        <v>0</v>
      </c>
      <c r="N175" s="49">
        <v>0</v>
      </c>
      <c r="O175" s="49">
        <v>0</v>
      </c>
      <c r="P175" s="49">
        <v>0</v>
      </c>
      <c r="Q175" s="49">
        <v>0</v>
      </c>
      <c r="R175" s="49">
        <v>0</v>
      </c>
    </row>
    <row r="176" spans="1:18" ht="11.25">
      <c r="A176" s="13"/>
      <c r="B176" s="12" t="s">
        <v>122</v>
      </c>
      <c r="C176" s="12"/>
      <c r="D176" s="28">
        <v>248.2363316</v>
      </c>
      <c r="E176" s="14">
        <v>310.38334200000236</v>
      </c>
      <c r="F176" s="14">
        <v>293.4671359000002</v>
      </c>
      <c r="G176" s="6">
        <v>368.0666049999986</v>
      </c>
      <c r="H176" s="6">
        <v>285.0949623999987</v>
      </c>
      <c r="I176" s="6">
        <v>253.48118350000036</v>
      </c>
      <c r="J176" s="6">
        <v>240.141801100002</v>
      </c>
      <c r="K176" s="6">
        <v>388.43595860000045</v>
      </c>
      <c r="L176" s="6">
        <v>265.23774610000197</v>
      </c>
      <c r="M176" s="6">
        <v>412</v>
      </c>
      <c r="N176" s="6">
        <v>187</v>
      </c>
      <c r="O176" s="6">
        <v>179</v>
      </c>
      <c r="P176" s="6">
        <v>339</v>
      </c>
      <c r="Q176" s="6">
        <v>580</v>
      </c>
      <c r="R176" s="6">
        <v>284</v>
      </c>
    </row>
    <row r="177" spans="1:18" ht="11.25">
      <c r="A177" s="13"/>
      <c r="B177" s="3" t="s">
        <v>127</v>
      </c>
      <c r="C177" s="12"/>
      <c r="D177" s="28" t="s">
        <v>13</v>
      </c>
      <c r="E177" s="28" t="s">
        <v>13</v>
      </c>
      <c r="F177" s="28" t="s">
        <v>13</v>
      </c>
      <c r="G177" s="8" t="s">
        <v>13</v>
      </c>
      <c r="H177" s="8" t="s">
        <v>13</v>
      </c>
      <c r="I177" s="6">
        <v>0.0516</v>
      </c>
      <c r="J177" s="6">
        <v>0.051761900000000007</v>
      </c>
      <c r="K177" s="6">
        <v>0.051761900000000007</v>
      </c>
      <c r="L177" s="6">
        <v>0.051761900000000007</v>
      </c>
      <c r="M177" s="6">
        <v>0</v>
      </c>
      <c r="N177" s="6">
        <v>0</v>
      </c>
      <c r="O177" s="6">
        <v>0</v>
      </c>
      <c r="P177" s="6">
        <v>0</v>
      </c>
      <c r="Q177" s="6">
        <v>0</v>
      </c>
      <c r="R177" s="6">
        <v>0</v>
      </c>
    </row>
    <row r="178" spans="1:18" ht="11.25">
      <c r="A178" s="13"/>
      <c r="B178" s="3" t="s">
        <v>128</v>
      </c>
      <c r="C178" s="12"/>
      <c r="D178" s="28" t="s">
        <v>13</v>
      </c>
      <c r="E178" s="28" t="s">
        <v>13</v>
      </c>
      <c r="F178" s="28" t="s">
        <v>13</v>
      </c>
      <c r="G178" s="8" t="s">
        <v>13</v>
      </c>
      <c r="H178" s="8" t="s">
        <v>13</v>
      </c>
      <c r="I178" s="6">
        <v>0.0031387999999999997</v>
      </c>
      <c r="J178" s="8" t="s">
        <v>13</v>
      </c>
      <c r="K178" s="6">
        <v>0.0028556</v>
      </c>
      <c r="L178" s="6">
        <v>0.002714</v>
      </c>
      <c r="M178" s="6">
        <v>0</v>
      </c>
      <c r="N178" s="6">
        <v>0</v>
      </c>
      <c r="O178" s="6">
        <v>0</v>
      </c>
      <c r="P178" s="6">
        <v>0</v>
      </c>
      <c r="Q178" s="6">
        <v>0</v>
      </c>
      <c r="R178" s="6">
        <v>0</v>
      </c>
    </row>
    <row r="179" spans="1:18" ht="11.25">
      <c r="A179" s="13"/>
      <c r="B179" s="3" t="s">
        <v>129</v>
      </c>
      <c r="C179" s="12"/>
      <c r="D179" s="28" t="s">
        <v>13</v>
      </c>
      <c r="E179" s="28" t="s">
        <v>13</v>
      </c>
      <c r="F179" s="28" t="s">
        <v>13</v>
      </c>
      <c r="G179" s="6">
        <v>1.1144470000000002</v>
      </c>
      <c r="H179" s="6">
        <v>0.816</v>
      </c>
      <c r="I179" s="6">
        <v>1.1078470000000002</v>
      </c>
      <c r="J179" s="6">
        <v>1.2148470999999998</v>
      </c>
      <c r="K179" s="6">
        <v>1.3097264</v>
      </c>
      <c r="L179" s="6">
        <v>1.3097264</v>
      </c>
      <c r="M179" s="6">
        <v>0</v>
      </c>
      <c r="N179" s="6">
        <v>0</v>
      </c>
      <c r="O179" s="6">
        <v>0</v>
      </c>
      <c r="P179" s="6">
        <v>0</v>
      </c>
      <c r="Q179" s="6">
        <v>0</v>
      </c>
      <c r="R179" s="6">
        <v>0</v>
      </c>
    </row>
    <row r="180" spans="2:18" s="98" customFormat="1" ht="11.25">
      <c r="B180" s="98" t="s">
        <v>15</v>
      </c>
      <c r="D180" s="28" t="s">
        <v>13</v>
      </c>
      <c r="E180" s="28" t="s">
        <v>13</v>
      </c>
      <c r="F180" s="28" t="s">
        <v>13</v>
      </c>
      <c r="G180" s="28" t="s">
        <v>13</v>
      </c>
      <c r="H180" s="28" t="s">
        <v>13</v>
      </c>
      <c r="I180" s="28" t="s">
        <v>13</v>
      </c>
      <c r="J180" s="28" t="s">
        <v>13</v>
      </c>
      <c r="K180" s="28" t="s">
        <v>13</v>
      </c>
      <c r="L180" s="28" t="s">
        <v>13</v>
      </c>
      <c r="M180" s="28" t="s">
        <v>13</v>
      </c>
      <c r="N180" s="28" t="s">
        <v>13</v>
      </c>
      <c r="O180" s="28" t="s">
        <v>13</v>
      </c>
      <c r="P180" s="111">
        <v>0</v>
      </c>
      <c r="Q180" s="111">
        <v>0</v>
      </c>
      <c r="R180" s="111">
        <v>0</v>
      </c>
    </row>
    <row r="181" spans="1:18" s="4" customFormat="1" ht="10.5">
      <c r="A181" s="1" t="s">
        <v>354</v>
      </c>
      <c r="D181" s="47" t="s">
        <v>13</v>
      </c>
      <c r="E181" s="47" t="s">
        <v>13</v>
      </c>
      <c r="F181" s="47" t="s">
        <v>13</v>
      </c>
      <c r="G181" s="47" t="s">
        <v>13</v>
      </c>
      <c r="H181" s="47" t="s">
        <v>13</v>
      </c>
      <c r="I181" s="47" t="s">
        <v>13</v>
      </c>
      <c r="J181" s="47" t="s">
        <v>13</v>
      </c>
      <c r="K181" s="47" t="s">
        <v>13</v>
      </c>
      <c r="L181" s="47" t="s">
        <v>13</v>
      </c>
      <c r="M181" s="47" t="s">
        <v>13</v>
      </c>
      <c r="N181" s="47" t="s">
        <v>13</v>
      </c>
      <c r="O181" s="47" t="s">
        <v>13</v>
      </c>
      <c r="P181" s="58">
        <v>28</v>
      </c>
      <c r="Q181" s="58">
        <v>29</v>
      </c>
      <c r="R181" s="58">
        <v>29</v>
      </c>
    </row>
    <row r="182" spans="2:18" s="98" customFormat="1" ht="11.25">
      <c r="B182" s="98" t="s">
        <v>15</v>
      </c>
      <c r="D182" s="28" t="s">
        <v>13</v>
      </c>
      <c r="E182" s="28" t="s">
        <v>13</v>
      </c>
      <c r="F182" s="28" t="s">
        <v>13</v>
      </c>
      <c r="G182" s="28" t="s">
        <v>13</v>
      </c>
      <c r="H182" s="28" t="s">
        <v>13</v>
      </c>
      <c r="I182" s="28" t="s">
        <v>13</v>
      </c>
      <c r="J182" s="28" t="s">
        <v>13</v>
      </c>
      <c r="K182" s="28" t="s">
        <v>13</v>
      </c>
      <c r="L182" s="28" t="s">
        <v>13</v>
      </c>
      <c r="M182" s="28" t="s">
        <v>13</v>
      </c>
      <c r="N182" s="28" t="s">
        <v>13</v>
      </c>
      <c r="O182" s="28" t="s">
        <v>13</v>
      </c>
      <c r="P182" s="111">
        <v>28</v>
      </c>
      <c r="Q182" s="111">
        <v>29</v>
      </c>
      <c r="R182" s="111">
        <v>29</v>
      </c>
    </row>
    <row r="183" spans="3:18" s="37" customFormat="1" ht="11.25">
      <c r="C183" s="37" t="s">
        <v>30</v>
      </c>
      <c r="D183" s="5" t="s">
        <v>13</v>
      </c>
      <c r="E183" s="5" t="s">
        <v>13</v>
      </c>
      <c r="F183" s="5" t="s">
        <v>13</v>
      </c>
      <c r="G183" s="5" t="s">
        <v>13</v>
      </c>
      <c r="H183" s="5" t="s">
        <v>13</v>
      </c>
      <c r="I183" s="5" t="s">
        <v>13</v>
      </c>
      <c r="J183" s="5" t="s">
        <v>13</v>
      </c>
      <c r="K183" s="5" t="s">
        <v>13</v>
      </c>
      <c r="L183" s="5" t="s">
        <v>13</v>
      </c>
      <c r="M183" s="5" t="s">
        <v>13</v>
      </c>
      <c r="N183" s="5" t="s">
        <v>13</v>
      </c>
      <c r="O183" s="5" t="s">
        <v>13</v>
      </c>
      <c r="P183" s="49">
        <v>28</v>
      </c>
      <c r="Q183" s="49">
        <v>29</v>
      </c>
      <c r="R183" s="49">
        <v>29</v>
      </c>
    </row>
    <row r="184" spans="1:18" s="4" customFormat="1" ht="11.25">
      <c r="A184" s="15" t="s">
        <v>130</v>
      </c>
      <c r="B184" s="41"/>
      <c r="C184" s="41"/>
      <c r="D184" s="24">
        <f aca="true" t="shared" si="0" ref="D184:R184">SUM(D5,D20,D39,D55,D63,D67,D71,D92,D100,D110,D123,D135,D173,D181)</f>
        <v>27079.089733548753</v>
      </c>
      <c r="E184" s="24">
        <f t="shared" si="0"/>
        <v>25756.809438681797</v>
      </c>
      <c r="F184" s="24">
        <f t="shared" si="0"/>
        <v>25377.92205850425</v>
      </c>
      <c r="G184" s="24">
        <f t="shared" si="0"/>
        <v>25530.422773886967</v>
      </c>
      <c r="H184" s="24">
        <f t="shared" si="0"/>
        <v>25178.761792633908</v>
      </c>
      <c r="I184" s="24">
        <f t="shared" si="0"/>
        <v>25260.211935118845</v>
      </c>
      <c r="J184" s="24">
        <f t="shared" si="0"/>
        <v>25356.657402954817</v>
      </c>
      <c r="K184" s="24">
        <f t="shared" si="0"/>
        <v>25349.056829307745</v>
      </c>
      <c r="L184" s="24">
        <f t="shared" si="0"/>
        <v>24955.6107906977</v>
      </c>
      <c r="M184" s="24">
        <f t="shared" si="0"/>
        <v>24790.075603239646</v>
      </c>
      <c r="N184" s="24">
        <f t="shared" si="0"/>
        <v>24711.78005794959</v>
      </c>
      <c r="O184" s="24">
        <f t="shared" si="0"/>
        <v>24349.46913435406</v>
      </c>
      <c r="P184" s="24">
        <f t="shared" si="0"/>
        <v>23670.738396411027</v>
      </c>
      <c r="Q184" s="24">
        <f t="shared" si="0"/>
        <v>23199.36246829751</v>
      </c>
      <c r="R184" s="24">
        <f t="shared" si="0"/>
        <v>22349.042287663382</v>
      </c>
    </row>
    <row r="185" spans="1:17" ht="11.25">
      <c r="A185" s="13"/>
      <c r="B185" s="12"/>
      <c r="C185" s="12"/>
      <c r="D185" s="28"/>
      <c r="E185" s="28"/>
      <c r="F185" s="28"/>
      <c r="G185" s="28"/>
      <c r="H185" s="28"/>
      <c r="I185" s="28"/>
      <c r="J185" s="28"/>
      <c r="K185" s="28"/>
      <c r="L185" s="28"/>
      <c r="M185" s="28"/>
      <c r="N185" s="28"/>
      <c r="O185" s="28"/>
      <c r="P185" s="28"/>
      <c r="Q185" s="28"/>
    </row>
    <row r="186" spans="1:15" ht="11.25">
      <c r="A186" s="12" t="s">
        <v>352</v>
      </c>
      <c r="B186" s="12"/>
      <c r="C186" s="12"/>
      <c r="D186" s="28"/>
      <c r="G186" s="48"/>
      <c r="H186" s="48"/>
      <c r="I186" s="48"/>
      <c r="J186" s="48"/>
      <c r="K186" s="48"/>
      <c r="L186" s="48"/>
      <c r="M186" s="48"/>
      <c r="N186" s="48"/>
      <c r="O186" s="48"/>
    </row>
    <row r="187" spans="1:16" ht="11.25">
      <c r="A187" s="12"/>
      <c r="B187" s="12"/>
      <c r="C187" s="12" t="s">
        <v>351</v>
      </c>
      <c r="D187" s="28"/>
      <c r="G187" s="48"/>
      <c r="H187" s="48"/>
      <c r="I187" s="48"/>
      <c r="J187" s="48"/>
      <c r="K187" s="48"/>
      <c r="L187" s="48"/>
      <c r="M187" s="48"/>
      <c r="N187" s="48"/>
      <c r="O187" s="20"/>
      <c r="P187" s="20"/>
    </row>
    <row r="188" spans="1:17" ht="11.25">
      <c r="A188" s="12"/>
      <c r="B188" s="12"/>
      <c r="C188" s="43" t="s">
        <v>344</v>
      </c>
      <c r="D188" s="6"/>
      <c r="E188" s="6"/>
      <c r="F188" s="6"/>
      <c r="G188" s="6"/>
      <c r="H188" s="6"/>
      <c r="I188" s="6"/>
      <c r="J188" s="6"/>
      <c r="K188" s="6"/>
      <c r="L188" s="20"/>
      <c r="M188" s="20"/>
      <c r="N188" s="6"/>
      <c r="O188" s="3"/>
      <c r="P188" s="6"/>
      <c r="Q188" s="6"/>
    </row>
    <row r="189" spans="1:17" ht="11.25">
      <c r="A189" s="12"/>
      <c r="B189" s="13"/>
      <c r="C189" s="43" t="s">
        <v>131</v>
      </c>
      <c r="D189" s="28"/>
      <c r="G189" s="14"/>
      <c r="H189" s="14"/>
      <c r="I189" s="14"/>
      <c r="J189" s="14"/>
      <c r="K189" s="14"/>
      <c r="L189" s="14"/>
      <c r="M189" s="14"/>
      <c r="N189" s="14"/>
      <c r="O189" s="20"/>
      <c r="P189" s="10"/>
      <c r="Q189" s="10"/>
    </row>
    <row r="190" spans="1:16" ht="11.25">
      <c r="A190" s="12"/>
      <c r="B190" s="13"/>
      <c r="C190" s="43" t="s">
        <v>132</v>
      </c>
      <c r="D190" s="28"/>
      <c r="G190" s="7"/>
      <c r="H190" s="7"/>
      <c r="I190" s="7"/>
      <c r="J190" s="7"/>
      <c r="K190" s="7"/>
      <c r="L190" s="7"/>
      <c r="M190" s="7"/>
      <c r="N190" s="7"/>
      <c r="P190" s="20"/>
    </row>
    <row r="191" spans="1:15" ht="11.25">
      <c r="A191" s="12"/>
      <c r="B191" s="12"/>
      <c r="C191" s="43" t="s">
        <v>133</v>
      </c>
      <c r="D191" s="28"/>
      <c r="G191" s="14"/>
      <c r="H191" s="14"/>
      <c r="I191" s="14"/>
      <c r="J191" s="14"/>
      <c r="K191" s="14"/>
      <c r="L191" s="14"/>
      <c r="M191" s="14"/>
      <c r="N191" s="14"/>
      <c r="O191" s="14"/>
    </row>
    <row r="192" spans="3:15" ht="11.25">
      <c r="C192" s="3" t="s">
        <v>340</v>
      </c>
      <c r="D192" s="19"/>
      <c r="E192" s="19"/>
      <c r="F192" s="19"/>
      <c r="G192" s="55"/>
      <c r="H192" s="55"/>
      <c r="I192" s="55"/>
      <c r="J192" s="55"/>
      <c r="K192" s="55"/>
      <c r="L192" s="55"/>
      <c r="M192" s="55"/>
      <c r="N192" s="55"/>
      <c r="O192" s="55"/>
    </row>
    <row r="195" spans="13:18" ht="12.75">
      <c r="M195" s="51"/>
      <c r="N195" s="51"/>
      <c r="O195" s="51"/>
      <c r="P195" s="51"/>
      <c r="Q195" s="51"/>
      <c r="R195" s="51"/>
    </row>
    <row r="197" spans="13:18" ht="11.25">
      <c r="M197" s="14"/>
      <c r="N197" s="14"/>
      <c r="O197" s="14"/>
      <c r="P197" s="14"/>
      <c r="Q197" s="14"/>
      <c r="R197" s="14"/>
    </row>
  </sheetData>
  <printOptions gridLines="1" horizontalCentered="1"/>
  <pageMargins left="0.5" right="0.5" top="0.75" bottom="0.75" header="0.5" footer="0.5"/>
  <pageSetup horizontalDpi="600" verticalDpi="600" orientation="landscape" r:id="rId1"/>
  <rowBreaks count="4" manualBreakCount="4">
    <brk id="42" max="255" man="1"/>
    <brk id="82" max="255" man="1"/>
    <brk id="118" max="255" man="1"/>
    <brk id="158" max="255" man="1"/>
  </rowBreaks>
</worksheet>
</file>

<file path=xl/worksheets/sheet4.xml><?xml version="1.0" encoding="utf-8"?>
<worksheet xmlns="http://schemas.openxmlformats.org/spreadsheetml/2006/main" xmlns:r="http://schemas.openxmlformats.org/officeDocument/2006/relationships">
  <dimension ref="A1:X317"/>
  <sheetViews>
    <sheetView workbookViewId="0" topLeftCell="A1">
      <pane xSplit="3" ySplit="4" topLeftCell="D5" activePane="bottomRight" state="frozen"/>
      <selection pane="topLeft" activeCell="D140" sqref="D140"/>
      <selection pane="topRight" activeCell="D140" sqref="D140"/>
      <selection pane="bottomLeft" activeCell="D140" sqref="D140"/>
      <selection pane="bottomRight" activeCell="C24" sqref="C24"/>
    </sheetView>
  </sheetViews>
  <sheetFormatPr defaultColWidth="9.140625" defaultRowHeight="12.75"/>
  <cols>
    <col min="1" max="1" width="1.8515625" style="66" customWidth="1"/>
    <col min="2" max="2" width="1.8515625" style="67" customWidth="1"/>
    <col min="3" max="3" width="30.421875" style="67" customWidth="1"/>
    <col min="4" max="4" width="5.7109375" style="68" customWidth="1"/>
    <col min="5" max="12" width="5.7109375" style="6" customWidth="1"/>
    <col min="13" max="13" width="6.00390625" style="6" bestFit="1" customWidth="1"/>
    <col min="14" max="15" width="5.7109375" style="6" customWidth="1"/>
    <col min="16" max="16" width="6.00390625" style="82" bestFit="1" customWidth="1"/>
    <col min="17" max="17" width="6.140625" style="3" customWidth="1"/>
    <col min="18" max="18" width="7.00390625" style="3" customWidth="1"/>
    <col min="19" max="20" width="8.8515625" style="3" customWidth="1"/>
    <col min="21" max="21" width="11.140625" style="3" bestFit="1" customWidth="1"/>
    <col min="22" max="16384" width="8.8515625" style="3" customWidth="1"/>
  </cols>
  <sheetData>
    <row r="1" spans="1:17" s="85" customFormat="1" ht="15.75">
      <c r="A1" s="44" t="s">
        <v>317</v>
      </c>
      <c r="B1" s="44"/>
      <c r="C1" s="44"/>
      <c r="D1" s="44"/>
      <c r="E1" s="44"/>
      <c r="F1" s="44"/>
      <c r="G1" s="44"/>
      <c r="H1" s="44"/>
      <c r="I1" s="44"/>
      <c r="J1" s="44"/>
      <c r="K1" s="44"/>
      <c r="L1" s="44"/>
      <c r="M1" s="44"/>
      <c r="N1" s="44"/>
      <c r="O1" s="44"/>
      <c r="P1" s="44"/>
      <c r="Q1" s="44"/>
    </row>
    <row r="2" spans="1:17" s="64" customFormat="1" ht="15.75">
      <c r="A2" s="44" t="s">
        <v>0</v>
      </c>
      <c r="B2" s="44"/>
      <c r="C2" s="44"/>
      <c r="D2" s="44"/>
      <c r="E2" s="44"/>
      <c r="F2" s="44"/>
      <c r="G2" s="44"/>
      <c r="H2" s="44"/>
      <c r="I2" s="44"/>
      <c r="J2" s="44"/>
      <c r="K2" s="44"/>
      <c r="L2" s="44"/>
      <c r="M2" s="44"/>
      <c r="N2" s="44"/>
      <c r="O2" s="44"/>
      <c r="P2" s="44"/>
      <c r="Q2" s="44"/>
    </row>
    <row r="3" spans="1:4" ht="11.25">
      <c r="A3" s="17"/>
      <c r="B3" s="56"/>
      <c r="C3" s="56"/>
      <c r="D3" s="34"/>
    </row>
    <row r="4" spans="1:18" s="59" customFormat="1" ht="11.25">
      <c r="A4" s="21" t="s">
        <v>1</v>
      </c>
      <c r="B4" s="25"/>
      <c r="C4" s="25"/>
      <c r="D4" s="57" t="s">
        <v>134</v>
      </c>
      <c r="E4" s="41">
        <v>1985</v>
      </c>
      <c r="F4" s="41">
        <v>1989</v>
      </c>
      <c r="G4" s="24" t="s">
        <v>2</v>
      </c>
      <c r="H4" s="24" t="s">
        <v>3</v>
      </c>
      <c r="I4" s="24" t="s">
        <v>4</v>
      </c>
      <c r="J4" s="24" t="s">
        <v>5</v>
      </c>
      <c r="K4" s="24" t="s">
        <v>6</v>
      </c>
      <c r="L4" s="24" t="s">
        <v>7</v>
      </c>
      <c r="M4" s="25">
        <v>1996</v>
      </c>
      <c r="N4" s="25">
        <v>1997</v>
      </c>
      <c r="O4" s="25">
        <v>1998</v>
      </c>
      <c r="P4" s="25">
        <v>1999</v>
      </c>
      <c r="Q4" s="25">
        <v>2000</v>
      </c>
      <c r="R4" s="25">
        <v>2001</v>
      </c>
    </row>
    <row r="5" spans="1:18" s="4" customFormat="1" ht="10.5">
      <c r="A5" s="2" t="s">
        <v>8</v>
      </c>
      <c r="B5" s="1"/>
      <c r="C5" s="1"/>
      <c r="D5" s="27">
        <v>44.6318342</v>
      </c>
      <c r="E5" s="27">
        <v>32.338191300000005</v>
      </c>
      <c r="F5" s="27">
        <v>37.463416200000005</v>
      </c>
      <c r="G5" s="27">
        <v>47.298513799999995</v>
      </c>
      <c r="H5" s="27">
        <v>44.46176199999999</v>
      </c>
      <c r="I5" s="27">
        <v>43.6773145</v>
      </c>
      <c r="J5" s="27">
        <v>45.0926257</v>
      </c>
      <c r="K5" s="27">
        <v>45.11380420000001</v>
      </c>
      <c r="L5" s="27">
        <v>43.8683547</v>
      </c>
      <c r="M5" s="4">
        <v>50</v>
      </c>
      <c r="N5" s="4">
        <v>52</v>
      </c>
      <c r="O5" s="4">
        <v>56</v>
      </c>
      <c r="P5" s="4">
        <v>55</v>
      </c>
      <c r="Q5" s="4">
        <v>64</v>
      </c>
      <c r="R5" s="4">
        <v>63</v>
      </c>
    </row>
    <row r="6" spans="1:18" ht="11.25">
      <c r="A6" s="59"/>
      <c r="B6" s="10" t="s">
        <v>9</v>
      </c>
      <c r="C6" s="10"/>
      <c r="D6" s="28">
        <v>31.3602293</v>
      </c>
      <c r="E6" s="6">
        <v>24.16</v>
      </c>
      <c r="F6" s="6">
        <v>26.93</v>
      </c>
      <c r="G6" s="6">
        <v>27.136633999999997</v>
      </c>
      <c r="H6" s="6">
        <v>27.1616345</v>
      </c>
      <c r="I6" s="6">
        <v>27.4299025</v>
      </c>
      <c r="J6" s="6">
        <v>28.6139</v>
      </c>
      <c r="K6" s="6">
        <v>28.728024500000007</v>
      </c>
      <c r="L6" s="6">
        <v>29.1099655</v>
      </c>
      <c r="M6" s="3">
        <v>28</v>
      </c>
      <c r="N6" s="3">
        <v>29</v>
      </c>
      <c r="O6" s="3">
        <v>29</v>
      </c>
      <c r="P6" s="3">
        <v>28</v>
      </c>
      <c r="Q6" s="3">
        <v>31</v>
      </c>
      <c r="R6" s="3">
        <v>30</v>
      </c>
    </row>
    <row r="7" spans="1:18" ht="11.25">
      <c r="A7" s="60"/>
      <c r="B7" s="10" t="s">
        <v>10</v>
      </c>
      <c r="C7" s="10"/>
      <c r="D7" s="28">
        <v>8.6089065</v>
      </c>
      <c r="E7" s="6">
        <v>4.933264700000001</v>
      </c>
      <c r="F7" s="6">
        <v>7.416198300000006</v>
      </c>
      <c r="G7" s="6">
        <v>5.633805200000003</v>
      </c>
      <c r="H7" s="6">
        <v>5.3591206000000025</v>
      </c>
      <c r="I7" s="6">
        <v>4.267046700000004</v>
      </c>
      <c r="J7" s="6">
        <v>4.4999626</v>
      </c>
      <c r="K7" s="6">
        <v>4.0650683</v>
      </c>
      <c r="L7" s="6">
        <v>2.73313</v>
      </c>
      <c r="M7" s="3">
        <v>3</v>
      </c>
      <c r="N7" s="3">
        <v>4</v>
      </c>
      <c r="O7" s="3">
        <v>5</v>
      </c>
      <c r="P7" s="3">
        <v>4</v>
      </c>
      <c r="Q7" s="3">
        <v>5</v>
      </c>
      <c r="R7" s="3">
        <v>5</v>
      </c>
    </row>
    <row r="8" spans="1:18" ht="11.25">
      <c r="A8" s="60"/>
      <c r="B8" s="10" t="s">
        <v>11</v>
      </c>
      <c r="C8" s="10"/>
      <c r="D8" s="28">
        <v>4.6626984</v>
      </c>
      <c r="E8" s="6">
        <v>2.394627800000002</v>
      </c>
      <c r="F8" s="6">
        <v>2.1867544000000008</v>
      </c>
      <c r="G8" s="6">
        <v>2.165523199999999</v>
      </c>
      <c r="H8" s="6">
        <v>2.1925913999999986</v>
      </c>
      <c r="I8" s="6">
        <v>2.194884600000001</v>
      </c>
      <c r="J8" s="6">
        <v>2.1016088</v>
      </c>
      <c r="K8" s="6">
        <v>2.2501103000000002</v>
      </c>
      <c r="L8" s="6">
        <v>2.3328978999999994</v>
      </c>
      <c r="M8" s="3">
        <v>8</v>
      </c>
      <c r="N8" s="3">
        <v>8</v>
      </c>
      <c r="O8" s="3">
        <v>10</v>
      </c>
      <c r="P8" s="3">
        <v>10</v>
      </c>
      <c r="Q8" s="3">
        <v>14</v>
      </c>
      <c r="R8" s="3">
        <v>14</v>
      </c>
    </row>
    <row r="9" spans="1:18" ht="11.25">
      <c r="A9" s="60"/>
      <c r="B9" s="10" t="s">
        <v>15</v>
      </c>
      <c r="C9" s="10"/>
      <c r="D9" s="28" t="s">
        <v>13</v>
      </c>
      <c r="E9" s="28" t="s">
        <v>13</v>
      </c>
      <c r="F9" s="28" t="s">
        <v>13</v>
      </c>
      <c r="G9" s="28" t="s">
        <v>13</v>
      </c>
      <c r="H9" s="28" t="s">
        <v>13</v>
      </c>
      <c r="I9" s="28" t="s">
        <v>13</v>
      </c>
      <c r="J9" s="28" t="s">
        <v>13</v>
      </c>
      <c r="K9" s="28" t="s">
        <v>13</v>
      </c>
      <c r="L9" s="28" t="s">
        <v>13</v>
      </c>
      <c r="M9" s="3">
        <v>0</v>
      </c>
      <c r="N9" s="3">
        <v>0</v>
      </c>
      <c r="O9" s="3">
        <v>1</v>
      </c>
      <c r="P9" s="3">
        <v>2</v>
      </c>
      <c r="Q9" s="3">
        <v>2</v>
      </c>
      <c r="R9" s="3">
        <v>2</v>
      </c>
    </row>
    <row r="10" spans="1:18" ht="11.25">
      <c r="A10" s="60"/>
      <c r="B10" s="10" t="s">
        <v>12</v>
      </c>
      <c r="C10" s="10"/>
      <c r="D10" s="28" t="s">
        <v>13</v>
      </c>
      <c r="E10" s="6">
        <v>0.8502987999999999</v>
      </c>
      <c r="F10" s="6">
        <v>0.9304634999999991</v>
      </c>
      <c r="G10" s="6">
        <v>12.3625514</v>
      </c>
      <c r="H10" s="6">
        <v>9.748415499999993</v>
      </c>
      <c r="I10" s="6">
        <v>9.785480699999995</v>
      </c>
      <c r="J10" s="6">
        <v>9.877154299999994</v>
      </c>
      <c r="K10" s="6">
        <v>10.0706011</v>
      </c>
      <c r="L10" s="6">
        <v>9.692361299999996</v>
      </c>
      <c r="M10" s="3">
        <v>10</v>
      </c>
      <c r="N10" s="3">
        <v>11</v>
      </c>
      <c r="O10" s="3">
        <v>11</v>
      </c>
      <c r="P10" s="3">
        <v>11</v>
      </c>
      <c r="Q10" s="3">
        <v>12</v>
      </c>
      <c r="R10" s="3">
        <v>12</v>
      </c>
    </row>
    <row r="11" spans="1:18" s="4" customFormat="1" ht="10.5">
      <c r="A11" s="2" t="s">
        <v>14</v>
      </c>
      <c r="B11" s="2"/>
      <c r="C11" s="2"/>
      <c r="D11" s="27">
        <v>156.87830689999998</v>
      </c>
      <c r="E11" s="27">
        <v>134.47195699999986</v>
      </c>
      <c r="F11" s="27">
        <v>134.2488701</v>
      </c>
      <c r="G11" s="27">
        <v>182.13997849999987</v>
      </c>
      <c r="H11" s="27">
        <v>195.64631730000002</v>
      </c>
      <c r="I11" s="27">
        <v>186.53631470000005</v>
      </c>
      <c r="J11" s="27">
        <v>186.11162139999993</v>
      </c>
      <c r="K11" s="27">
        <v>196.4680582</v>
      </c>
      <c r="L11" s="27">
        <v>205.6492913999997</v>
      </c>
      <c r="M11" s="58">
        <v>179</v>
      </c>
      <c r="N11" s="58">
        <v>175</v>
      </c>
      <c r="O11" s="58">
        <v>174</v>
      </c>
      <c r="P11" s="58">
        <v>175</v>
      </c>
      <c r="Q11" s="58">
        <v>168</v>
      </c>
      <c r="R11" s="58">
        <v>168</v>
      </c>
    </row>
    <row r="12" spans="1:18" ht="11.25">
      <c r="A12" s="59"/>
      <c r="B12" s="10" t="s">
        <v>9</v>
      </c>
      <c r="C12" s="10"/>
      <c r="D12" s="28">
        <v>2.5352734</v>
      </c>
      <c r="E12" s="6">
        <v>7.4091681</v>
      </c>
      <c r="F12" s="6">
        <v>7.369499900000008</v>
      </c>
      <c r="G12" s="6">
        <v>7.441717399999998</v>
      </c>
      <c r="H12" s="6">
        <v>5.5920819</v>
      </c>
      <c r="I12" s="6">
        <v>7.354167000000002</v>
      </c>
      <c r="J12" s="6">
        <v>6.050708700000001</v>
      </c>
      <c r="K12" s="6">
        <v>7.714459500000003</v>
      </c>
      <c r="L12" s="6">
        <v>5.555783599999996</v>
      </c>
      <c r="M12" s="6">
        <v>7</v>
      </c>
      <c r="N12" s="6">
        <v>7</v>
      </c>
      <c r="O12" s="6">
        <v>7</v>
      </c>
      <c r="P12" s="6">
        <v>10</v>
      </c>
      <c r="Q12" s="6">
        <v>10</v>
      </c>
      <c r="R12" s="6">
        <v>11</v>
      </c>
    </row>
    <row r="13" spans="1:18" ht="11.25">
      <c r="A13" s="60"/>
      <c r="B13" s="10" t="s">
        <v>10</v>
      </c>
      <c r="C13" s="10"/>
      <c r="D13" s="28">
        <v>3.4611993</v>
      </c>
      <c r="E13" s="6">
        <v>16.522103799999986</v>
      </c>
      <c r="F13" s="6">
        <v>15.670799999999998</v>
      </c>
      <c r="G13" s="6">
        <v>11.6122093</v>
      </c>
      <c r="H13" s="6">
        <v>11.251639099999993</v>
      </c>
      <c r="I13" s="6">
        <v>11.9855697</v>
      </c>
      <c r="J13" s="6">
        <v>12.353459199999996</v>
      </c>
      <c r="K13" s="6">
        <v>12.432467700000007</v>
      </c>
      <c r="L13" s="6">
        <v>11.941144</v>
      </c>
      <c r="M13" s="6">
        <v>9</v>
      </c>
      <c r="N13" s="6">
        <v>8</v>
      </c>
      <c r="O13" s="6">
        <v>8</v>
      </c>
      <c r="P13" s="6">
        <v>11</v>
      </c>
      <c r="Q13" s="6">
        <v>10</v>
      </c>
      <c r="R13" s="6">
        <v>9</v>
      </c>
    </row>
    <row r="14" spans="1:18" ht="11.25">
      <c r="A14" s="60"/>
      <c r="B14" s="10" t="s">
        <v>11</v>
      </c>
      <c r="C14" s="10"/>
      <c r="D14" s="28">
        <v>62.1141975</v>
      </c>
      <c r="E14" s="6">
        <v>57.331165600000006</v>
      </c>
      <c r="F14" s="6">
        <v>60.73997020000005</v>
      </c>
      <c r="G14" s="6">
        <v>57.82924230000003</v>
      </c>
      <c r="H14" s="6">
        <v>59.79796500000002</v>
      </c>
      <c r="I14" s="6">
        <v>52.32099190000006</v>
      </c>
      <c r="J14" s="6">
        <v>50.97363999999998</v>
      </c>
      <c r="K14" s="6">
        <v>63.088378100000014</v>
      </c>
      <c r="L14" s="6">
        <v>72.75425229999999</v>
      </c>
      <c r="M14" s="6">
        <v>59</v>
      </c>
      <c r="N14" s="6">
        <v>59</v>
      </c>
      <c r="O14" s="6">
        <v>59</v>
      </c>
      <c r="P14" s="6">
        <v>58</v>
      </c>
      <c r="Q14" s="6">
        <v>57</v>
      </c>
      <c r="R14" s="6">
        <v>57</v>
      </c>
    </row>
    <row r="15" spans="1:18" ht="11.25">
      <c r="A15" s="60"/>
      <c r="B15" s="10" t="s">
        <v>15</v>
      </c>
      <c r="C15" s="10"/>
      <c r="D15" s="28">
        <v>88.7676367</v>
      </c>
      <c r="E15" s="6">
        <v>34.939854999999994</v>
      </c>
      <c r="F15" s="6">
        <v>35.787000000000006</v>
      </c>
      <c r="G15" s="6">
        <v>50.91423090000002</v>
      </c>
      <c r="H15" s="6">
        <v>51.33629369999999</v>
      </c>
      <c r="I15" s="6">
        <v>49.1185689</v>
      </c>
      <c r="J15" s="6">
        <v>50.81874659999998</v>
      </c>
      <c r="K15" s="6">
        <v>49.660283299999975</v>
      </c>
      <c r="L15" s="6">
        <v>49.9082912</v>
      </c>
      <c r="M15" s="6">
        <v>36</v>
      </c>
      <c r="N15" s="6">
        <v>34</v>
      </c>
      <c r="O15" s="6">
        <v>34</v>
      </c>
      <c r="P15" s="6">
        <v>29</v>
      </c>
      <c r="Q15" s="6">
        <v>29</v>
      </c>
      <c r="R15" s="6">
        <v>31</v>
      </c>
    </row>
    <row r="16" spans="1:18" ht="11.25">
      <c r="A16" s="60"/>
      <c r="B16" s="10" t="s">
        <v>12</v>
      </c>
      <c r="C16" s="10"/>
      <c r="D16" s="28" t="s">
        <v>13</v>
      </c>
      <c r="E16" s="6">
        <v>18.26966449999989</v>
      </c>
      <c r="F16" s="6">
        <v>14.681599999999955</v>
      </c>
      <c r="G16" s="6">
        <v>54.342578599999825</v>
      </c>
      <c r="H16" s="6">
        <v>67.66833759999999</v>
      </c>
      <c r="I16" s="6">
        <v>65.75701719999999</v>
      </c>
      <c r="J16" s="6">
        <v>65.91506689999999</v>
      </c>
      <c r="K16" s="6">
        <v>63.5724696</v>
      </c>
      <c r="L16" s="6">
        <v>65.48982029999969</v>
      </c>
      <c r="M16" s="6">
        <v>69</v>
      </c>
      <c r="N16" s="6">
        <v>68</v>
      </c>
      <c r="O16" s="6">
        <v>67</v>
      </c>
      <c r="P16" s="6">
        <v>67</v>
      </c>
      <c r="Q16" s="6">
        <v>62</v>
      </c>
      <c r="R16" s="6">
        <v>60</v>
      </c>
    </row>
    <row r="17" spans="1:18" s="4" customFormat="1" ht="10.5">
      <c r="A17" s="2" t="s">
        <v>16</v>
      </c>
      <c r="B17" s="2"/>
      <c r="C17" s="2"/>
      <c r="D17" s="27">
        <v>848.0489418999999</v>
      </c>
      <c r="E17" s="27">
        <v>1403.3926546000025</v>
      </c>
      <c r="F17" s="27">
        <v>1199.9462200999997</v>
      </c>
      <c r="G17" s="27">
        <v>775.5581038000013</v>
      </c>
      <c r="H17" s="27">
        <v>834.8803707999991</v>
      </c>
      <c r="I17" s="27">
        <v>883.8280923999992</v>
      </c>
      <c r="J17" s="27">
        <v>761.9553388000007</v>
      </c>
      <c r="K17" s="27">
        <v>747.8949031999994</v>
      </c>
      <c r="L17" s="27">
        <v>823.1985242000003</v>
      </c>
      <c r="M17" s="58">
        <f>(M18+M19+M20+M21+M22+M26)</f>
        <v>893</v>
      </c>
      <c r="N17" s="58">
        <f>(N18+N19+N20+N21+N22+N26)</f>
        <v>892</v>
      </c>
      <c r="O17" s="58">
        <f>(O18+O19+O20+O21+O22+O26)</f>
        <v>889</v>
      </c>
      <c r="P17" s="58">
        <v>1202</v>
      </c>
      <c r="Q17" s="58">
        <v>952</v>
      </c>
      <c r="R17" s="58">
        <v>953</v>
      </c>
    </row>
    <row r="18" spans="1:18" ht="11.25">
      <c r="A18" s="59"/>
      <c r="B18" s="10" t="s">
        <v>17</v>
      </c>
      <c r="C18" s="10"/>
      <c r="D18" s="28">
        <v>1.0030864</v>
      </c>
      <c r="E18" s="6">
        <v>1.2774652000000002</v>
      </c>
      <c r="F18" s="6">
        <v>1.4001002999999987</v>
      </c>
      <c r="G18" s="6">
        <v>0.7760678000000003</v>
      </c>
      <c r="H18" s="6">
        <v>0.8187835999999995</v>
      </c>
      <c r="I18" s="6">
        <v>0.8606392000000003</v>
      </c>
      <c r="J18" s="6">
        <v>0.8807087</v>
      </c>
      <c r="K18" s="6">
        <v>0.8714945000000003</v>
      </c>
      <c r="L18" s="6">
        <v>0.8952179000000001</v>
      </c>
      <c r="M18" s="6">
        <v>1</v>
      </c>
      <c r="N18" s="6">
        <v>1</v>
      </c>
      <c r="O18" s="6">
        <v>1</v>
      </c>
      <c r="P18" s="6">
        <v>1</v>
      </c>
      <c r="Q18" s="6">
        <v>1</v>
      </c>
      <c r="R18" s="6">
        <v>1</v>
      </c>
    </row>
    <row r="19" spans="1:18" ht="11.25">
      <c r="A19" s="60"/>
      <c r="B19" s="10" t="s">
        <v>18</v>
      </c>
      <c r="C19" s="10"/>
      <c r="D19" s="28">
        <v>2.9761905</v>
      </c>
      <c r="E19" s="6">
        <v>3.571753900000006</v>
      </c>
      <c r="F19" s="6">
        <v>3.7632999999999854</v>
      </c>
      <c r="G19" s="6">
        <v>2.9853168999999955</v>
      </c>
      <c r="H19" s="6">
        <v>2.6847200000000004</v>
      </c>
      <c r="I19" s="6">
        <v>3.0247780999999985</v>
      </c>
      <c r="J19" s="6">
        <v>2.8207919000000006</v>
      </c>
      <c r="K19" s="6">
        <v>2.9853257999999996</v>
      </c>
      <c r="L19" s="6">
        <v>3.1800502000000024</v>
      </c>
      <c r="M19" s="6">
        <v>3</v>
      </c>
      <c r="N19" s="6">
        <v>3</v>
      </c>
      <c r="O19" s="6">
        <v>3</v>
      </c>
      <c r="P19" s="6">
        <v>4</v>
      </c>
      <c r="Q19" s="6">
        <v>4</v>
      </c>
      <c r="R19" s="6">
        <v>4</v>
      </c>
    </row>
    <row r="20" spans="1:18" ht="11.25">
      <c r="A20" s="60"/>
      <c r="B20" s="10" t="s">
        <v>19</v>
      </c>
      <c r="C20" s="10"/>
      <c r="D20" s="28">
        <v>6.9113757</v>
      </c>
      <c r="E20" s="6">
        <v>5.709828000000019</v>
      </c>
      <c r="F20" s="6">
        <v>6.511299899999946</v>
      </c>
      <c r="G20" s="6">
        <v>7.685355699999997</v>
      </c>
      <c r="H20" s="6">
        <v>8.360681100000013</v>
      </c>
      <c r="I20" s="6">
        <v>10.153774499999992</v>
      </c>
      <c r="J20" s="6">
        <v>11.340161500000006</v>
      </c>
      <c r="K20" s="6">
        <v>11.166489399999996</v>
      </c>
      <c r="L20" s="6">
        <v>10.954928899999986</v>
      </c>
      <c r="M20" s="6">
        <v>14</v>
      </c>
      <c r="N20" s="6">
        <v>14</v>
      </c>
      <c r="O20" s="6">
        <v>13</v>
      </c>
      <c r="P20" s="6">
        <v>16</v>
      </c>
      <c r="Q20" s="6">
        <v>16</v>
      </c>
      <c r="R20" s="6">
        <v>16</v>
      </c>
    </row>
    <row r="21" spans="1:18" ht="11.25">
      <c r="A21" s="60"/>
      <c r="B21" s="10" t="s">
        <v>20</v>
      </c>
      <c r="C21" s="10"/>
      <c r="D21" s="28" t="s">
        <v>13</v>
      </c>
      <c r="E21" s="6">
        <v>4.2541563</v>
      </c>
      <c r="F21" s="6">
        <v>4.2741999999999996</v>
      </c>
      <c r="G21" s="6">
        <v>8.311955000000003</v>
      </c>
      <c r="H21" s="6">
        <v>8.080685800000008</v>
      </c>
      <c r="I21" s="6">
        <v>8.048149599999999</v>
      </c>
      <c r="J21" s="6">
        <v>8.708374599999999</v>
      </c>
      <c r="K21" s="6">
        <v>8.6196546</v>
      </c>
      <c r="L21" s="6">
        <v>8.356252399999995</v>
      </c>
      <c r="M21" s="6">
        <v>6</v>
      </c>
      <c r="N21" s="6">
        <v>6</v>
      </c>
      <c r="O21" s="6">
        <v>6</v>
      </c>
      <c r="P21" s="6">
        <v>6</v>
      </c>
      <c r="Q21" s="6">
        <v>6</v>
      </c>
      <c r="R21" s="6">
        <v>6</v>
      </c>
    </row>
    <row r="22" spans="1:18" ht="11.25">
      <c r="A22" s="60"/>
      <c r="B22" s="10" t="s">
        <v>21</v>
      </c>
      <c r="C22" s="10"/>
      <c r="D22" s="16">
        <v>808.8955027</v>
      </c>
      <c r="E22" s="16">
        <v>1372.4999495000025</v>
      </c>
      <c r="F22" s="16">
        <v>1169.2495197999997</v>
      </c>
      <c r="G22" s="16">
        <v>717.5166067000013</v>
      </c>
      <c r="H22" s="16">
        <v>776.2021589999991</v>
      </c>
      <c r="I22" s="16">
        <v>822.1166760999992</v>
      </c>
      <c r="J22" s="16">
        <v>698.1286245000007</v>
      </c>
      <c r="K22" s="16">
        <v>684.4393756999995</v>
      </c>
      <c r="L22" s="16">
        <v>758.9970941000003</v>
      </c>
      <c r="M22" s="16">
        <v>833</v>
      </c>
      <c r="N22" s="16">
        <v>833</v>
      </c>
      <c r="O22" s="16">
        <v>833</v>
      </c>
      <c r="P22" s="6">
        <v>1145</v>
      </c>
      <c r="Q22" s="6">
        <v>895</v>
      </c>
      <c r="R22" s="6">
        <v>895</v>
      </c>
    </row>
    <row r="23" spans="1:18" s="37" customFormat="1" ht="11.25">
      <c r="A23" s="4"/>
      <c r="C23" s="37" t="s">
        <v>22</v>
      </c>
      <c r="D23" s="31">
        <v>808.8955027</v>
      </c>
      <c r="E23" s="31">
        <v>1372.4999495000025</v>
      </c>
      <c r="F23" s="31">
        <v>1169.2495197999997</v>
      </c>
      <c r="G23" s="31">
        <v>717.5166067000013</v>
      </c>
      <c r="H23" s="31">
        <v>776.2021589999991</v>
      </c>
      <c r="I23" s="31">
        <v>822.1166760999992</v>
      </c>
      <c r="J23" s="31">
        <v>698.1286245000007</v>
      </c>
      <c r="K23" s="31">
        <v>684.4393756999995</v>
      </c>
      <c r="L23" s="31">
        <v>758.9970941000003</v>
      </c>
      <c r="M23" s="49">
        <v>541</v>
      </c>
      <c r="N23" s="49">
        <v>541</v>
      </c>
      <c r="O23" s="49">
        <v>541</v>
      </c>
      <c r="P23" s="49">
        <v>715</v>
      </c>
      <c r="Q23" s="49">
        <v>580</v>
      </c>
      <c r="R23" s="49">
        <v>580</v>
      </c>
    </row>
    <row r="24" spans="1:18" s="37" customFormat="1" ht="11.25">
      <c r="A24" s="4"/>
      <c r="C24" s="37" t="s">
        <v>23</v>
      </c>
      <c r="D24" s="31" t="s">
        <v>13</v>
      </c>
      <c r="E24" s="31" t="s">
        <v>13</v>
      </c>
      <c r="F24" s="31" t="s">
        <v>13</v>
      </c>
      <c r="G24" s="31" t="s">
        <v>13</v>
      </c>
      <c r="H24" s="31" t="s">
        <v>13</v>
      </c>
      <c r="I24" s="31" t="s">
        <v>13</v>
      </c>
      <c r="J24" s="31" t="s">
        <v>13</v>
      </c>
      <c r="K24" s="31" t="s">
        <v>13</v>
      </c>
      <c r="L24" s="31" t="s">
        <v>13</v>
      </c>
      <c r="M24" s="49">
        <v>292</v>
      </c>
      <c r="N24" s="49">
        <v>292</v>
      </c>
      <c r="O24" s="49">
        <v>292</v>
      </c>
      <c r="P24" s="49">
        <v>273</v>
      </c>
      <c r="Q24" s="49">
        <v>315</v>
      </c>
      <c r="R24" s="49">
        <v>315</v>
      </c>
    </row>
    <row r="25" spans="1:18" s="37" customFormat="1" ht="11.25">
      <c r="A25" s="4"/>
      <c r="C25" s="37" t="s">
        <v>30</v>
      </c>
      <c r="D25" s="31" t="s">
        <v>13</v>
      </c>
      <c r="E25" s="31" t="s">
        <v>13</v>
      </c>
      <c r="F25" s="31" t="s">
        <v>13</v>
      </c>
      <c r="G25" s="31" t="s">
        <v>13</v>
      </c>
      <c r="H25" s="31" t="s">
        <v>13</v>
      </c>
      <c r="I25" s="31" t="s">
        <v>13</v>
      </c>
      <c r="J25" s="31" t="s">
        <v>13</v>
      </c>
      <c r="K25" s="31" t="s">
        <v>13</v>
      </c>
      <c r="L25" s="31" t="s">
        <v>13</v>
      </c>
      <c r="M25" s="31" t="s">
        <v>13</v>
      </c>
      <c r="N25" s="31" t="s">
        <v>13</v>
      </c>
      <c r="O25" s="31" t="s">
        <v>13</v>
      </c>
      <c r="P25" s="49">
        <v>158</v>
      </c>
      <c r="Q25" s="49">
        <v>0</v>
      </c>
      <c r="R25" s="49">
        <v>0</v>
      </c>
    </row>
    <row r="26" spans="1:18" ht="11.25">
      <c r="A26" s="60"/>
      <c r="B26" s="10" t="s">
        <v>24</v>
      </c>
      <c r="C26" s="10"/>
      <c r="D26" s="28">
        <v>28.2627866</v>
      </c>
      <c r="E26" s="6">
        <v>16.079501699999955</v>
      </c>
      <c r="F26" s="6">
        <v>14.747800100000035</v>
      </c>
      <c r="G26" s="6">
        <v>38.28280170000002</v>
      </c>
      <c r="H26" s="6">
        <v>38.73334129999997</v>
      </c>
      <c r="I26" s="6">
        <v>39.62407490000004</v>
      </c>
      <c r="J26" s="6">
        <v>40.07667760000001</v>
      </c>
      <c r="K26" s="6">
        <v>39.812563199999936</v>
      </c>
      <c r="L26" s="6">
        <v>40.814980700000035</v>
      </c>
      <c r="M26" s="6">
        <v>36</v>
      </c>
      <c r="N26" s="6">
        <v>35</v>
      </c>
      <c r="O26" s="6">
        <v>33</v>
      </c>
      <c r="P26" s="6">
        <v>30</v>
      </c>
      <c r="Q26" s="6">
        <v>30</v>
      </c>
      <c r="R26" s="6">
        <v>30</v>
      </c>
    </row>
    <row r="27" spans="1:18" s="4" customFormat="1" ht="10.5">
      <c r="A27" s="2" t="s">
        <v>25</v>
      </c>
      <c r="B27" s="2"/>
      <c r="C27" s="2"/>
      <c r="D27" s="58">
        <v>1594.7089947000004</v>
      </c>
      <c r="E27" s="58">
        <v>881.1463372999998</v>
      </c>
      <c r="F27" s="58">
        <v>980.3378089999994</v>
      </c>
      <c r="G27" s="58">
        <v>633.5018977000004</v>
      </c>
      <c r="H27" s="58">
        <v>709.7241386</v>
      </c>
      <c r="I27" s="58">
        <v>715.1747305000001</v>
      </c>
      <c r="J27" s="58">
        <v>700.8293352000001</v>
      </c>
      <c r="K27" s="58">
        <v>691.074497</v>
      </c>
      <c r="L27" s="58">
        <v>660.1951142999997</v>
      </c>
      <c r="M27" s="58">
        <v>388</v>
      </c>
      <c r="N27" s="58">
        <v>388</v>
      </c>
      <c r="O27" s="58">
        <v>394</v>
      </c>
      <c r="P27" s="58">
        <v>292</v>
      </c>
      <c r="Q27" s="58">
        <v>296</v>
      </c>
      <c r="R27" s="58">
        <v>305</v>
      </c>
    </row>
    <row r="28" spans="1:18" ht="11.25">
      <c r="A28" s="60"/>
      <c r="B28" s="10" t="s">
        <v>26</v>
      </c>
      <c r="C28" s="10"/>
      <c r="D28" s="6">
        <v>883.9947089</v>
      </c>
      <c r="E28" s="6">
        <v>348.654606</v>
      </c>
      <c r="F28" s="6">
        <v>387.1551135999998</v>
      </c>
      <c r="G28" s="6">
        <v>191.76683649999998</v>
      </c>
      <c r="H28" s="6">
        <v>216.3107203</v>
      </c>
      <c r="I28" s="6">
        <v>211.37667900000005</v>
      </c>
      <c r="J28" s="6">
        <v>215.14596410000001</v>
      </c>
      <c r="K28" s="6">
        <v>216.5865834</v>
      </c>
      <c r="L28" s="6">
        <v>209.8592066</v>
      </c>
      <c r="M28" s="6">
        <v>132</v>
      </c>
      <c r="N28" s="6">
        <v>133</v>
      </c>
      <c r="O28" s="6">
        <v>136</v>
      </c>
      <c r="P28" s="6">
        <v>75</v>
      </c>
      <c r="Q28" s="6">
        <v>77</v>
      </c>
      <c r="R28" s="6">
        <v>79</v>
      </c>
    </row>
    <row r="29" spans="1:18" s="37" customFormat="1" ht="11.25">
      <c r="A29" s="4"/>
      <c r="C29" s="37" t="s">
        <v>152</v>
      </c>
      <c r="D29" s="5">
        <v>10.218254</v>
      </c>
      <c r="E29" s="49">
        <v>2.0910230999999997</v>
      </c>
      <c r="F29" s="49">
        <v>2.4183277000000003</v>
      </c>
      <c r="G29" s="49">
        <v>0.3628717</v>
      </c>
      <c r="H29" s="49">
        <v>0.7096785999999999</v>
      </c>
      <c r="I29" s="49">
        <v>0.7096043999999999</v>
      </c>
      <c r="J29" s="49">
        <v>0.5502954</v>
      </c>
      <c r="K29" s="49">
        <v>1.1404257</v>
      </c>
      <c r="L29" s="49">
        <v>1.335309</v>
      </c>
      <c r="M29" s="49">
        <v>0</v>
      </c>
      <c r="N29" s="49">
        <v>0</v>
      </c>
      <c r="O29" s="49">
        <v>0</v>
      </c>
      <c r="P29" s="49">
        <v>0</v>
      </c>
      <c r="Q29" s="49">
        <v>0</v>
      </c>
      <c r="R29" s="49">
        <v>0</v>
      </c>
    </row>
    <row r="30" spans="1:18" s="37" customFormat="1" ht="11.25">
      <c r="A30" s="2"/>
      <c r="B30" s="9"/>
      <c r="C30" s="37" t="s">
        <v>153</v>
      </c>
      <c r="D30" s="5" t="s">
        <v>13</v>
      </c>
      <c r="E30" s="49">
        <v>0.2036168</v>
      </c>
      <c r="F30" s="49">
        <v>0.2354926</v>
      </c>
      <c r="G30" s="49">
        <v>3.6030139999999995</v>
      </c>
      <c r="H30" s="49">
        <v>3.6729268999999993</v>
      </c>
      <c r="I30" s="49">
        <v>3.8066975000000003</v>
      </c>
      <c r="J30" s="49">
        <v>3.7886816</v>
      </c>
      <c r="K30" s="49">
        <v>3.8734123999999994</v>
      </c>
      <c r="L30" s="49">
        <v>2.2661486</v>
      </c>
      <c r="M30" s="49">
        <v>2</v>
      </c>
      <c r="N30" s="49">
        <v>2</v>
      </c>
      <c r="O30" s="49">
        <v>2</v>
      </c>
      <c r="P30" s="49">
        <v>1</v>
      </c>
      <c r="Q30" s="49">
        <v>1</v>
      </c>
      <c r="R30" s="49">
        <v>1</v>
      </c>
    </row>
    <row r="31" spans="1:18" s="37" customFormat="1" ht="11.25">
      <c r="A31" s="2"/>
      <c r="B31" s="9"/>
      <c r="C31" s="37" t="s">
        <v>154</v>
      </c>
      <c r="D31" s="5">
        <v>59.887566099999994</v>
      </c>
      <c r="E31" s="49">
        <v>24.3011717</v>
      </c>
      <c r="F31" s="49">
        <v>26.6075554</v>
      </c>
      <c r="G31" s="49">
        <v>19.606493599999997</v>
      </c>
      <c r="H31" s="49">
        <v>23.121792199999994</v>
      </c>
      <c r="I31" s="49">
        <v>16.6262447</v>
      </c>
      <c r="J31" s="49">
        <v>18.7754313</v>
      </c>
      <c r="K31" s="49">
        <v>20.596876100000003</v>
      </c>
      <c r="L31" s="49">
        <v>16.632543200000004</v>
      </c>
      <c r="M31" s="49">
        <v>11</v>
      </c>
      <c r="N31" s="49">
        <v>11</v>
      </c>
      <c r="O31" s="49">
        <v>11</v>
      </c>
      <c r="P31" s="49">
        <v>4</v>
      </c>
      <c r="Q31" s="49">
        <v>4</v>
      </c>
      <c r="R31" s="49">
        <v>4</v>
      </c>
    </row>
    <row r="32" spans="1:18" s="37" customFormat="1" ht="11.25">
      <c r="A32" s="2"/>
      <c r="B32" s="9"/>
      <c r="C32" s="37" t="s">
        <v>155</v>
      </c>
      <c r="D32" s="5">
        <v>110.9126984</v>
      </c>
      <c r="E32" s="49">
        <v>28.347929399999998</v>
      </c>
      <c r="F32" s="49">
        <v>32.507687</v>
      </c>
      <c r="G32" s="49">
        <v>9.348836100000002</v>
      </c>
      <c r="H32" s="49">
        <v>11.182847000000002</v>
      </c>
      <c r="I32" s="49">
        <v>10.4678391</v>
      </c>
      <c r="J32" s="49">
        <v>10.0681802</v>
      </c>
      <c r="K32" s="49">
        <v>9.489321400000001</v>
      </c>
      <c r="L32" s="49">
        <v>9.989796599999998</v>
      </c>
      <c r="M32" s="49">
        <v>5</v>
      </c>
      <c r="N32" s="49">
        <v>5</v>
      </c>
      <c r="O32" s="49">
        <v>5</v>
      </c>
      <c r="P32" s="49">
        <v>4</v>
      </c>
      <c r="Q32" s="49">
        <v>4</v>
      </c>
      <c r="R32" s="49">
        <v>4</v>
      </c>
    </row>
    <row r="33" spans="1:18" s="37" customFormat="1" ht="11.25">
      <c r="A33" s="2"/>
      <c r="B33" s="9"/>
      <c r="C33" s="37" t="s">
        <v>156</v>
      </c>
      <c r="D33" s="5">
        <v>40.1234568</v>
      </c>
      <c r="E33" s="49">
        <v>37.406104699999986</v>
      </c>
      <c r="F33" s="49">
        <v>44.620314699999994</v>
      </c>
      <c r="G33" s="49">
        <v>32.64887929999999</v>
      </c>
      <c r="H33" s="49">
        <v>33.0857667</v>
      </c>
      <c r="I33" s="49">
        <v>33.361632900000004</v>
      </c>
      <c r="J33" s="49">
        <v>33.429472000000004</v>
      </c>
      <c r="K33" s="49">
        <v>34.0615477</v>
      </c>
      <c r="L33" s="49">
        <v>32.924352999999996</v>
      </c>
      <c r="M33" s="49">
        <v>30</v>
      </c>
      <c r="N33" s="49">
        <v>31</v>
      </c>
      <c r="O33" s="49">
        <v>31</v>
      </c>
      <c r="P33" s="49">
        <v>8</v>
      </c>
      <c r="Q33" s="49">
        <v>9</v>
      </c>
      <c r="R33" s="49">
        <v>9</v>
      </c>
    </row>
    <row r="34" spans="1:18" s="37" customFormat="1" ht="11.25">
      <c r="A34" s="2"/>
      <c r="B34" s="9"/>
      <c r="C34" s="37" t="s">
        <v>157</v>
      </c>
      <c r="D34" s="5">
        <v>118.3531746</v>
      </c>
      <c r="E34" s="49">
        <v>43.2396084</v>
      </c>
      <c r="F34" s="49">
        <v>49.19589900000001</v>
      </c>
      <c r="G34" s="49">
        <v>25.62200839999999</v>
      </c>
      <c r="H34" s="49">
        <v>29.582217099999998</v>
      </c>
      <c r="I34" s="49">
        <v>30.470793699999998</v>
      </c>
      <c r="J34" s="49">
        <v>32.43736429999999</v>
      </c>
      <c r="K34" s="49">
        <v>33.025084799999995</v>
      </c>
      <c r="L34" s="49">
        <v>32.68558829999999</v>
      </c>
      <c r="M34" s="49">
        <v>27</v>
      </c>
      <c r="N34" s="49">
        <v>28</v>
      </c>
      <c r="O34" s="49">
        <v>28</v>
      </c>
      <c r="P34" s="49">
        <v>7</v>
      </c>
      <c r="Q34" s="49">
        <v>8</v>
      </c>
      <c r="R34" s="49">
        <v>8</v>
      </c>
    </row>
    <row r="35" spans="1:18" s="37" customFormat="1" ht="11.25">
      <c r="A35" s="2"/>
      <c r="B35" s="9"/>
      <c r="C35" s="37" t="s">
        <v>158</v>
      </c>
      <c r="D35" s="5" t="s">
        <v>13</v>
      </c>
      <c r="E35" s="49">
        <v>6.895099500000002</v>
      </c>
      <c r="F35" s="49">
        <v>7.333183800000002</v>
      </c>
      <c r="G35" s="49">
        <v>8.202345200000002</v>
      </c>
      <c r="H35" s="49">
        <v>8.5979027</v>
      </c>
      <c r="I35" s="49">
        <v>8.257766400000001</v>
      </c>
      <c r="J35" s="49">
        <v>7.8006804</v>
      </c>
      <c r="K35" s="49">
        <v>7.567886000000001</v>
      </c>
      <c r="L35" s="49">
        <v>7.659240600000003</v>
      </c>
      <c r="M35" s="49">
        <v>4</v>
      </c>
      <c r="N35" s="49">
        <v>4</v>
      </c>
      <c r="O35" s="49">
        <v>4</v>
      </c>
      <c r="P35" s="49">
        <v>3</v>
      </c>
      <c r="Q35" s="49">
        <v>3</v>
      </c>
      <c r="R35" s="49">
        <v>3</v>
      </c>
    </row>
    <row r="36" spans="1:18" s="37" customFormat="1" ht="11.25">
      <c r="A36" s="2"/>
      <c r="B36" s="9"/>
      <c r="C36" s="37" t="s">
        <v>159</v>
      </c>
      <c r="D36" s="5" t="s">
        <v>13</v>
      </c>
      <c r="E36" s="49">
        <v>0.47711040000000005</v>
      </c>
      <c r="F36" s="49">
        <v>0.5142268</v>
      </c>
      <c r="G36" s="49">
        <v>2.4667021000000013</v>
      </c>
      <c r="H36" s="49">
        <v>1.5869615</v>
      </c>
      <c r="I36" s="49">
        <v>1.540777</v>
      </c>
      <c r="J36" s="49">
        <v>2.0825850999999997</v>
      </c>
      <c r="K36" s="49">
        <v>2.0687703</v>
      </c>
      <c r="L36" s="49">
        <v>2.2501075</v>
      </c>
      <c r="M36" s="49">
        <v>1</v>
      </c>
      <c r="N36" s="49">
        <v>1</v>
      </c>
      <c r="O36" s="49">
        <v>1</v>
      </c>
      <c r="P36" s="49">
        <v>1</v>
      </c>
      <c r="Q36" s="49">
        <v>1</v>
      </c>
      <c r="R36" s="49">
        <v>1</v>
      </c>
    </row>
    <row r="37" spans="1:18" s="37" customFormat="1" ht="11.25">
      <c r="A37" s="2"/>
      <c r="B37" s="9"/>
      <c r="C37" s="37" t="s">
        <v>160</v>
      </c>
      <c r="D37" s="5">
        <v>253.7588183</v>
      </c>
      <c r="E37" s="49">
        <v>178.52783600000004</v>
      </c>
      <c r="F37" s="49">
        <v>193.29695309999983</v>
      </c>
      <c r="G37" s="49">
        <v>61.01337850000001</v>
      </c>
      <c r="H37" s="49">
        <v>66.8083917</v>
      </c>
      <c r="I37" s="49">
        <v>69.0462199</v>
      </c>
      <c r="J37" s="49">
        <v>70.44198309999999</v>
      </c>
      <c r="K37" s="49">
        <v>69.74438059999999</v>
      </c>
      <c r="L37" s="49">
        <v>70.1606034</v>
      </c>
      <c r="M37" s="49">
        <v>40</v>
      </c>
      <c r="N37" s="49">
        <v>41</v>
      </c>
      <c r="O37" s="49">
        <v>42</v>
      </c>
      <c r="P37" s="49">
        <v>40</v>
      </c>
      <c r="Q37" s="49">
        <v>41</v>
      </c>
      <c r="R37" s="49">
        <v>42</v>
      </c>
    </row>
    <row r="38" spans="1:18" s="37" customFormat="1" ht="11.25">
      <c r="A38" s="2"/>
      <c r="B38" s="9"/>
      <c r="C38" s="37" t="s">
        <v>30</v>
      </c>
      <c r="D38" s="5">
        <v>290.7407407</v>
      </c>
      <c r="E38" s="49">
        <v>27.165106</v>
      </c>
      <c r="F38" s="49">
        <v>30.425473499999995</v>
      </c>
      <c r="G38" s="49">
        <v>28.892307600000006</v>
      </c>
      <c r="H38" s="49">
        <v>37.9622359</v>
      </c>
      <c r="I38" s="49">
        <v>37.08910340000003</v>
      </c>
      <c r="J38" s="49">
        <v>35.771290700000016</v>
      </c>
      <c r="K38" s="49">
        <v>35.01887840000002</v>
      </c>
      <c r="L38" s="49">
        <v>33.95551640000001</v>
      </c>
      <c r="M38" s="49">
        <v>12</v>
      </c>
      <c r="N38" s="49">
        <v>12</v>
      </c>
      <c r="O38" s="49">
        <v>12</v>
      </c>
      <c r="P38" s="49">
        <v>7</v>
      </c>
      <c r="Q38" s="49">
        <v>7</v>
      </c>
      <c r="R38" s="49">
        <v>7</v>
      </c>
    </row>
    <row r="39" spans="1:18" ht="11.25">
      <c r="A39" s="60"/>
      <c r="B39" s="10" t="s">
        <v>31</v>
      </c>
      <c r="C39" s="10"/>
      <c r="D39" s="28">
        <v>93.1547619</v>
      </c>
      <c r="E39" s="6">
        <v>2.921701100000001</v>
      </c>
      <c r="F39" s="6">
        <v>2.9141089999999994</v>
      </c>
      <c r="G39" s="6">
        <v>2.1968453000000006</v>
      </c>
      <c r="H39" s="6">
        <v>2.5042834</v>
      </c>
      <c r="I39" s="6">
        <v>2.5891983</v>
      </c>
      <c r="J39" s="6">
        <v>2.2669213999999998</v>
      </c>
      <c r="K39" s="6">
        <v>2.357705900000001</v>
      </c>
      <c r="L39" s="6">
        <v>2.5120585000000006</v>
      </c>
      <c r="M39" s="6">
        <v>3</v>
      </c>
      <c r="N39" s="6">
        <v>3</v>
      </c>
      <c r="O39" s="6">
        <v>3</v>
      </c>
      <c r="P39" s="6">
        <v>3</v>
      </c>
      <c r="Q39" s="6">
        <v>3</v>
      </c>
      <c r="R39" s="6">
        <v>3</v>
      </c>
    </row>
    <row r="40" spans="1:18" ht="11.25">
      <c r="A40" s="60"/>
      <c r="B40" s="10" t="s">
        <v>33</v>
      </c>
      <c r="C40" s="10"/>
      <c r="D40" s="6">
        <v>383.6640212000001</v>
      </c>
      <c r="E40" s="6">
        <v>342.67659520000007</v>
      </c>
      <c r="F40" s="6">
        <v>389.39623439999986</v>
      </c>
      <c r="G40" s="6">
        <v>241.63615850000002</v>
      </c>
      <c r="H40" s="6">
        <v>268.04577739999996</v>
      </c>
      <c r="I40" s="6">
        <v>283.353818</v>
      </c>
      <c r="J40" s="6">
        <v>269.14341360000003</v>
      </c>
      <c r="K40" s="6">
        <v>257.2036092999999</v>
      </c>
      <c r="L40" s="6">
        <v>222.18534560000006</v>
      </c>
      <c r="M40" s="6">
        <v>128</v>
      </c>
      <c r="N40" s="6">
        <v>124</v>
      </c>
      <c r="O40" s="6">
        <v>126</v>
      </c>
      <c r="P40" s="6">
        <v>119</v>
      </c>
      <c r="Q40" s="6">
        <v>118</v>
      </c>
      <c r="R40" s="6">
        <v>122</v>
      </c>
    </row>
    <row r="41" spans="1:18" s="37" customFormat="1" ht="11.25">
      <c r="A41" s="2"/>
      <c r="C41" s="37" t="s">
        <v>161</v>
      </c>
      <c r="D41" s="5">
        <v>0.6393298</v>
      </c>
      <c r="E41" s="49">
        <v>11.517223900000001</v>
      </c>
      <c r="F41" s="49">
        <v>12.973620899999995</v>
      </c>
      <c r="G41" s="49">
        <v>1.904392900000002</v>
      </c>
      <c r="H41" s="49">
        <v>2.1747174</v>
      </c>
      <c r="I41" s="49">
        <v>2.0842694</v>
      </c>
      <c r="J41" s="49">
        <v>2.1130264000000003</v>
      </c>
      <c r="K41" s="49">
        <v>1.87958</v>
      </c>
      <c r="L41" s="49">
        <v>1.8138149999999986</v>
      </c>
      <c r="M41" s="49">
        <v>2</v>
      </c>
      <c r="N41" s="49">
        <v>2</v>
      </c>
      <c r="O41" s="49">
        <v>2</v>
      </c>
      <c r="P41" s="49">
        <v>2</v>
      </c>
      <c r="Q41" s="49">
        <v>2</v>
      </c>
      <c r="R41" s="49">
        <v>2</v>
      </c>
    </row>
    <row r="42" spans="1:18" s="37" customFormat="1" ht="11.25">
      <c r="A42" s="2"/>
      <c r="B42" s="9"/>
      <c r="C42" s="37" t="s">
        <v>162</v>
      </c>
      <c r="D42" s="5">
        <v>22.398589100000002</v>
      </c>
      <c r="E42" s="49">
        <v>50.925901999999994</v>
      </c>
      <c r="F42" s="49">
        <v>56.835688000000005</v>
      </c>
      <c r="G42" s="49">
        <v>39.261335000000024</v>
      </c>
      <c r="H42" s="49">
        <v>44.399783799999994</v>
      </c>
      <c r="I42" s="49">
        <v>45.492096700000005</v>
      </c>
      <c r="J42" s="49">
        <v>45.681828</v>
      </c>
      <c r="K42" s="49">
        <v>46.0650553</v>
      </c>
      <c r="L42" s="49">
        <v>35.488651600000054</v>
      </c>
      <c r="M42" s="49">
        <v>16</v>
      </c>
      <c r="N42" s="49">
        <v>17</v>
      </c>
      <c r="O42" s="49">
        <v>17</v>
      </c>
      <c r="P42" s="49">
        <v>15</v>
      </c>
      <c r="Q42" s="49">
        <v>15</v>
      </c>
      <c r="R42" s="49">
        <v>16</v>
      </c>
    </row>
    <row r="43" spans="1:18" s="37" customFormat="1" ht="11.25">
      <c r="A43" s="2"/>
      <c r="B43" s="9"/>
      <c r="C43" s="37" t="s">
        <v>163</v>
      </c>
      <c r="D43" s="5">
        <v>14.8478836</v>
      </c>
      <c r="E43" s="49">
        <v>6.1387624999999995</v>
      </c>
      <c r="F43" s="49">
        <v>6.650693399999998</v>
      </c>
      <c r="G43" s="49">
        <v>4.175230599999998</v>
      </c>
      <c r="H43" s="49">
        <v>4.5215293</v>
      </c>
      <c r="I43" s="49">
        <v>4.512304</v>
      </c>
      <c r="J43" s="49">
        <v>4.5339697999999995</v>
      </c>
      <c r="K43" s="49">
        <v>4.5980666</v>
      </c>
      <c r="L43" s="49">
        <v>4.588013900000001</v>
      </c>
      <c r="M43" s="49">
        <v>5</v>
      </c>
      <c r="N43" s="49">
        <v>3</v>
      </c>
      <c r="O43" s="49">
        <v>3</v>
      </c>
      <c r="P43" s="49">
        <v>3</v>
      </c>
      <c r="Q43" s="49">
        <v>2</v>
      </c>
      <c r="R43" s="49">
        <v>3</v>
      </c>
    </row>
    <row r="44" spans="1:15" ht="11.25">
      <c r="A44" s="60"/>
      <c r="B44" s="10"/>
      <c r="C44" s="37"/>
      <c r="D44" s="28"/>
      <c r="G44" s="49"/>
      <c r="H44" s="49"/>
      <c r="I44" s="49"/>
      <c r="J44" s="49"/>
      <c r="K44" s="49"/>
      <c r="L44" s="49"/>
      <c r="M44" s="3"/>
      <c r="N44" s="8"/>
      <c r="O44" s="8"/>
    </row>
    <row r="45" spans="1:17" s="64" customFormat="1" ht="15.75">
      <c r="A45" s="44" t="s">
        <v>318</v>
      </c>
      <c r="B45" s="44"/>
      <c r="C45" s="44"/>
      <c r="D45" s="44"/>
      <c r="E45" s="44"/>
      <c r="F45" s="44"/>
      <c r="G45" s="44"/>
      <c r="H45" s="44"/>
      <c r="I45" s="44"/>
      <c r="J45" s="44"/>
      <c r="K45" s="44"/>
      <c r="L45" s="44"/>
      <c r="M45" s="44"/>
      <c r="N45" s="44"/>
      <c r="O45" s="44"/>
      <c r="P45" s="44"/>
      <c r="Q45" s="44"/>
    </row>
    <row r="46" spans="1:17" s="64" customFormat="1" ht="15.75">
      <c r="A46" s="44" t="s">
        <v>0</v>
      </c>
      <c r="B46" s="44"/>
      <c r="C46" s="44"/>
      <c r="D46" s="44"/>
      <c r="E46" s="44"/>
      <c r="F46" s="44"/>
      <c r="G46" s="44"/>
      <c r="H46" s="44"/>
      <c r="I46" s="44"/>
      <c r="J46" s="44"/>
      <c r="K46" s="44"/>
      <c r="L46" s="44"/>
      <c r="M46" s="44"/>
      <c r="N46" s="44"/>
      <c r="O46" s="44"/>
      <c r="P46" s="44"/>
      <c r="Q46" s="44"/>
    </row>
    <row r="47" spans="1:15" ht="11.25">
      <c r="A47" s="17"/>
      <c r="B47" s="56"/>
      <c r="C47" s="56"/>
      <c r="D47" s="34"/>
      <c r="G47" s="49"/>
      <c r="H47" s="49"/>
      <c r="I47" s="49"/>
      <c r="J47" s="49"/>
      <c r="K47" s="49"/>
      <c r="L47" s="49"/>
      <c r="M47" s="49"/>
      <c r="N47" s="49"/>
      <c r="O47" s="49"/>
    </row>
    <row r="48" spans="1:18" s="59" customFormat="1" ht="11.25">
      <c r="A48" s="21" t="s">
        <v>1</v>
      </c>
      <c r="B48" s="25"/>
      <c r="C48" s="25"/>
      <c r="D48" s="57" t="s">
        <v>134</v>
      </c>
      <c r="E48" s="41">
        <v>1985</v>
      </c>
      <c r="F48" s="41">
        <v>1989</v>
      </c>
      <c r="G48" s="41">
        <v>1990</v>
      </c>
      <c r="H48" s="41">
        <v>1991</v>
      </c>
      <c r="I48" s="41">
        <v>1992</v>
      </c>
      <c r="J48" s="41">
        <v>1993</v>
      </c>
      <c r="K48" s="41">
        <v>1994</v>
      </c>
      <c r="L48" s="41">
        <v>1995</v>
      </c>
      <c r="M48" s="41">
        <v>1996</v>
      </c>
      <c r="N48" s="25">
        <v>1997</v>
      </c>
      <c r="O48" s="25">
        <v>1998</v>
      </c>
      <c r="P48" s="25">
        <v>1999</v>
      </c>
      <c r="Q48" s="25">
        <v>2000</v>
      </c>
      <c r="R48" s="25">
        <v>2001</v>
      </c>
    </row>
    <row r="49" spans="1:16" s="4" customFormat="1" ht="10.5">
      <c r="A49" s="2" t="s">
        <v>164</v>
      </c>
      <c r="B49" s="52"/>
      <c r="C49" s="52"/>
      <c r="D49" s="61"/>
      <c r="E49" s="58"/>
      <c r="F49" s="58"/>
      <c r="G49" s="58"/>
      <c r="H49" s="58"/>
      <c r="I49" s="58"/>
      <c r="J49" s="58"/>
      <c r="K49" s="58"/>
      <c r="L49" s="58"/>
      <c r="M49" s="58"/>
      <c r="N49" s="58"/>
      <c r="O49" s="58"/>
      <c r="P49" s="100"/>
    </row>
    <row r="50" spans="1:15" ht="11.25">
      <c r="A50" s="60"/>
      <c r="B50" s="10" t="s">
        <v>165</v>
      </c>
      <c r="C50" s="62"/>
      <c r="D50" s="63"/>
      <c r="G50" s="49"/>
      <c r="H50" s="49"/>
      <c r="I50" s="49"/>
      <c r="J50" s="49"/>
      <c r="K50" s="49"/>
      <c r="L50" s="49"/>
      <c r="M50" s="49"/>
      <c r="N50" s="49"/>
      <c r="O50" s="49"/>
    </row>
    <row r="51" spans="1:18" s="37" customFormat="1" ht="11.25">
      <c r="A51" s="2"/>
      <c r="B51" s="9"/>
      <c r="C51" s="37" t="s">
        <v>166</v>
      </c>
      <c r="D51" s="5">
        <v>198.5008818</v>
      </c>
      <c r="E51" s="49">
        <v>216.62596080000003</v>
      </c>
      <c r="F51" s="49">
        <v>249.90804459999987</v>
      </c>
      <c r="G51" s="49">
        <v>144.1124357</v>
      </c>
      <c r="H51" s="49">
        <v>160.7150685</v>
      </c>
      <c r="I51" s="49">
        <v>172.73274209999997</v>
      </c>
      <c r="J51" s="49">
        <v>157.3192401</v>
      </c>
      <c r="K51" s="49">
        <v>143.16323559999998</v>
      </c>
      <c r="L51" s="49">
        <v>141.9425142</v>
      </c>
      <c r="M51" s="49">
        <v>78</v>
      </c>
      <c r="N51" s="49">
        <v>80</v>
      </c>
      <c r="O51" s="49">
        <v>82</v>
      </c>
      <c r="P51" s="49">
        <v>73</v>
      </c>
      <c r="Q51" s="49">
        <v>75</v>
      </c>
      <c r="R51" s="49">
        <v>78</v>
      </c>
    </row>
    <row r="52" spans="1:18" s="37" customFormat="1" ht="11.25">
      <c r="A52" s="2"/>
      <c r="B52" s="9"/>
      <c r="C52" s="37" t="s">
        <v>167</v>
      </c>
      <c r="D52" s="5">
        <v>70.13888890000001</v>
      </c>
      <c r="E52" s="49">
        <v>45.32867170000001</v>
      </c>
      <c r="F52" s="49">
        <v>49.5902669</v>
      </c>
      <c r="G52" s="49">
        <v>14.790143799999992</v>
      </c>
      <c r="H52" s="49">
        <v>15.2655826</v>
      </c>
      <c r="I52" s="49">
        <v>16.4409487</v>
      </c>
      <c r="J52" s="49">
        <v>17.430802600000003</v>
      </c>
      <c r="K52" s="49">
        <v>18.102673199999998</v>
      </c>
      <c r="L52" s="49">
        <v>16.485761099999998</v>
      </c>
      <c r="M52" s="49">
        <v>11</v>
      </c>
      <c r="N52" s="49">
        <v>7</v>
      </c>
      <c r="O52" s="49">
        <v>7</v>
      </c>
      <c r="P52" s="49">
        <v>9</v>
      </c>
      <c r="Q52" s="49">
        <v>6</v>
      </c>
      <c r="R52" s="49">
        <v>6</v>
      </c>
    </row>
    <row r="53" spans="1:18" s="37" customFormat="1" ht="11.25">
      <c r="A53" s="2"/>
      <c r="B53" s="9"/>
      <c r="C53" s="37" t="s">
        <v>30</v>
      </c>
      <c r="D53" s="5">
        <v>77.13844800000001</v>
      </c>
      <c r="E53" s="49">
        <v>12.140074300000004</v>
      </c>
      <c r="F53" s="49">
        <v>13.437920600000002</v>
      </c>
      <c r="G53" s="49">
        <v>37.392620500000014</v>
      </c>
      <c r="H53" s="49">
        <v>40.9690958</v>
      </c>
      <c r="I53" s="49">
        <v>42.091457100000014</v>
      </c>
      <c r="J53" s="49">
        <v>42.064546699999994</v>
      </c>
      <c r="K53" s="49">
        <v>43.39499859999998</v>
      </c>
      <c r="L53" s="49">
        <v>21.86658980000001</v>
      </c>
      <c r="M53" s="49">
        <v>16</v>
      </c>
      <c r="N53" s="49">
        <v>16</v>
      </c>
      <c r="O53" s="49">
        <v>16</v>
      </c>
      <c r="P53" s="49">
        <v>18</v>
      </c>
      <c r="Q53" s="49">
        <v>17</v>
      </c>
      <c r="R53" s="49">
        <v>18</v>
      </c>
    </row>
    <row r="54" spans="1:18" ht="11.25">
      <c r="A54" s="60"/>
      <c r="B54" s="10" t="s">
        <v>34</v>
      </c>
      <c r="C54" s="10"/>
      <c r="D54" s="28" t="s">
        <v>13</v>
      </c>
      <c r="E54" s="6">
        <v>11.382377699999997</v>
      </c>
      <c r="F54" s="6">
        <v>12.301772999999999</v>
      </c>
      <c r="G54" s="6">
        <v>5.779336700000001</v>
      </c>
      <c r="H54" s="6">
        <v>7.3800564000000035</v>
      </c>
      <c r="I54" s="6">
        <v>7.5765182000000015</v>
      </c>
      <c r="J54" s="6">
        <v>7.3798592</v>
      </c>
      <c r="K54" s="6">
        <v>5.904362600000002</v>
      </c>
      <c r="L54" s="6">
        <v>5.401048600000002</v>
      </c>
      <c r="M54" s="6">
        <v>8</v>
      </c>
      <c r="N54" s="6">
        <v>8</v>
      </c>
      <c r="O54" s="6">
        <v>8</v>
      </c>
      <c r="P54" s="6">
        <v>8</v>
      </c>
      <c r="Q54" s="6">
        <v>8</v>
      </c>
      <c r="R54" s="6">
        <v>8</v>
      </c>
    </row>
    <row r="55" spans="1:18" ht="11.25">
      <c r="A55" s="60"/>
      <c r="B55" s="10" t="s">
        <v>35</v>
      </c>
      <c r="C55" s="10"/>
      <c r="D55" s="6">
        <v>64.8809524</v>
      </c>
      <c r="E55" s="6">
        <v>7.606649799999999</v>
      </c>
      <c r="F55" s="6">
        <v>8.42354</v>
      </c>
      <c r="G55" s="6">
        <v>14.051457300000003</v>
      </c>
      <c r="H55" s="6">
        <v>16.0144372</v>
      </c>
      <c r="I55" s="6">
        <v>17.111570999999998</v>
      </c>
      <c r="J55" s="6">
        <v>17.6845278</v>
      </c>
      <c r="K55" s="6">
        <v>17.311355700000004</v>
      </c>
      <c r="L55" s="6">
        <v>18.26791289999999</v>
      </c>
      <c r="M55" s="6">
        <v>7</v>
      </c>
      <c r="N55" s="6">
        <v>8</v>
      </c>
      <c r="O55" s="6">
        <v>8</v>
      </c>
      <c r="P55" s="6">
        <v>8</v>
      </c>
      <c r="Q55" s="6">
        <v>8</v>
      </c>
      <c r="R55" s="6">
        <v>8</v>
      </c>
    </row>
    <row r="56" spans="1:18" s="37" customFormat="1" ht="11.25">
      <c r="A56" s="2"/>
      <c r="C56" s="9" t="s">
        <v>168</v>
      </c>
      <c r="D56" s="5">
        <v>64.8809524</v>
      </c>
      <c r="E56" s="49">
        <v>7.5946799999999985</v>
      </c>
      <c r="F56" s="49">
        <v>8.40944</v>
      </c>
      <c r="G56" s="49">
        <v>13.445203500000003</v>
      </c>
      <c r="H56" s="49">
        <v>15.3805871</v>
      </c>
      <c r="I56" s="49">
        <v>16.0823865</v>
      </c>
      <c r="J56" s="49">
        <v>16.3035625</v>
      </c>
      <c r="K56" s="49">
        <v>16.067764300000004</v>
      </c>
      <c r="L56" s="49">
        <v>16.21904489999999</v>
      </c>
      <c r="M56" s="49">
        <v>6</v>
      </c>
      <c r="N56" s="49">
        <v>6</v>
      </c>
      <c r="O56" s="49">
        <v>6</v>
      </c>
      <c r="P56" s="49">
        <v>6</v>
      </c>
      <c r="Q56" s="49">
        <v>6</v>
      </c>
      <c r="R56" s="49">
        <v>6</v>
      </c>
    </row>
    <row r="57" spans="1:18" s="37" customFormat="1" ht="11.25">
      <c r="A57" s="2"/>
      <c r="B57" s="9"/>
      <c r="C57" s="9" t="s">
        <v>30</v>
      </c>
      <c r="D57" s="5" t="s">
        <v>13</v>
      </c>
      <c r="E57" s="49">
        <v>0.0119698</v>
      </c>
      <c r="F57" s="49">
        <v>0.0141</v>
      </c>
      <c r="G57" s="49">
        <v>0.6062538000000001</v>
      </c>
      <c r="H57" s="49">
        <v>0.6338501</v>
      </c>
      <c r="I57" s="49">
        <v>1.0291845</v>
      </c>
      <c r="J57" s="49">
        <v>1.3809653000000002</v>
      </c>
      <c r="K57" s="49">
        <v>1.2435914</v>
      </c>
      <c r="L57" s="49">
        <v>2.0488679999999997</v>
      </c>
      <c r="M57" s="49">
        <v>2</v>
      </c>
      <c r="N57" s="49">
        <v>2</v>
      </c>
      <c r="O57" s="49">
        <v>2</v>
      </c>
      <c r="P57" s="49">
        <v>2</v>
      </c>
      <c r="Q57" s="49">
        <v>2</v>
      </c>
      <c r="R57" s="49">
        <v>2</v>
      </c>
    </row>
    <row r="58" spans="1:18" ht="11.25">
      <c r="A58" s="60"/>
      <c r="B58" s="10" t="s">
        <v>36</v>
      </c>
      <c r="C58" s="10"/>
      <c r="D58" s="28">
        <v>77.45811289999999</v>
      </c>
      <c r="E58" s="6">
        <v>43.19049120000003</v>
      </c>
      <c r="F58" s="6">
        <v>47.776475299999994</v>
      </c>
      <c r="G58" s="6">
        <v>19.96329</v>
      </c>
      <c r="H58" s="6">
        <v>20.8510657</v>
      </c>
      <c r="I58" s="6">
        <v>24.092786199999995</v>
      </c>
      <c r="J58" s="6">
        <v>23.371926799999997</v>
      </c>
      <c r="K58" s="6">
        <v>23.976590499999993</v>
      </c>
      <c r="L58" s="6">
        <v>38.38819260000002</v>
      </c>
      <c r="M58" s="6">
        <v>7</v>
      </c>
      <c r="N58" s="6">
        <v>7</v>
      </c>
      <c r="O58" s="6">
        <v>7</v>
      </c>
      <c r="P58" s="6">
        <v>8</v>
      </c>
      <c r="Q58" s="6">
        <v>9</v>
      </c>
      <c r="R58" s="6">
        <v>9</v>
      </c>
    </row>
    <row r="59" spans="1:18" ht="11.25">
      <c r="A59" s="60"/>
      <c r="B59" s="10" t="s">
        <v>37</v>
      </c>
      <c r="C59" s="10"/>
      <c r="D59" s="6">
        <v>91.5564374</v>
      </c>
      <c r="E59" s="6">
        <v>124.71391629999974</v>
      </c>
      <c r="F59" s="6">
        <v>132.3705636999997</v>
      </c>
      <c r="G59" s="6">
        <v>158.1079734000004</v>
      </c>
      <c r="H59" s="6">
        <v>178.6177982</v>
      </c>
      <c r="I59" s="6">
        <v>169.07415980000002</v>
      </c>
      <c r="J59" s="6">
        <v>165.83672230000002</v>
      </c>
      <c r="K59" s="6">
        <v>167.7342896</v>
      </c>
      <c r="L59" s="6">
        <v>163.5813494999996</v>
      </c>
      <c r="M59" s="6">
        <v>103</v>
      </c>
      <c r="N59" s="6">
        <v>105</v>
      </c>
      <c r="O59" s="6">
        <v>106</v>
      </c>
      <c r="P59" s="6">
        <v>71</v>
      </c>
      <c r="Q59" s="6">
        <v>73</v>
      </c>
      <c r="R59" s="6">
        <v>76</v>
      </c>
    </row>
    <row r="60" spans="1:18" s="37" customFormat="1" ht="11.25">
      <c r="A60" s="2"/>
      <c r="C60" s="37" t="s">
        <v>38</v>
      </c>
      <c r="D60" s="5">
        <v>91.5564374</v>
      </c>
      <c r="E60" s="49">
        <v>25.981642800000003</v>
      </c>
      <c r="F60" s="49">
        <v>26.1768</v>
      </c>
      <c r="G60" s="49">
        <v>9.4777407</v>
      </c>
      <c r="H60" s="49">
        <v>17.1286977</v>
      </c>
      <c r="I60" s="49">
        <v>15.811787200000001</v>
      </c>
      <c r="J60" s="49">
        <v>16.3042288</v>
      </c>
      <c r="K60" s="49">
        <v>20.5474169</v>
      </c>
      <c r="L60" s="49">
        <v>23.787698300000002</v>
      </c>
      <c r="M60" s="49">
        <v>27</v>
      </c>
      <c r="N60" s="49">
        <v>28</v>
      </c>
      <c r="O60" s="49">
        <v>28</v>
      </c>
      <c r="P60" s="49">
        <v>3</v>
      </c>
      <c r="Q60" s="49">
        <v>3</v>
      </c>
      <c r="R60" s="49">
        <v>4</v>
      </c>
    </row>
    <row r="61" spans="1:18" s="37" customFormat="1" ht="11.25">
      <c r="A61" s="2"/>
      <c r="B61" s="9"/>
      <c r="C61" s="37" t="s">
        <v>169</v>
      </c>
      <c r="D61" s="5" t="s">
        <v>13</v>
      </c>
      <c r="E61" s="49">
        <v>2.4916333</v>
      </c>
      <c r="F61" s="49">
        <v>2.6146393</v>
      </c>
      <c r="G61" s="49">
        <v>0.7965359999999998</v>
      </c>
      <c r="H61" s="49">
        <v>1.1781116</v>
      </c>
      <c r="I61" s="49">
        <v>1.3627611000000002</v>
      </c>
      <c r="J61" s="49">
        <v>1.4442075</v>
      </c>
      <c r="K61" s="49">
        <v>1.6223159</v>
      </c>
      <c r="L61" s="49">
        <v>1.6614198000000002</v>
      </c>
      <c r="M61" s="49">
        <v>1</v>
      </c>
      <c r="N61" s="49">
        <v>1</v>
      </c>
      <c r="O61" s="49">
        <v>1</v>
      </c>
      <c r="P61" s="49">
        <v>1</v>
      </c>
      <c r="Q61" s="49">
        <v>1</v>
      </c>
      <c r="R61" s="49">
        <v>1</v>
      </c>
    </row>
    <row r="62" spans="1:18" s="37" customFormat="1" ht="11.25">
      <c r="A62" s="2"/>
      <c r="B62" s="9"/>
      <c r="C62" s="37" t="s">
        <v>170</v>
      </c>
      <c r="D62" s="5" t="s">
        <v>13</v>
      </c>
      <c r="E62" s="49">
        <v>11.514650099999999</v>
      </c>
      <c r="F62" s="49">
        <v>12.461922100000002</v>
      </c>
      <c r="G62" s="49">
        <v>22.85460609999992</v>
      </c>
      <c r="H62" s="49">
        <v>22.9327401</v>
      </c>
      <c r="I62" s="49">
        <v>21.0114618</v>
      </c>
      <c r="J62" s="49">
        <v>19.8019619</v>
      </c>
      <c r="K62" s="49">
        <v>26.9138838</v>
      </c>
      <c r="L62" s="49">
        <v>29.78402089999997</v>
      </c>
      <c r="M62" s="49">
        <v>13</v>
      </c>
      <c r="N62" s="49">
        <v>13</v>
      </c>
      <c r="O62" s="49">
        <v>13</v>
      </c>
      <c r="P62" s="49">
        <v>11</v>
      </c>
      <c r="Q62" s="49">
        <v>11</v>
      </c>
      <c r="R62" s="49">
        <v>12</v>
      </c>
    </row>
    <row r="63" spans="1:18" s="37" customFormat="1" ht="11.25">
      <c r="A63" s="2"/>
      <c r="B63" s="9"/>
      <c r="C63" s="37" t="s">
        <v>39</v>
      </c>
      <c r="D63" s="5" t="s">
        <v>13</v>
      </c>
      <c r="E63" s="49">
        <v>3.9105103999999997</v>
      </c>
      <c r="F63" s="49">
        <v>4.5222402</v>
      </c>
      <c r="G63" s="49">
        <v>0.3484278999999999</v>
      </c>
      <c r="H63" s="49">
        <v>1.4230678</v>
      </c>
      <c r="I63" s="49">
        <v>1.4398925</v>
      </c>
      <c r="J63" s="49">
        <v>1.4922114999999998</v>
      </c>
      <c r="K63" s="49">
        <v>1.4773827000000002</v>
      </c>
      <c r="L63" s="49">
        <v>1.4934144000000003</v>
      </c>
      <c r="M63" s="49">
        <v>0</v>
      </c>
      <c r="N63" s="49">
        <v>0</v>
      </c>
      <c r="O63" s="49">
        <v>0</v>
      </c>
      <c r="P63" s="49">
        <v>0</v>
      </c>
      <c r="Q63" s="49">
        <v>0</v>
      </c>
      <c r="R63" s="49">
        <v>0</v>
      </c>
    </row>
    <row r="64" spans="1:18" s="37" customFormat="1" ht="11.25">
      <c r="A64" s="2"/>
      <c r="B64" s="9"/>
      <c r="C64" s="37" t="s">
        <v>30</v>
      </c>
      <c r="D64" s="5" t="s">
        <v>13</v>
      </c>
      <c r="E64" s="49">
        <v>80.81547969999973</v>
      </c>
      <c r="F64" s="49">
        <v>86.5949620999997</v>
      </c>
      <c r="G64" s="49">
        <v>124.63066270000049</v>
      </c>
      <c r="H64" s="49">
        <v>135.955181</v>
      </c>
      <c r="I64" s="49">
        <v>129.4482572</v>
      </c>
      <c r="J64" s="49">
        <v>126.7941126</v>
      </c>
      <c r="K64" s="49">
        <v>117.1732903</v>
      </c>
      <c r="L64" s="49">
        <v>106.85479609999963</v>
      </c>
      <c r="M64" s="49">
        <v>63</v>
      </c>
      <c r="N64" s="49">
        <v>64</v>
      </c>
      <c r="O64" s="49">
        <v>64</v>
      </c>
      <c r="P64" s="49">
        <v>56</v>
      </c>
      <c r="Q64" s="49">
        <v>57</v>
      </c>
      <c r="R64" s="49">
        <v>59</v>
      </c>
    </row>
    <row r="65" spans="1:18" s="4" customFormat="1" ht="10.5">
      <c r="A65" s="2" t="s">
        <v>40</v>
      </c>
      <c r="B65" s="2"/>
      <c r="C65" s="2"/>
      <c r="D65" s="53">
        <v>272.5418871</v>
      </c>
      <c r="E65" s="53">
        <v>75.8659797</v>
      </c>
      <c r="F65" s="53">
        <v>73.87450000000001</v>
      </c>
      <c r="G65" s="53">
        <v>121.82016199999998</v>
      </c>
      <c r="H65" s="53">
        <v>123.327438</v>
      </c>
      <c r="I65" s="53">
        <v>124.1397547</v>
      </c>
      <c r="J65" s="53">
        <v>123.79908420000002</v>
      </c>
      <c r="K65" s="53">
        <v>125.52472420000001</v>
      </c>
      <c r="L65" s="53">
        <v>124.7842176</v>
      </c>
      <c r="M65" s="58">
        <v>73</v>
      </c>
      <c r="N65" s="58">
        <v>78</v>
      </c>
      <c r="O65" s="58">
        <v>78</v>
      </c>
      <c r="P65" s="58">
        <v>66</v>
      </c>
      <c r="Q65" s="58">
        <v>68</v>
      </c>
      <c r="R65" s="58">
        <v>72</v>
      </c>
    </row>
    <row r="66" spans="1:18" ht="11.25">
      <c r="A66" s="59"/>
      <c r="B66" s="10" t="s">
        <v>285</v>
      </c>
      <c r="C66" s="10"/>
      <c r="D66" s="28" t="s">
        <v>13</v>
      </c>
      <c r="E66" s="6">
        <v>18.3006273</v>
      </c>
      <c r="F66" s="6">
        <v>19.1578</v>
      </c>
      <c r="G66" s="6">
        <v>17.500983600000016</v>
      </c>
      <c r="H66" s="6">
        <v>18.7531903</v>
      </c>
      <c r="I66" s="6">
        <v>16.719446599999994</v>
      </c>
      <c r="J66" s="6">
        <v>17.97107460000001</v>
      </c>
      <c r="K66" s="6">
        <v>20.086894299999994</v>
      </c>
      <c r="L66" s="6">
        <v>21.0307601</v>
      </c>
      <c r="M66" s="6">
        <v>19</v>
      </c>
      <c r="N66" s="6">
        <v>20</v>
      </c>
      <c r="O66" s="6">
        <v>20</v>
      </c>
      <c r="P66" s="6">
        <v>19</v>
      </c>
      <c r="Q66" s="6">
        <v>20</v>
      </c>
      <c r="R66" s="6">
        <v>21</v>
      </c>
    </row>
    <row r="67" spans="1:18" ht="11.25">
      <c r="A67" s="59"/>
      <c r="B67" s="10" t="s">
        <v>43</v>
      </c>
      <c r="C67" s="10"/>
      <c r="D67" s="6">
        <v>272.5418871</v>
      </c>
      <c r="E67" s="6">
        <v>56.5249492</v>
      </c>
      <c r="F67" s="6">
        <v>53.70450000000001</v>
      </c>
      <c r="G67" s="6">
        <v>97.74476569999997</v>
      </c>
      <c r="H67" s="6">
        <v>98.8825182</v>
      </c>
      <c r="I67" s="6">
        <v>99.5616095</v>
      </c>
      <c r="J67" s="6">
        <v>97.65834030000002</v>
      </c>
      <c r="K67" s="6">
        <v>97.11477110000001</v>
      </c>
      <c r="L67" s="6">
        <v>95.9392267</v>
      </c>
      <c r="M67" s="6">
        <v>44</v>
      </c>
      <c r="N67" s="6">
        <v>47</v>
      </c>
      <c r="O67" s="6">
        <v>47</v>
      </c>
      <c r="P67" s="6">
        <v>42</v>
      </c>
      <c r="Q67" s="6">
        <v>44</v>
      </c>
      <c r="R67" s="6">
        <v>46</v>
      </c>
    </row>
    <row r="68" spans="1:18" s="37" customFormat="1" ht="11.25">
      <c r="A68" s="2"/>
      <c r="C68" s="37" t="s">
        <v>171</v>
      </c>
      <c r="D68" s="5">
        <v>151.7857143</v>
      </c>
      <c r="E68" s="49">
        <v>12.496636000000004</v>
      </c>
      <c r="F68" s="49">
        <v>11.559900000000006</v>
      </c>
      <c r="G68" s="49">
        <v>18.941761299999992</v>
      </c>
      <c r="H68" s="49">
        <v>21.760550600000002</v>
      </c>
      <c r="I68" s="49">
        <v>27.3386399</v>
      </c>
      <c r="J68" s="49">
        <v>26.6069224</v>
      </c>
      <c r="K68" s="49">
        <v>26.364204599999997</v>
      </c>
      <c r="L68" s="49">
        <v>26.133840500000005</v>
      </c>
      <c r="M68" s="49">
        <v>5</v>
      </c>
      <c r="N68" s="49">
        <v>6</v>
      </c>
      <c r="O68" s="49">
        <v>6</v>
      </c>
      <c r="P68" s="49">
        <v>0</v>
      </c>
      <c r="Q68" s="49">
        <v>0</v>
      </c>
      <c r="R68" s="49">
        <v>0</v>
      </c>
    </row>
    <row r="69" spans="1:18" s="37" customFormat="1" ht="11.25">
      <c r="A69" s="2"/>
      <c r="B69" s="9"/>
      <c r="C69" s="37" t="s">
        <v>172</v>
      </c>
      <c r="D69" s="5" t="s">
        <v>13</v>
      </c>
      <c r="E69" s="49">
        <v>3.0574019</v>
      </c>
      <c r="F69" s="49">
        <v>2.8998000000000004</v>
      </c>
      <c r="G69" s="49">
        <v>7.392615399999999</v>
      </c>
      <c r="H69" s="49">
        <v>9.19566</v>
      </c>
      <c r="I69" s="49">
        <v>9.0076337</v>
      </c>
      <c r="J69" s="49">
        <v>8.692230299999999</v>
      </c>
      <c r="K69" s="49">
        <v>9.0091519</v>
      </c>
      <c r="L69" s="49">
        <v>8.999411200000003</v>
      </c>
      <c r="M69" s="49">
        <v>5</v>
      </c>
      <c r="N69" s="49">
        <v>5</v>
      </c>
      <c r="O69" s="49">
        <v>5</v>
      </c>
      <c r="P69" s="49">
        <v>2</v>
      </c>
      <c r="Q69" s="49">
        <v>3</v>
      </c>
      <c r="R69" s="49">
        <v>3</v>
      </c>
    </row>
    <row r="70" spans="1:18" s="37" customFormat="1" ht="11.25">
      <c r="A70" s="2"/>
      <c r="B70" s="9"/>
      <c r="C70" s="37" t="s">
        <v>30</v>
      </c>
      <c r="D70" s="5">
        <v>120.7561728</v>
      </c>
      <c r="E70" s="49">
        <v>40.9709113</v>
      </c>
      <c r="F70" s="49">
        <v>39.244800000000005</v>
      </c>
      <c r="G70" s="49">
        <v>71.41038899999998</v>
      </c>
      <c r="H70" s="49">
        <v>67.9263076</v>
      </c>
      <c r="I70" s="49">
        <v>63.2153359</v>
      </c>
      <c r="J70" s="49">
        <v>62.359187600000034</v>
      </c>
      <c r="K70" s="49">
        <v>61.741414600000006</v>
      </c>
      <c r="L70" s="49">
        <v>60.80597499999999</v>
      </c>
      <c r="M70" s="49">
        <v>35</v>
      </c>
      <c r="N70" s="49">
        <v>37</v>
      </c>
      <c r="O70" s="49">
        <v>36</v>
      </c>
      <c r="P70" s="49">
        <v>40</v>
      </c>
      <c r="Q70" s="49">
        <v>41</v>
      </c>
      <c r="R70" s="49">
        <v>43</v>
      </c>
    </row>
    <row r="71" spans="1:18" ht="11.25">
      <c r="A71" s="60"/>
      <c r="B71" s="10" t="s">
        <v>49</v>
      </c>
      <c r="C71" s="10"/>
      <c r="D71" s="28" t="s">
        <v>13</v>
      </c>
      <c r="E71" s="6">
        <v>1.0404032000000003</v>
      </c>
      <c r="F71" s="6">
        <v>1.0122</v>
      </c>
      <c r="G71" s="6">
        <v>6.574412700000001</v>
      </c>
      <c r="H71" s="6">
        <v>5.6917295</v>
      </c>
      <c r="I71" s="6">
        <v>7.858698599999999</v>
      </c>
      <c r="J71" s="6">
        <v>8.169669299999999</v>
      </c>
      <c r="K71" s="6">
        <v>8.3230588</v>
      </c>
      <c r="L71" s="6">
        <v>7.814230800000003</v>
      </c>
      <c r="M71" s="6">
        <v>10</v>
      </c>
      <c r="N71" s="6">
        <v>11</v>
      </c>
      <c r="O71" s="6">
        <v>11</v>
      </c>
      <c r="P71" s="6">
        <v>4</v>
      </c>
      <c r="Q71" s="6">
        <v>4</v>
      </c>
      <c r="R71" s="6">
        <v>5</v>
      </c>
    </row>
    <row r="72" spans="1:18" s="4" customFormat="1" ht="10.5">
      <c r="A72" s="2" t="s">
        <v>50</v>
      </c>
      <c r="B72" s="2"/>
      <c r="C72" s="2"/>
      <c r="D72" s="53">
        <v>1439.9691358999999</v>
      </c>
      <c r="E72" s="53">
        <v>702.6407391999996</v>
      </c>
      <c r="F72" s="53">
        <v>639.3215802</v>
      </c>
      <c r="G72" s="53">
        <v>612.1086661999999</v>
      </c>
      <c r="H72" s="53">
        <v>640.1187338</v>
      </c>
      <c r="I72" s="53">
        <v>632.3195434999999</v>
      </c>
      <c r="J72" s="53">
        <v>648.6195034</v>
      </c>
      <c r="K72" s="53">
        <v>647.3511572000001</v>
      </c>
      <c r="L72" s="53">
        <v>642.0387218999999</v>
      </c>
      <c r="M72" s="58">
        <v>477</v>
      </c>
      <c r="N72" s="58">
        <v>487</v>
      </c>
      <c r="O72" s="58">
        <v>485</v>
      </c>
      <c r="P72" s="58">
        <v>414</v>
      </c>
      <c r="Q72" s="58">
        <v>384</v>
      </c>
      <c r="R72" s="58">
        <v>394</v>
      </c>
    </row>
    <row r="73" spans="1:18" ht="11.25">
      <c r="A73" s="59"/>
      <c r="B73" s="10" t="s">
        <v>51</v>
      </c>
      <c r="C73" s="10"/>
      <c r="D73" s="28">
        <v>378.93518520000003</v>
      </c>
      <c r="E73" s="6">
        <v>107.36619589999975</v>
      </c>
      <c r="F73" s="6">
        <v>67.99680019999998</v>
      </c>
      <c r="G73" s="6">
        <v>301.3438987999999</v>
      </c>
      <c r="H73" s="6">
        <v>300.6499707000001</v>
      </c>
      <c r="I73" s="6">
        <v>296.76954669999986</v>
      </c>
      <c r="J73" s="6">
        <v>309.7153753</v>
      </c>
      <c r="K73" s="6">
        <v>304.8584742000001</v>
      </c>
      <c r="L73" s="6">
        <v>299.47462459999997</v>
      </c>
      <c r="M73" s="6">
        <v>271</v>
      </c>
      <c r="N73" s="6">
        <v>274</v>
      </c>
      <c r="O73" s="6">
        <v>272</v>
      </c>
      <c r="P73" s="6">
        <v>248</v>
      </c>
      <c r="Q73" s="6">
        <v>256</v>
      </c>
      <c r="R73" s="6">
        <v>265</v>
      </c>
    </row>
    <row r="74" spans="1:18" ht="11.25">
      <c r="A74" s="59"/>
      <c r="B74" s="10" t="s">
        <v>52</v>
      </c>
      <c r="C74" s="10"/>
      <c r="D74" s="6">
        <v>1044.9294533</v>
      </c>
      <c r="E74" s="6">
        <v>592.3111402999999</v>
      </c>
      <c r="F74" s="6">
        <v>568.09608</v>
      </c>
      <c r="G74" s="6">
        <v>308.0854018</v>
      </c>
      <c r="H74" s="6">
        <v>336.55749719999994</v>
      </c>
      <c r="I74" s="6">
        <v>332.33895909999995</v>
      </c>
      <c r="J74" s="6">
        <v>335.62021919999995</v>
      </c>
      <c r="K74" s="6">
        <v>339.1038322</v>
      </c>
      <c r="L74" s="6">
        <v>338.93676689999995</v>
      </c>
      <c r="M74" s="6">
        <v>201</v>
      </c>
      <c r="N74" s="6">
        <v>208</v>
      </c>
      <c r="O74" s="6">
        <v>208</v>
      </c>
      <c r="P74" s="6">
        <v>156</v>
      </c>
      <c r="Q74" s="6">
        <v>118</v>
      </c>
      <c r="R74" s="6">
        <v>119</v>
      </c>
    </row>
    <row r="75" spans="1:18" s="37" customFormat="1" ht="11.25">
      <c r="A75" s="2"/>
      <c r="C75" s="9" t="s">
        <v>345</v>
      </c>
      <c r="D75" s="5">
        <v>31.7239859</v>
      </c>
      <c r="E75" s="49">
        <v>14.7613992</v>
      </c>
      <c r="F75" s="49">
        <v>12.5679</v>
      </c>
      <c r="G75" s="49">
        <v>6.645672200000001</v>
      </c>
      <c r="H75" s="49">
        <v>7.334977</v>
      </c>
      <c r="I75" s="49">
        <v>7.1070161</v>
      </c>
      <c r="J75" s="49">
        <v>6.8806989000000005</v>
      </c>
      <c r="K75" s="49">
        <v>6.8308175</v>
      </c>
      <c r="L75" s="49">
        <v>6.448679399999999</v>
      </c>
      <c r="M75" s="49">
        <v>3</v>
      </c>
      <c r="N75" s="49">
        <v>3</v>
      </c>
      <c r="O75" s="49">
        <v>3</v>
      </c>
      <c r="P75" s="49">
        <v>2</v>
      </c>
      <c r="Q75" s="49">
        <v>2</v>
      </c>
      <c r="R75" s="49">
        <v>2</v>
      </c>
    </row>
    <row r="76" spans="1:18" s="37" customFormat="1" ht="11.25">
      <c r="A76" s="2"/>
      <c r="B76" s="9"/>
      <c r="C76" s="32" t="s">
        <v>256</v>
      </c>
      <c r="D76" s="5">
        <v>21.4616402</v>
      </c>
      <c r="E76" s="49">
        <v>33.60761409999997</v>
      </c>
      <c r="F76" s="49">
        <v>30.81389999999998</v>
      </c>
      <c r="G76" s="49">
        <v>14.556848599999997</v>
      </c>
      <c r="H76" s="49">
        <v>17.380845</v>
      </c>
      <c r="I76" s="49">
        <v>15.754391100000001</v>
      </c>
      <c r="J76" s="49">
        <v>14.5397958</v>
      </c>
      <c r="K76" s="49">
        <v>15.584216099999999</v>
      </c>
      <c r="L76" s="49">
        <v>15.8456326</v>
      </c>
      <c r="M76" s="49">
        <v>16</v>
      </c>
      <c r="N76" s="49">
        <v>16</v>
      </c>
      <c r="O76" s="49">
        <v>16</v>
      </c>
      <c r="P76" s="49">
        <v>7</v>
      </c>
      <c r="Q76" s="49">
        <v>7</v>
      </c>
      <c r="R76" s="49">
        <v>7</v>
      </c>
    </row>
    <row r="77" spans="1:18" s="37" customFormat="1" ht="11.25">
      <c r="A77" s="2"/>
      <c r="B77" s="9"/>
      <c r="C77" s="9" t="s">
        <v>173</v>
      </c>
      <c r="D77" s="5" t="s">
        <v>13</v>
      </c>
      <c r="E77" s="49">
        <v>14.684064800000002</v>
      </c>
      <c r="F77" s="49">
        <v>13.162600000000005</v>
      </c>
      <c r="G77" s="49">
        <v>10.709752700000001</v>
      </c>
      <c r="H77" s="49">
        <v>10.8969718</v>
      </c>
      <c r="I77" s="49">
        <v>10.7980725</v>
      </c>
      <c r="J77" s="49">
        <v>11.0354149</v>
      </c>
      <c r="K77" s="49">
        <v>10.1510424</v>
      </c>
      <c r="L77" s="49">
        <v>11.5181897</v>
      </c>
      <c r="M77" s="49">
        <v>2</v>
      </c>
      <c r="N77" s="49">
        <v>2</v>
      </c>
      <c r="O77" s="49">
        <v>2</v>
      </c>
      <c r="P77" s="49">
        <v>3</v>
      </c>
      <c r="Q77" s="49">
        <v>2</v>
      </c>
      <c r="R77" s="49">
        <v>2</v>
      </c>
    </row>
    <row r="78" spans="1:18" s="37" customFormat="1" ht="11.25">
      <c r="A78" s="2"/>
      <c r="B78" s="9"/>
      <c r="C78" s="9" t="s">
        <v>174</v>
      </c>
      <c r="D78" s="5" t="s">
        <v>13</v>
      </c>
      <c r="E78" s="49">
        <v>75.56577799999995</v>
      </c>
      <c r="F78" s="49">
        <v>65.19612</v>
      </c>
      <c r="G78" s="49">
        <v>99.28971500000003</v>
      </c>
      <c r="H78" s="49">
        <v>105.22653249999999</v>
      </c>
      <c r="I78" s="49">
        <v>103.35304380000001</v>
      </c>
      <c r="J78" s="49">
        <v>108.88084800000001</v>
      </c>
      <c r="K78" s="49">
        <v>108.7575836</v>
      </c>
      <c r="L78" s="49">
        <v>110.74000050000004</v>
      </c>
      <c r="M78" s="49">
        <v>84</v>
      </c>
      <c r="N78" s="49">
        <v>87</v>
      </c>
      <c r="O78" s="49">
        <v>86</v>
      </c>
      <c r="P78" s="49">
        <v>54</v>
      </c>
      <c r="Q78" s="49">
        <v>16</v>
      </c>
      <c r="R78" s="49">
        <v>17</v>
      </c>
    </row>
    <row r="79" spans="1:18" s="37" customFormat="1" ht="11.25">
      <c r="A79" s="2"/>
      <c r="B79" s="9"/>
      <c r="C79" s="9" t="s">
        <v>30</v>
      </c>
      <c r="D79" s="5">
        <v>991.7438272</v>
      </c>
      <c r="E79" s="49">
        <v>453.69228419999996</v>
      </c>
      <c r="F79" s="49">
        <v>446.35556</v>
      </c>
      <c r="G79" s="49">
        <v>176.8834133</v>
      </c>
      <c r="H79" s="49">
        <v>195.7181709</v>
      </c>
      <c r="I79" s="49">
        <v>195.32643559999994</v>
      </c>
      <c r="J79" s="49">
        <v>194.28346159999995</v>
      </c>
      <c r="K79" s="49">
        <v>197.7801726</v>
      </c>
      <c r="L79" s="49">
        <v>194.38426469999987</v>
      </c>
      <c r="M79" s="49">
        <v>97</v>
      </c>
      <c r="N79" s="49">
        <v>101</v>
      </c>
      <c r="O79" s="49">
        <v>101</v>
      </c>
      <c r="P79" s="49">
        <v>90</v>
      </c>
      <c r="Q79" s="49">
        <v>90</v>
      </c>
      <c r="R79" s="49">
        <v>91</v>
      </c>
    </row>
    <row r="80" spans="1:18" ht="11.25">
      <c r="A80" s="60"/>
      <c r="B80" s="10" t="s">
        <v>53</v>
      </c>
      <c r="C80" s="10"/>
      <c r="D80" s="28">
        <v>16.1044974</v>
      </c>
      <c r="E80" s="6">
        <v>2.963402999999999</v>
      </c>
      <c r="F80" s="6">
        <v>3.2287000000000003</v>
      </c>
      <c r="G80" s="6">
        <v>2.6793655999999992</v>
      </c>
      <c r="H80" s="6">
        <v>2.9112659</v>
      </c>
      <c r="I80" s="6">
        <v>3.2110377</v>
      </c>
      <c r="J80" s="6">
        <v>3.2839088999999997</v>
      </c>
      <c r="K80" s="6">
        <v>3.3888507999999997</v>
      </c>
      <c r="L80" s="6">
        <v>3.6273304000000004</v>
      </c>
      <c r="M80" s="6">
        <v>5</v>
      </c>
      <c r="N80" s="6">
        <v>5</v>
      </c>
      <c r="O80" s="6">
        <v>5</v>
      </c>
      <c r="P80" s="6">
        <v>9</v>
      </c>
      <c r="Q80" s="6">
        <v>9</v>
      </c>
      <c r="R80" s="6">
        <v>10</v>
      </c>
    </row>
    <row r="81" spans="1:15" ht="11.25">
      <c r="A81" s="60"/>
      <c r="B81" s="10"/>
      <c r="C81" s="10"/>
      <c r="D81" s="28"/>
      <c r="N81" s="8"/>
      <c r="O81" s="8"/>
    </row>
    <row r="82" spans="1:4" ht="11.25">
      <c r="A82" s="60"/>
      <c r="B82" s="10"/>
      <c r="C82" s="10"/>
      <c r="D82" s="28"/>
    </row>
    <row r="83" spans="1:15" ht="11.25">
      <c r="A83" s="60"/>
      <c r="B83" s="10"/>
      <c r="C83" s="10"/>
      <c r="D83" s="28"/>
      <c r="M83" s="3"/>
      <c r="N83" s="3"/>
      <c r="O83" s="3"/>
    </row>
    <row r="84" spans="1:17" s="64" customFormat="1" ht="15.75">
      <c r="A84" s="44" t="s">
        <v>318</v>
      </c>
      <c r="B84" s="44"/>
      <c r="C84" s="44"/>
      <c r="D84" s="44"/>
      <c r="E84" s="44"/>
      <c r="F84" s="44"/>
      <c r="G84" s="44"/>
      <c r="H84" s="44"/>
      <c r="I84" s="44"/>
      <c r="J84" s="44"/>
      <c r="K84" s="44"/>
      <c r="L84" s="44"/>
      <c r="M84" s="44"/>
      <c r="N84" s="44"/>
      <c r="O84" s="44"/>
      <c r="P84" s="44"/>
      <c r="Q84" s="44"/>
    </row>
    <row r="85" spans="1:17" s="64" customFormat="1" ht="15.75">
      <c r="A85" s="44" t="s">
        <v>0</v>
      </c>
      <c r="B85" s="44"/>
      <c r="C85" s="44"/>
      <c r="D85" s="44"/>
      <c r="E85" s="44"/>
      <c r="F85" s="44"/>
      <c r="G85" s="44"/>
      <c r="H85" s="44"/>
      <c r="I85" s="44"/>
      <c r="J85" s="44"/>
      <c r="K85" s="44"/>
      <c r="L85" s="44"/>
      <c r="M85" s="44"/>
      <c r="N85" s="44"/>
      <c r="O85" s="44"/>
      <c r="P85" s="44"/>
      <c r="Q85" s="44"/>
    </row>
    <row r="86" spans="1:4" ht="11.25">
      <c r="A86" s="17"/>
      <c r="B86" s="56"/>
      <c r="C86" s="56"/>
      <c r="D86" s="34"/>
    </row>
    <row r="87" spans="1:18" s="59" customFormat="1" ht="11.25">
      <c r="A87" s="21" t="s">
        <v>1</v>
      </c>
      <c r="B87" s="25"/>
      <c r="C87" s="25"/>
      <c r="D87" s="57" t="s">
        <v>134</v>
      </c>
      <c r="E87" s="41">
        <v>1985</v>
      </c>
      <c r="F87" s="41">
        <v>1989</v>
      </c>
      <c r="G87" s="41">
        <v>1990</v>
      </c>
      <c r="H87" s="41">
        <v>1991</v>
      </c>
      <c r="I87" s="41">
        <v>1992</v>
      </c>
      <c r="J87" s="41">
        <v>1993</v>
      </c>
      <c r="K87" s="41">
        <v>1994</v>
      </c>
      <c r="L87" s="41">
        <v>1995</v>
      </c>
      <c r="M87" s="41">
        <v>1996</v>
      </c>
      <c r="N87" s="25">
        <v>1997</v>
      </c>
      <c r="O87" s="25">
        <v>1998</v>
      </c>
      <c r="P87" s="25">
        <v>1999</v>
      </c>
      <c r="Q87" s="25">
        <v>2000</v>
      </c>
      <c r="R87" s="25">
        <v>2001</v>
      </c>
    </row>
    <row r="88" spans="1:18" s="4" customFormat="1" ht="10.5">
      <c r="A88" s="2" t="s">
        <v>54</v>
      </c>
      <c r="B88" s="2"/>
      <c r="C88" s="2"/>
      <c r="D88" s="53">
        <v>237.04806010000001</v>
      </c>
      <c r="E88" s="53">
        <v>389.6414946000001</v>
      </c>
      <c r="F88" s="53">
        <v>402.88146999999987</v>
      </c>
      <c r="G88" s="53">
        <v>401.38319570000004</v>
      </c>
      <c r="H88" s="53">
        <v>391.39366950000004</v>
      </c>
      <c r="I88" s="53">
        <v>414.43171609999996</v>
      </c>
      <c r="J88" s="53">
        <v>442.3789572</v>
      </c>
      <c r="K88" s="53">
        <v>437.7783872</v>
      </c>
      <c r="L88" s="53">
        <v>450.49633570000015</v>
      </c>
      <c r="M88" s="58">
        <v>435</v>
      </c>
      <c r="N88" s="58">
        <v>438</v>
      </c>
      <c r="O88" s="58">
        <v>443</v>
      </c>
      <c r="P88" s="58">
        <v>495</v>
      </c>
      <c r="Q88" s="58">
        <v>513</v>
      </c>
      <c r="R88" s="58">
        <v>478</v>
      </c>
    </row>
    <row r="89" spans="1:18" ht="11.25">
      <c r="A89" s="60"/>
      <c r="B89" s="10" t="s">
        <v>55</v>
      </c>
      <c r="C89" s="10"/>
      <c r="D89" s="8">
        <v>191.170635</v>
      </c>
      <c r="E89" s="8">
        <v>168.7162083</v>
      </c>
      <c r="F89" s="8">
        <v>175.00257009999999</v>
      </c>
      <c r="G89" s="8">
        <v>138.27282449999993</v>
      </c>
      <c r="H89" s="8">
        <v>129.8813514</v>
      </c>
      <c r="I89" s="8">
        <v>126.60965289999999</v>
      </c>
      <c r="J89" s="8">
        <v>146.42971540000008</v>
      </c>
      <c r="K89" s="8">
        <v>144.83673449999998</v>
      </c>
      <c r="L89" s="8">
        <v>146.63414470000004</v>
      </c>
      <c r="M89" s="6">
        <v>104</v>
      </c>
      <c r="N89" s="6">
        <v>108</v>
      </c>
      <c r="O89" s="6">
        <v>109</v>
      </c>
      <c r="P89" s="6">
        <v>123</v>
      </c>
      <c r="Q89" s="6">
        <v>126</v>
      </c>
      <c r="R89" s="6">
        <v>129</v>
      </c>
    </row>
    <row r="90" spans="1:18" s="37" customFormat="1" ht="11.25">
      <c r="A90" s="4"/>
      <c r="C90" s="37" t="s">
        <v>175</v>
      </c>
      <c r="D90" s="5">
        <v>80.80908289999999</v>
      </c>
      <c r="E90" s="49">
        <v>45.814362100000004</v>
      </c>
      <c r="F90" s="49">
        <v>49.20587</v>
      </c>
      <c r="G90" s="49">
        <v>15.5844332</v>
      </c>
      <c r="H90" s="49">
        <v>18.4152537</v>
      </c>
      <c r="I90" s="49">
        <v>18.5639061</v>
      </c>
      <c r="J90" s="49">
        <v>18.529092100000003</v>
      </c>
      <c r="K90" s="49">
        <v>16.1529673</v>
      </c>
      <c r="L90" s="49">
        <v>15.5521463</v>
      </c>
      <c r="M90" s="49">
        <v>1</v>
      </c>
      <c r="N90" s="49">
        <v>1</v>
      </c>
      <c r="O90" s="49">
        <v>1</v>
      </c>
      <c r="P90" s="49">
        <v>0</v>
      </c>
      <c r="Q90" s="49">
        <v>0</v>
      </c>
      <c r="R90" s="49">
        <v>0</v>
      </c>
    </row>
    <row r="91" spans="1:18" s="37" customFormat="1" ht="11.25">
      <c r="A91" s="2"/>
      <c r="B91" s="9"/>
      <c r="C91" s="37" t="s">
        <v>176</v>
      </c>
      <c r="D91" s="5">
        <v>64.1534392</v>
      </c>
      <c r="E91" s="49">
        <v>23.7119364</v>
      </c>
      <c r="F91" s="49">
        <v>23.148099999999996</v>
      </c>
      <c r="G91" s="49">
        <v>24.395180999999994</v>
      </c>
      <c r="H91" s="49">
        <v>15.625337799999999</v>
      </c>
      <c r="I91" s="49">
        <v>12.2894468</v>
      </c>
      <c r="J91" s="49">
        <v>24.3023092</v>
      </c>
      <c r="K91" s="49">
        <v>24.4084536</v>
      </c>
      <c r="L91" s="49">
        <v>24.662402699999994</v>
      </c>
      <c r="M91" s="49">
        <v>15</v>
      </c>
      <c r="N91" s="49">
        <v>16</v>
      </c>
      <c r="O91" s="49">
        <v>16</v>
      </c>
      <c r="P91" s="49">
        <v>15</v>
      </c>
      <c r="Q91" s="49">
        <v>15</v>
      </c>
      <c r="R91" s="49">
        <v>16</v>
      </c>
    </row>
    <row r="92" spans="1:18" s="37" customFormat="1" ht="11.25">
      <c r="A92" s="2"/>
      <c r="B92" s="9"/>
      <c r="C92" s="37" t="s">
        <v>177</v>
      </c>
      <c r="D92" s="5">
        <v>46.2081129</v>
      </c>
      <c r="E92" s="49">
        <v>50.62027460000001</v>
      </c>
      <c r="F92" s="49">
        <v>51.118500099999984</v>
      </c>
      <c r="G92" s="49">
        <v>43.08259419999994</v>
      </c>
      <c r="H92" s="49">
        <v>44.02697600000001</v>
      </c>
      <c r="I92" s="49">
        <v>44.476384499999995</v>
      </c>
      <c r="J92" s="49">
        <v>45.52300490000009</v>
      </c>
      <c r="K92" s="49">
        <v>45.797217599999996</v>
      </c>
      <c r="L92" s="49">
        <v>46.77716430000005</v>
      </c>
      <c r="M92" s="49">
        <v>41</v>
      </c>
      <c r="N92" s="49">
        <v>42</v>
      </c>
      <c r="O92" s="49">
        <v>42</v>
      </c>
      <c r="P92" s="49">
        <v>45</v>
      </c>
      <c r="Q92" s="49">
        <v>46</v>
      </c>
      <c r="R92" s="49">
        <v>47</v>
      </c>
    </row>
    <row r="93" spans="1:18" s="37" customFormat="1" ht="11.25">
      <c r="A93" s="2"/>
      <c r="B93" s="9"/>
      <c r="C93" s="37" t="s">
        <v>30</v>
      </c>
      <c r="D93" s="5" t="s">
        <v>13</v>
      </c>
      <c r="E93" s="49">
        <v>48.56963520000001</v>
      </c>
      <c r="F93" s="49">
        <v>51.530100000000004</v>
      </c>
      <c r="G93" s="49">
        <v>55.21061609999999</v>
      </c>
      <c r="H93" s="49">
        <v>51.81378389999999</v>
      </c>
      <c r="I93" s="49">
        <v>51.27991549999999</v>
      </c>
      <c r="J93" s="49">
        <v>58.07530919999998</v>
      </c>
      <c r="K93" s="49">
        <v>58.47809599999999</v>
      </c>
      <c r="L93" s="49">
        <v>59.64243139999999</v>
      </c>
      <c r="M93" s="49">
        <v>47</v>
      </c>
      <c r="N93" s="49">
        <v>49</v>
      </c>
      <c r="O93" s="49">
        <v>50</v>
      </c>
      <c r="P93" s="49">
        <v>63</v>
      </c>
      <c r="Q93" s="49">
        <v>65</v>
      </c>
      <c r="R93" s="49">
        <v>66</v>
      </c>
    </row>
    <row r="94" spans="1:18" ht="11.25">
      <c r="A94" s="60"/>
      <c r="B94" s="10" t="s">
        <v>56</v>
      </c>
      <c r="C94" s="10"/>
      <c r="D94" s="28" t="s">
        <v>13</v>
      </c>
      <c r="E94" s="6">
        <v>9.825108799999999</v>
      </c>
      <c r="F94" s="6">
        <v>10.0927</v>
      </c>
      <c r="G94" s="6">
        <v>20.2247325</v>
      </c>
      <c r="H94" s="6">
        <v>18.4530253</v>
      </c>
      <c r="I94" s="6">
        <v>19.0009332</v>
      </c>
      <c r="J94" s="6">
        <v>18.611368700000003</v>
      </c>
      <c r="K94" s="6">
        <v>18.8595247</v>
      </c>
      <c r="L94" s="6">
        <v>19.237058700000006</v>
      </c>
      <c r="M94" s="6">
        <v>10</v>
      </c>
      <c r="N94" s="6">
        <v>10</v>
      </c>
      <c r="O94" s="6">
        <v>10</v>
      </c>
      <c r="P94" s="6">
        <v>15</v>
      </c>
      <c r="Q94" s="6">
        <v>16</v>
      </c>
      <c r="R94" s="6">
        <v>17</v>
      </c>
    </row>
    <row r="95" spans="1:18" ht="11.25">
      <c r="A95" s="60"/>
      <c r="B95" s="10" t="s">
        <v>57</v>
      </c>
      <c r="C95" s="10"/>
      <c r="D95" s="28" t="s">
        <v>13</v>
      </c>
      <c r="E95" s="6">
        <v>42.4505549</v>
      </c>
      <c r="F95" s="6">
        <v>44.290499999999994</v>
      </c>
      <c r="G95" s="6">
        <v>96.36793340000007</v>
      </c>
      <c r="H95" s="6">
        <v>92.09567190000003</v>
      </c>
      <c r="I95" s="6">
        <v>101.47502220000003</v>
      </c>
      <c r="J95" s="6">
        <v>112.26139149999996</v>
      </c>
      <c r="K95" s="6">
        <v>105.04066440000003</v>
      </c>
      <c r="L95" s="6">
        <v>121.65768009999995</v>
      </c>
      <c r="M95" s="6">
        <v>154</v>
      </c>
      <c r="N95" s="6">
        <v>160</v>
      </c>
      <c r="O95" s="6">
        <v>164</v>
      </c>
      <c r="P95" s="6">
        <v>173</v>
      </c>
      <c r="Q95" s="6">
        <v>180</v>
      </c>
      <c r="R95" s="6">
        <v>135</v>
      </c>
    </row>
    <row r="96" spans="1:18" ht="11.25">
      <c r="A96" s="60"/>
      <c r="B96" s="10" t="s">
        <v>59</v>
      </c>
      <c r="C96" s="10"/>
      <c r="D96" s="8">
        <v>43.8932981</v>
      </c>
      <c r="E96" s="8">
        <v>41.05642079999999</v>
      </c>
      <c r="F96" s="8">
        <v>45.6061</v>
      </c>
      <c r="G96" s="8">
        <v>57.58189260000002</v>
      </c>
      <c r="H96" s="8">
        <v>59.31431429999999</v>
      </c>
      <c r="I96" s="8">
        <v>63.769255799999996</v>
      </c>
      <c r="J96" s="8">
        <v>62.013192899999986</v>
      </c>
      <c r="K96" s="8">
        <v>61.1858911</v>
      </c>
      <c r="L96" s="8">
        <v>59.608283199999995</v>
      </c>
      <c r="M96" s="6">
        <v>49</v>
      </c>
      <c r="N96" s="6">
        <v>51</v>
      </c>
      <c r="O96" s="6">
        <v>52</v>
      </c>
      <c r="P96" s="6">
        <v>52</v>
      </c>
      <c r="Q96" s="6">
        <v>54</v>
      </c>
      <c r="R96" s="6">
        <v>57</v>
      </c>
    </row>
    <row r="97" spans="1:18" s="37" customFormat="1" ht="11.25">
      <c r="A97" s="2"/>
      <c r="C97" s="9" t="s">
        <v>178</v>
      </c>
      <c r="D97" s="5">
        <v>43.8932981</v>
      </c>
      <c r="E97" s="49">
        <v>9.671522499999988</v>
      </c>
      <c r="F97" s="49">
        <v>10.621700000000008</v>
      </c>
      <c r="G97" s="49">
        <v>4.736095199999999</v>
      </c>
      <c r="H97" s="49">
        <v>5.4022746999999995</v>
      </c>
      <c r="I97" s="49">
        <v>5.2682402999999995</v>
      </c>
      <c r="J97" s="49">
        <v>5.4196409</v>
      </c>
      <c r="K97" s="49">
        <v>5.8662358999999995</v>
      </c>
      <c r="L97" s="49">
        <v>5.885707899999999</v>
      </c>
      <c r="M97" s="49">
        <v>6</v>
      </c>
      <c r="N97" s="49">
        <v>6</v>
      </c>
      <c r="O97" s="49">
        <v>6</v>
      </c>
      <c r="P97" s="49">
        <v>6</v>
      </c>
      <c r="Q97" s="49">
        <v>6</v>
      </c>
      <c r="R97" s="49">
        <v>6</v>
      </c>
    </row>
    <row r="98" spans="1:18" s="37" customFormat="1" ht="11.25">
      <c r="A98" s="2"/>
      <c r="B98" s="9"/>
      <c r="C98" s="9" t="s">
        <v>179</v>
      </c>
      <c r="D98" s="5" t="s">
        <v>13</v>
      </c>
      <c r="E98" s="49">
        <v>4.926348699999998</v>
      </c>
      <c r="F98" s="49">
        <v>5.7045999999999975</v>
      </c>
      <c r="G98" s="49">
        <v>2.9006891000000006</v>
      </c>
      <c r="H98" s="49">
        <v>3.8999445</v>
      </c>
      <c r="I98" s="49">
        <v>3.2775920999999997</v>
      </c>
      <c r="J98" s="49">
        <v>3.1779082</v>
      </c>
      <c r="K98" s="49">
        <v>3.0727519</v>
      </c>
      <c r="L98" s="49">
        <v>2.6232567000000016</v>
      </c>
      <c r="M98" s="49">
        <v>2</v>
      </c>
      <c r="N98" s="49">
        <v>2</v>
      </c>
      <c r="O98" s="49">
        <v>2</v>
      </c>
      <c r="P98" s="49">
        <v>2</v>
      </c>
      <c r="Q98" s="49">
        <v>2</v>
      </c>
      <c r="R98" s="49">
        <v>2</v>
      </c>
    </row>
    <row r="99" spans="1:18" s="37" customFormat="1" ht="11.25">
      <c r="A99" s="2"/>
      <c r="B99" s="9"/>
      <c r="C99" s="9" t="s">
        <v>30</v>
      </c>
      <c r="D99" s="5" t="s">
        <v>13</v>
      </c>
      <c r="E99" s="49">
        <v>26.458549600000005</v>
      </c>
      <c r="F99" s="49">
        <v>29.279799999999998</v>
      </c>
      <c r="G99" s="49">
        <v>49.945108300000015</v>
      </c>
      <c r="H99" s="49">
        <v>50.01209509999999</v>
      </c>
      <c r="I99" s="49">
        <v>55.2234234</v>
      </c>
      <c r="J99" s="49">
        <v>53.415643799999984</v>
      </c>
      <c r="K99" s="49">
        <v>52.2469033</v>
      </c>
      <c r="L99" s="49">
        <v>51.0993186</v>
      </c>
      <c r="M99" s="49">
        <v>41</v>
      </c>
      <c r="N99" s="49">
        <v>43</v>
      </c>
      <c r="O99" s="49">
        <v>44</v>
      </c>
      <c r="P99" s="49">
        <v>45</v>
      </c>
      <c r="Q99" s="49">
        <v>46</v>
      </c>
      <c r="R99" s="49">
        <v>49</v>
      </c>
    </row>
    <row r="100" spans="1:18" ht="11.25">
      <c r="A100" s="60"/>
      <c r="B100" s="10" t="s">
        <v>60</v>
      </c>
      <c r="C100" s="10"/>
      <c r="D100" s="28">
        <v>1.984127</v>
      </c>
      <c r="E100" s="6">
        <v>14.826919000000002</v>
      </c>
      <c r="F100" s="6">
        <v>14.153099999999998</v>
      </c>
      <c r="G100" s="6">
        <v>17.834240300000005</v>
      </c>
      <c r="H100" s="6">
        <v>17.1788298</v>
      </c>
      <c r="I100" s="6">
        <v>26.5711353</v>
      </c>
      <c r="J100" s="6">
        <v>27.706089199999987</v>
      </c>
      <c r="K100" s="6">
        <v>30.191706499999984</v>
      </c>
      <c r="L100" s="6">
        <v>31.442679499999997</v>
      </c>
      <c r="M100" s="6">
        <v>31</v>
      </c>
      <c r="N100" s="6">
        <v>32</v>
      </c>
      <c r="O100" s="6">
        <v>32</v>
      </c>
      <c r="P100" s="6">
        <v>34</v>
      </c>
      <c r="Q100" s="6">
        <v>35</v>
      </c>
      <c r="R100" s="6">
        <v>37</v>
      </c>
    </row>
    <row r="101" spans="1:18" ht="11.25">
      <c r="A101" s="60"/>
      <c r="B101" s="10" t="s">
        <v>61</v>
      </c>
      <c r="C101" s="10"/>
      <c r="D101" s="28" t="s">
        <v>13</v>
      </c>
      <c r="E101" s="6">
        <v>3.5464971</v>
      </c>
      <c r="F101" s="6">
        <v>3.5575999999999994</v>
      </c>
      <c r="G101" s="6">
        <v>6.9925312</v>
      </c>
      <c r="H101" s="6">
        <v>8.1499854</v>
      </c>
      <c r="I101" s="6">
        <v>9.585767699999998</v>
      </c>
      <c r="J101" s="6">
        <v>8.422369599999998</v>
      </c>
      <c r="K101" s="6">
        <v>10.675995899999998</v>
      </c>
      <c r="L101" s="6">
        <v>10.700536099999997</v>
      </c>
      <c r="M101" s="6">
        <v>11</v>
      </c>
      <c r="N101" s="6">
        <v>12</v>
      </c>
      <c r="O101" s="6">
        <v>12</v>
      </c>
      <c r="P101" s="6">
        <v>14</v>
      </c>
      <c r="Q101" s="6">
        <v>14</v>
      </c>
      <c r="R101" s="6">
        <v>15</v>
      </c>
    </row>
    <row r="102" spans="1:18" ht="11.25">
      <c r="A102" s="60"/>
      <c r="B102" s="10" t="s">
        <v>62</v>
      </c>
      <c r="C102" s="10"/>
      <c r="D102" s="28" t="s">
        <v>13</v>
      </c>
      <c r="E102" s="6">
        <v>0.47544709999999996</v>
      </c>
      <c r="F102" s="6">
        <v>0.3262</v>
      </c>
      <c r="G102" s="6">
        <v>2.2542324999999974</v>
      </c>
      <c r="H102" s="6">
        <v>2.3884701000000006</v>
      </c>
      <c r="I102" s="6">
        <v>2.5683708000000003</v>
      </c>
      <c r="J102" s="6">
        <v>2.5045606000000005</v>
      </c>
      <c r="K102" s="6">
        <v>2.5343923000000004</v>
      </c>
      <c r="L102" s="6">
        <v>1.7416257000000004</v>
      </c>
      <c r="M102" s="6">
        <v>11</v>
      </c>
      <c r="N102" s="6">
        <v>1</v>
      </c>
      <c r="O102" s="6">
        <v>1</v>
      </c>
      <c r="P102" s="6">
        <v>13</v>
      </c>
      <c r="Q102" s="6">
        <v>13</v>
      </c>
      <c r="R102" s="6">
        <v>14</v>
      </c>
    </row>
    <row r="103" spans="1:18" ht="11.25">
      <c r="A103" s="60"/>
      <c r="B103" s="10" t="s">
        <v>63</v>
      </c>
      <c r="C103" s="10"/>
      <c r="D103" s="28" t="s">
        <v>13</v>
      </c>
      <c r="E103" s="6">
        <v>0.5530326</v>
      </c>
      <c r="F103" s="6">
        <v>0.44739999999999996</v>
      </c>
      <c r="G103" s="6">
        <v>2.3626641</v>
      </c>
      <c r="H103" s="6">
        <v>2.3829321</v>
      </c>
      <c r="I103" s="6">
        <v>2.4308546</v>
      </c>
      <c r="J103" s="6">
        <v>2.5330289</v>
      </c>
      <c r="K103" s="6">
        <v>2.5365613000000002</v>
      </c>
      <c r="L103" s="6">
        <v>2.220272</v>
      </c>
      <c r="M103" s="6">
        <v>3</v>
      </c>
      <c r="N103" s="6">
        <v>4</v>
      </c>
      <c r="O103" s="6">
        <v>4</v>
      </c>
      <c r="P103" s="6">
        <v>4</v>
      </c>
      <c r="Q103" s="6">
        <v>4</v>
      </c>
      <c r="R103" s="6">
        <v>4</v>
      </c>
    </row>
    <row r="104" spans="1:18" ht="11.25">
      <c r="A104" s="60"/>
      <c r="B104" s="3" t="s">
        <v>180</v>
      </c>
      <c r="C104" s="10"/>
      <c r="D104" s="8" t="s">
        <v>13</v>
      </c>
      <c r="E104" s="8" t="s">
        <v>13</v>
      </c>
      <c r="F104" s="8" t="s">
        <v>13</v>
      </c>
      <c r="G104" s="6">
        <v>0.0663614</v>
      </c>
      <c r="H104" s="6">
        <v>0.0164616</v>
      </c>
      <c r="I104" s="6">
        <v>0.0139152</v>
      </c>
      <c r="J104" s="6">
        <v>0.0153532</v>
      </c>
      <c r="K104" s="6">
        <v>0.0088225</v>
      </c>
      <c r="L104" s="6">
        <v>0.006276199999999999</v>
      </c>
      <c r="M104" s="6">
        <v>0</v>
      </c>
      <c r="N104" s="6">
        <v>0</v>
      </c>
      <c r="O104" s="6">
        <v>0</v>
      </c>
      <c r="P104" s="6">
        <v>0</v>
      </c>
      <c r="Q104" s="6">
        <v>0</v>
      </c>
      <c r="R104" s="6">
        <v>0</v>
      </c>
    </row>
    <row r="105" spans="1:18" ht="11.25">
      <c r="A105" s="60"/>
      <c r="B105" s="10" t="s">
        <v>64</v>
      </c>
      <c r="C105" s="10"/>
      <c r="D105" s="28" t="s">
        <v>13</v>
      </c>
      <c r="E105" s="6">
        <v>108.19130600000014</v>
      </c>
      <c r="F105" s="6">
        <v>109.40529989999986</v>
      </c>
      <c r="G105" s="6">
        <v>59.42578320000008</v>
      </c>
      <c r="H105" s="6">
        <v>61.53262759999999</v>
      </c>
      <c r="I105" s="6">
        <v>62.4068084</v>
      </c>
      <c r="J105" s="6">
        <v>61.88188719999999</v>
      </c>
      <c r="K105" s="6">
        <v>61.908094000000006</v>
      </c>
      <c r="L105" s="6">
        <v>57.24777950000009</v>
      </c>
      <c r="M105" s="6">
        <v>61</v>
      </c>
      <c r="N105" s="6">
        <v>60</v>
      </c>
      <c r="O105" s="6">
        <v>60</v>
      </c>
      <c r="P105" s="6">
        <v>67</v>
      </c>
      <c r="Q105" s="6">
        <v>69</v>
      </c>
      <c r="R105" s="6">
        <v>71</v>
      </c>
    </row>
    <row r="106" spans="1:18" s="4" customFormat="1" ht="10.5">
      <c r="A106" s="2" t="s">
        <v>65</v>
      </c>
      <c r="B106" s="2"/>
      <c r="C106" s="2"/>
      <c r="D106" s="53">
        <v>6583.884479700001</v>
      </c>
      <c r="E106" s="53">
        <v>5698.688391700001</v>
      </c>
      <c r="F106" s="53">
        <v>5964.496099900001</v>
      </c>
      <c r="G106" s="53">
        <v>5750.304645100001</v>
      </c>
      <c r="H106" s="53">
        <v>5781.678658999999</v>
      </c>
      <c r="I106" s="53">
        <v>5900.582001599998</v>
      </c>
      <c r="J106" s="53">
        <v>6016.017238400003</v>
      </c>
      <c r="K106" s="53">
        <v>6161.5503989</v>
      </c>
      <c r="L106" s="53">
        <v>6182.653182499997</v>
      </c>
      <c r="M106" s="58">
        <v>5477</v>
      </c>
      <c r="N106" s="58">
        <v>5621</v>
      </c>
      <c r="O106" s="58">
        <v>5149</v>
      </c>
      <c r="P106" s="58">
        <v>4996</v>
      </c>
      <c r="Q106" s="58">
        <v>4873</v>
      </c>
      <c r="R106" s="58">
        <v>5053</v>
      </c>
    </row>
    <row r="107" spans="1:18" ht="11.25">
      <c r="A107" s="60"/>
      <c r="B107" s="10" t="s">
        <v>66</v>
      </c>
      <c r="C107" s="10"/>
      <c r="D107" s="8">
        <v>513.2054674</v>
      </c>
      <c r="E107" s="8">
        <v>755.6456148000002</v>
      </c>
      <c r="F107" s="8">
        <v>756.8487997</v>
      </c>
      <c r="G107" s="8">
        <v>744.234835600001</v>
      </c>
      <c r="H107" s="8">
        <v>717.9306300000003</v>
      </c>
      <c r="I107" s="8">
        <v>736.9652605999978</v>
      </c>
      <c r="J107" s="8">
        <v>753.0728016000003</v>
      </c>
      <c r="K107" s="8">
        <v>774.5951435000011</v>
      </c>
      <c r="L107" s="8">
        <v>788.8734720999998</v>
      </c>
      <c r="M107" s="6">
        <v>602</v>
      </c>
      <c r="N107" s="6">
        <v>624</v>
      </c>
      <c r="O107" s="6">
        <v>372</v>
      </c>
      <c r="P107" s="6">
        <v>397</v>
      </c>
      <c r="Q107" s="6">
        <v>351</v>
      </c>
      <c r="R107" s="6">
        <v>368</v>
      </c>
    </row>
    <row r="108" spans="1:18" s="37" customFormat="1" ht="11.25">
      <c r="A108" s="4"/>
      <c r="C108" s="9" t="s">
        <v>181</v>
      </c>
      <c r="D108" s="5" t="s">
        <v>13</v>
      </c>
      <c r="E108" s="49">
        <v>27.828893099999995</v>
      </c>
      <c r="F108" s="49">
        <v>28.7145</v>
      </c>
      <c r="G108" s="49">
        <v>17.904639200000002</v>
      </c>
      <c r="H108" s="49">
        <v>24.950762599999997</v>
      </c>
      <c r="I108" s="49">
        <v>26.177077900000004</v>
      </c>
      <c r="J108" s="49">
        <v>26.1882057</v>
      </c>
      <c r="K108" s="49">
        <v>27.167169100000002</v>
      </c>
      <c r="L108" s="49">
        <v>24.22597649999999</v>
      </c>
      <c r="M108" s="49">
        <v>8</v>
      </c>
      <c r="N108" s="49">
        <v>8</v>
      </c>
      <c r="O108" s="49">
        <v>4</v>
      </c>
      <c r="P108" s="49">
        <v>4</v>
      </c>
      <c r="Q108" s="49">
        <v>2</v>
      </c>
      <c r="R108" s="49">
        <v>3</v>
      </c>
    </row>
    <row r="109" spans="1:18" s="37" customFormat="1" ht="11.25">
      <c r="A109" s="2"/>
      <c r="B109" s="9"/>
      <c r="C109" s="9" t="s">
        <v>182</v>
      </c>
      <c r="D109" s="5" t="s">
        <v>13</v>
      </c>
      <c r="E109" s="49">
        <v>5.0903395</v>
      </c>
      <c r="F109" s="49">
        <v>4.2966999999999995</v>
      </c>
      <c r="G109" s="49">
        <v>5.276568199999998</v>
      </c>
      <c r="H109" s="49">
        <v>5.659382100000001</v>
      </c>
      <c r="I109" s="49">
        <v>6.1285545</v>
      </c>
      <c r="J109" s="49">
        <v>6.316050099999999</v>
      </c>
      <c r="K109" s="49">
        <v>5.766489499999999</v>
      </c>
      <c r="L109" s="49">
        <v>5.4557348</v>
      </c>
      <c r="M109" s="49">
        <v>4</v>
      </c>
      <c r="N109" s="49">
        <v>5</v>
      </c>
      <c r="O109" s="49">
        <v>2</v>
      </c>
      <c r="P109" s="49">
        <v>1</v>
      </c>
      <c r="Q109" s="49">
        <v>1</v>
      </c>
      <c r="R109" s="49">
        <v>1</v>
      </c>
    </row>
    <row r="110" spans="1:18" s="37" customFormat="1" ht="11.25">
      <c r="A110" s="2"/>
      <c r="B110" s="9"/>
      <c r="C110" s="9" t="s">
        <v>183</v>
      </c>
      <c r="D110" s="5" t="s">
        <v>13</v>
      </c>
      <c r="E110" s="49">
        <v>31.2711992</v>
      </c>
      <c r="F110" s="49">
        <v>35.0192</v>
      </c>
      <c r="G110" s="49">
        <v>29.582094400000035</v>
      </c>
      <c r="H110" s="49">
        <v>23.288113399999997</v>
      </c>
      <c r="I110" s="49">
        <v>24.1760672</v>
      </c>
      <c r="J110" s="49">
        <v>23.6180178</v>
      </c>
      <c r="K110" s="49">
        <v>22.419665400000003</v>
      </c>
      <c r="L110" s="49">
        <v>22.670328799999975</v>
      </c>
      <c r="M110" s="49">
        <v>23</v>
      </c>
      <c r="N110" s="49">
        <v>23</v>
      </c>
      <c r="O110" s="49">
        <v>10</v>
      </c>
      <c r="P110" s="49">
        <v>53</v>
      </c>
      <c r="Q110" s="49">
        <v>32</v>
      </c>
      <c r="R110" s="49">
        <v>34</v>
      </c>
    </row>
    <row r="111" spans="1:18" s="37" customFormat="1" ht="11.25">
      <c r="A111" s="2"/>
      <c r="B111" s="9"/>
      <c r="C111" s="9" t="s">
        <v>30</v>
      </c>
      <c r="D111" s="5">
        <v>513.2054674</v>
      </c>
      <c r="E111" s="49">
        <v>691.4551830000003</v>
      </c>
      <c r="F111" s="49">
        <v>688.8183997</v>
      </c>
      <c r="G111" s="49">
        <v>691.471533800001</v>
      </c>
      <c r="H111" s="49">
        <v>664.0323719000003</v>
      </c>
      <c r="I111" s="49">
        <v>680.4835609999978</v>
      </c>
      <c r="J111" s="49">
        <v>696.9505280000003</v>
      </c>
      <c r="K111" s="49">
        <v>719.241819500001</v>
      </c>
      <c r="L111" s="49">
        <v>736.5214319999999</v>
      </c>
      <c r="M111" s="49">
        <v>567</v>
      </c>
      <c r="N111" s="49">
        <v>588</v>
      </c>
      <c r="O111" s="49">
        <v>356</v>
      </c>
      <c r="P111" s="49">
        <v>340</v>
      </c>
      <c r="Q111" s="49">
        <v>315</v>
      </c>
      <c r="R111" s="49">
        <v>330</v>
      </c>
    </row>
    <row r="112" spans="1:18" ht="11.25">
      <c r="A112" s="60"/>
      <c r="B112" s="10" t="s">
        <v>67</v>
      </c>
      <c r="C112" s="10"/>
      <c r="D112" s="8">
        <v>373.4567901</v>
      </c>
      <c r="E112" s="8">
        <v>317.1747337999994</v>
      </c>
      <c r="F112" s="8">
        <v>363.0452400000007</v>
      </c>
      <c r="G112" s="8">
        <v>274.4660372000006</v>
      </c>
      <c r="H112" s="8">
        <v>301.4278760999996</v>
      </c>
      <c r="I112" s="8">
        <v>308.4131901000004</v>
      </c>
      <c r="J112" s="8">
        <v>322.0428528000002</v>
      </c>
      <c r="K112" s="8">
        <v>332.82438950000005</v>
      </c>
      <c r="L112" s="8">
        <v>338.8701352999997</v>
      </c>
      <c r="M112" s="6">
        <v>288</v>
      </c>
      <c r="N112" s="6">
        <v>293</v>
      </c>
      <c r="O112" s="6">
        <v>300</v>
      </c>
      <c r="P112" s="6">
        <v>245</v>
      </c>
      <c r="Q112" s="6">
        <v>247</v>
      </c>
      <c r="R112" s="6">
        <v>254</v>
      </c>
    </row>
    <row r="113" spans="1:18" s="37" customFormat="1" ht="11.25">
      <c r="A113" s="2"/>
      <c r="C113" s="9" t="s">
        <v>184</v>
      </c>
      <c r="D113" s="5" t="s">
        <v>13</v>
      </c>
      <c r="E113" s="49">
        <v>1.5815268999999998</v>
      </c>
      <c r="F113" s="49">
        <v>1.6236</v>
      </c>
      <c r="G113" s="49">
        <v>4.333929200000002</v>
      </c>
      <c r="H113" s="49">
        <v>7.939033899999999</v>
      </c>
      <c r="I113" s="49">
        <v>8.0183626</v>
      </c>
      <c r="J113" s="49">
        <v>8.071955299999999</v>
      </c>
      <c r="K113" s="49">
        <v>7.991563000000001</v>
      </c>
      <c r="L113" s="49">
        <v>7.975100400000005</v>
      </c>
      <c r="M113" s="49">
        <v>6</v>
      </c>
      <c r="N113" s="49">
        <v>6</v>
      </c>
      <c r="O113" s="49">
        <v>6</v>
      </c>
      <c r="P113" s="49">
        <v>7</v>
      </c>
      <c r="Q113" s="49">
        <v>7</v>
      </c>
      <c r="R113" s="49">
        <v>7</v>
      </c>
    </row>
    <row r="114" spans="1:18" s="37" customFormat="1" ht="11.25">
      <c r="A114" s="2"/>
      <c r="B114" s="9"/>
      <c r="C114" s="9" t="s">
        <v>185</v>
      </c>
      <c r="D114" s="5" t="s">
        <v>13</v>
      </c>
      <c r="E114" s="49">
        <v>18.0391048</v>
      </c>
      <c r="F114" s="49">
        <v>20.361</v>
      </c>
      <c r="G114" s="49">
        <v>19.862065799999982</v>
      </c>
      <c r="H114" s="49">
        <v>23.549321000000003</v>
      </c>
      <c r="I114" s="49">
        <v>25.796008</v>
      </c>
      <c r="J114" s="49">
        <v>25.763564300000002</v>
      </c>
      <c r="K114" s="49">
        <v>25.107906000000003</v>
      </c>
      <c r="L114" s="49">
        <v>23.626432199999986</v>
      </c>
      <c r="M114" s="49">
        <v>19</v>
      </c>
      <c r="N114" s="49">
        <v>19</v>
      </c>
      <c r="O114" s="49">
        <v>20</v>
      </c>
      <c r="P114" s="49">
        <v>16</v>
      </c>
      <c r="Q114" s="49">
        <v>13</v>
      </c>
      <c r="R114" s="49">
        <v>13</v>
      </c>
    </row>
    <row r="115" spans="1:18" s="37" customFormat="1" ht="11.25">
      <c r="A115" s="2"/>
      <c r="B115" s="9"/>
      <c r="C115" s="9" t="s">
        <v>186</v>
      </c>
      <c r="D115" s="5" t="s">
        <v>13</v>
      </c>
      <c r="E115" s="49">
        <v>3.9986257999999997</v>
      </c>
      <c r="F115" s="49">
        <v>4.299000000000002</v>
      </c>
      <c r="G115" s="49">
        <v>13.590283600000006</v>
      </c>
      <c r="H115" s="49">
        <v>16.942118700000005</v>
      </c>
      <c r="I115" s="49">
        <v>18.4012975</v>
      </c>
      <c r="J115" s="49">
        <v>21.282832000000003</v>
      </c>
      <c r="K115" s="49">
        <v>21.603852100000005</v>
      </c>
      <c r="L115" s="49">
        <v>20.349636999999994</v>
      </c>
      <c r="M115" s="49">
        <v>12</v>
      </c>
      <c r="N115" s="49">
        <v>12</v>
      </c>
      <c r="O115" s="49">
        <v>13</v>
      </c>
      <c r="P115" s="49">
        <v>12</v>
      </c>
      <c r="Q115" s="49">
        <v>13</v>
      </c>
      <c r="R115" s="49">
        <v>13</v>
      </c>
    </row>
    <row r="116" spans="1:18" s="37" customFormat="1" ht="11.25">
      <c r="A116" s="2"/>
      <c r="B116" s="9"/>
      <c r="C116" s="9" t="s">
        <v>187</v>
      </c>
      <c r="D116" s="5" t="s">
        <v>13</v>
      </c>
      <c r="E116" s="49">
        <v>131.09461579999996</v>
      </c>
      <c r="F116" s="49">
        <v>149.98129999999992</v>
      </c>
      <c r="G116" s="49">
        <v>74.75967899999998</v>
      </c>
      <c r="H116" s="49">
        <v>81.80058070000001</v>
      </c>
      <c r="I116" s="49">
        <v>80.80101060000001</v>
      </c>
      <c r="J116" s="49">
        <v>86.57720570000001</v>
      </c>
      <c r="K116" s="49">
        <v>92.62506680000001</v>
      </c>
      <c r="L116" s="49">
        <v>91.14739469999994</v>
      </c>
      <c r="M116" s="49">
        <v>51</v>
      </c>
      <c r="N116" s="49">
        <v>51</v>
      </c>
      <c r="O116" s="49">
        <v>52</v>
      </c>
      <c r="P116" s="49">
        <v>29</v>
      </c>
      <c r="Q116" s="49">
        <v>28</v>
      </c>
      <c r="R116" s="49">
        <v>29</v>
      </c>
    </row>
    <row r="117" spans="1:18" s="37" customFormat="1" ht="11.25">
      <c r="A117" s="2"/>
      <c r="B117" s="9"/>
      <c r="C117" s="9" t="s">
        <v>30</v>
      </c>
      <c r="D117" s="5">
        <v>373.4567901</v>
      </c>
      <c r="E117" s="49">
        <v>162.46086049999943</v>
      </c>
      <c r="F117" s="49">
        <v>186.78034000000076</v>
      </c>
      <c r="G117" s="49">
        <v>161.9200796000006</v>
      </c>
      <c r="H117" s="49">
        <v>171.19682179999955</v>
      </c>
      <c r="I117" s="49">
        <v>175.3965114000004</v>
      </c>
      <c r="J117" s="49">
        <v>180.34729550000023</v>
      </c>
      <c r="K117" s="49">
        <v>185.4960016</v>
      </c>
      <c r="L117" s="49">
        <v>195.77157099999977</v>
      </c>
      <c r="M117" s="49">
        <v>200</v>
      </c>
      <c r="N117" s="49">
        <v>205</v>
      </c>
      <c r="O117" s="49">
        <v>210</v>
      </c>
      <c r="P117" s="49">
        <v>181</v>
      </c>
      <c r="Q117" s="49">
        <v>186</v>
      </c>
      <c r="R117" s="49">
        <v>192</v>
      </c>
    </row>
    <row r="118" spans="1:18" ht="11.25">
      <c r="A118" s="60"/>
      <c r="B118" s="10" t="s">
        <v>68</v>
      </c>
      <c r="C118" s="10"/>
      <c r="D118" s="8">
        <v>319.8853616</v>
      </c>
      <c r="E118" s="8">
        <v>168.70726150000033</v>
      </c>
      <c r="F118" s="8">
        <v>212.33790020000055</v>
      </c>
      <c r="G118" s="8">
        <v>214.93725330000007</v>
      </c>
      <c r="H118" s="8">
        <v>218.04462090000035</v>
      </c>
      <c r="I118" s="8">
        <v>223.5817518999993</v>
      </c>
      <c r="J118" s="8">
        <v>225.3275287000003</v>
      </c>
      <c r="K118" s="8">
        <v>227.93719229999968</v>
      </c>
      <c r="L118" s="8">
        <v>230.33082869999936</v>
      </c>
      <c r="M118" s="6">
        <v>154</v>
      </c>
      <c r="N118" s="6">
        <v>163</v>
      </c>
      <c r="O118" s="6">
        <v>166</v>
      </c>
      <c r="P118" s="6">
        <v>292</v>
      </c>
      <c r="Q118" s="6">
        <v>295</v>
      </c>
      <c r="R118" s="6">
        <v>302</v>
      </c>
    </row>
    <row r="119" spans="1:18" s="37" customFormat="1" ht="11.25">
      <c r="A119" s="2"/>
      <c r="C119" s="9" t="s">
        <v>188</v>
      </c>
      <c r="D119" s="5" t="s">
        <v>13</v>
      </c>
      <c r="E119" s="49">
        <v>84.84845840000024</v>
      </c>
      <c r="F119" s="49">
        <v>107.20690030000034</v>
      </c>
      <c r="G119" s="49">
        <v>110.20646720000025</v>
      </c>
      <c r="H119" s="49">
        <v>112.02671230000018</v>
      </c>
      <c r="I119" s="49">
        <v>114.6073132999996</v>
      </c>
      <c r="J119" s="49">
        <v>115.52587600000034</v>
      </c>
      <c r="K119" s="49">
        <v>117.02198489999977</v>
      </c>
      <c r="L119" s="49">
        <v>118.0254964999992</v>
      </c>
      <c r="M119" s="49">
        <v>58</v>
      </c>
      <c r="N119" s="49">
        <v>61</v>
      </c>
      <c r="O119" s="49">
        <v>63</v>
      </c>
      <c r="P119" s="49">
        <v>46</v>
      </c>
      <c r="Q119" s="49">
        <v>46</v>
      </c>
      <c r="R119" s="49">
        <v>47</v>
      </c>
    </row>
    <row r="120" spans="1:18" s="37" customFormat="1" ht="11.25">
      <c r="A120" s="2"/>
      <c r="B120" s="9"/>
      <c r="C120" s="9" t="s">
        <v>189</v>
      </c>
      <c r="D120" s="5" t="s">
        <v>13</v>
      </c>
      <c r="E120" s="49">
        <v>83.68084210000009</v>
      </c>
      <c r="F120" s="49">
        <v>104.8903999000002</v>
      </c>
      <c r="G120" s="49">
        <v>104.4930610999998</v>
      </c>
      <c r="H120" s="49">
        <v>105.80226670000015</v>
      </c>
      <c r="I120" s="49">
        <v>108.59903659999968</v>
      </c>
      <c r="J120" s="49">
        <v>109.50956909999994</v>
      </c>
      <c r="K120" s="49">
        <v>110.63465049999992</v>
      </c>
      <c r="L120" s="49">
        <v>111.71292660000015</v>
      </c>
      <c r="M120" s="49">
        <v>89</v>
      </c>
      <c r="N120" s="49">
        <v>94</v>
      </c>
      <c r="O120" s="49">
        <v>96</v>
      </c>
      <c r="P120" s="49">
        <v>83</v>
      </c>
      <c r="Q120" s="49">
        <v>84</v>
      </c>
      <c r="R120" s="49">
        <v>85</v>
      </c>
    </row>
    <row r="121" spans="1:18" s="37" customFormat="1" ht="11.25">
      <c r="A121" s="2"/>
      <c r="B121" s="9"/>
      <c r="C121" s="9" t="s">
        <v>30</v>
      </c>
      <c r="D121" s="5">
        <v>319.8853616</v>
      </c>
      <c r="E121" s="49">
        <v>0.177961</v>
      </c>
      <c r="F121" s="49">
        <v>0.24060000000000004</v>
      </c>
      <c r="G121" s="49">
        <v>0.237725</v>
      </c>
      <c r="H121" s="49">
        <v>0.2156419</v>
      </c>
      <c r="I121" s="49">
        <v>0.375402</v>
      </c>
      <c r="J121" s="49">
        <v>0.29208360000000005</v>
      </c>
      <c r="K121" s="49">
        <v>0.28055690000000005</v>
      </c>
      <c r="L121" s="49">
        <v>0.5924056000000001</v>
      </c>
      <c r="M121" s="49">
        <v>7</v>
      </c>
      <c r="N121" s="49">
        <v>8</v>
      </c>
      <c r="O121" s="49">
        <v>8</v>
      </c>
      <c r="P121" s="49">
        <v>164</v>
      </c>
      <c r="Q121" s="49">
        <v>165</v>
      </c>
      <c r="R121" s="49">
        <v>170</v>
      </c>
    </row>
    <row r="122" spans="1:15" ht="11.25">
      <c r="A122" s="60"/>
      <c r="B122" s="10"/>
      <c r="C122" s="10"/>
      <c r="D122" s="28"/>
      <c r="G122" s="29"/>
      <c r="H122" s="29"/>
      <c r="I122" s="29"/>
      <c r="J122" s="29"/>
      <c r="K122" s="29"/>
      <c r="L122" s="29"/>
      <c r="M122" s="29"/>
      <c r="N122" s="29"/>
      <c r="O122" s="29"/>
    </row>
    <row r="123" spans="1:4" ht="11.25">
      <c r="A123" s="60"/>
      <c r="B123" s="10"/>
      <c r="C123" s="10"/>
      <c r="D123" s="28"/>
    </row>
    <row r="124" spans="1:15" ht="11.25">
      <c r="A124" s="60"/>
      <c r="B124" s="10"/>
      <c r="C124" s="10"/>
      <c r="D124" s="28"/>
      <c r="M124" s="3"/>
      <c r="N124" s="8"/>
      <c r="O124" s="8"/>
    </row>
    <row r="125" spans="1:17" s="64" customFormat="1" ht="15.75">
      <c r="A125" s="44" t="s">
        <v>318</v>
      </c>
      <c r="B125" s="44"/>
      <c r="C125" s="44"/>
      <c r="D125" s="44"/>
      <c r="E125" s="44"/>
      <c r="F125" s="44"/>
      <c r="G125" s="44"/>
      <c r="H125" s="44"/>
      <c r="I125" s="44"/>
      <c r="J125" s="44"/>
      <c r="K125" s="44"/>
      <c r="L125" s="44"/>
      <c r="M125" s="44"/>
      <c r="N125" s="44"/>
      <c r="O125" s="44"/>
      <c r="P125" s="44"/>
      <c r="Q125" s="44"/>
    </row>
    <row r="126" spans="1:17" s="64" customFormat="1" ht="15.75">
      <c r="A126" s="44" t="s">
        <v>0</v>
      </c>
      <c r="B126" s="44"/>
      <c r="C126" s="44"/>
      <c r="D126" s="44"/>
      <c r="E126" s="44"/>
      <c r="F126" s="44"/>
      <c r="G126" s="44"/>
      <c r="H126" s="44"/>
      <c r="I126" s="44"/>
      <c r="J126" s="44"/>
      <c r="K126" s="44"/>
      <c r="L126" s="44"/>
      <c r="M126" s="44"/>
      <c r="N126" s="44"/>
      <c r="O126" s="44"/>
      <c r="P126" s="44"/>
      <c r="Q126" s="44"/>
    </row>
    <row r="127" spans="1:4" ht="11.25">
      <c r="A127" s="17"/>
      <c r="B127" s="56"/>
      <c r="C127" s="56"/>
      <c r="D127" s="34"/>
    </row>
    <row r="128" spans="1:18" s="59" customFormat="1" ht="11.25">
      <c r="A128" s="21" t="s">
        <v>1</v>
      </c>
      <c r="B128" s="25"/>
      <c r="C128" s="25"/>
      <c r="D128" s="57" t="s">
        <v>134</v>
      </c>
      <c r="E128" s="41">
        <v>1985</v>
      </c>
      <c r="F128" s="41">
        <v>1989</v>
      </c>
      <c r="G128" s="41">
        <v>1990</v>
      </c>
      <c r="H128" s="41">
        <v>1991</v>
      </c>
      <c r="I128" s="41">
        <v>1992</v>
      </c>
      <c r="J128" s="41">
        <v>1993</v>
      </c>
      <c r="K128" s="41">
        <v>1994</v>
      </c>
      <c r="L128" s="41">
        <v>1995</v>
      </c>
      <c r="M128" s="41">
        <v>1996</v>
      </c>
      <c r="N128" s="25">
        <v>1997</v>
      </c>
      <c r="O128" s="25">
        <v>1998</v>
      </c>
      <c r="P128" s="25">
        <v>1999</v>
      </c>
      <c r="Q128" s="25">
        <v>2000</v>
      </c>
      <c r="R128" s="25">
        <v>2001</v>
      </c>
    </row>
    <row r="129" spans="1:16" s="4" customFormat="1" ht="10.5">
      <c r="A129" s="2" t="s">
        <v>190</v>
      </c>
      <c r="B129" s="52"/>
      <c r="C129" s="52"/>
      <c r="D129" s="61"/>
      <c r="E129" s="58"/>
      <c r="F129" s="58"/>
      <c r="G129" s="58"/>
      <c r="H129" s="58"/>
      <c r="I129" s="58"/>
      <c r="J129" s="58"/>
      <c r="K129" s="58"/>
      <c r="L129" s="58"/>
      <c r="M129" s="58"/>
      <c r="N129" s="58"/>
      <c r="O129" s="58"/>
      <c r="P129" s="100"/>
    </row>
    <row r="130" spans="1:18" ht="11.25">
      <c r="A130" s="60"/>
      <c r="B130" s="10" t="s">
        <v>69</v>
      </c>
      <c r="C130" s="10"/>
      <c r="D130" s="8">
        <v>3685.2733686000006</v>
      </c>
      <c r="E130" s="8">
        <v>2549.3496167</v>
      </c>
      <c r="F130" s="8">
        <v>2634.778599999996</v>
      </c>
      <c r="G130" s="8">
        <v>2522.9528760999974</v>
      </c>
      <c r="H130" s="8">
        <v>2520.8666854999997</v>
      </c>
      <c r="I130" s="8">
        <v>2577.1661960999995</v>
      </c>
      <c r="J130" s="8">
        <v>2631.723296800001</v>
      </c>
      <c r="K130" s="8">
        <v>2715.841095799999</v>
      </c>
      <c r="L130" s="8">
        <v>2680.6927415999985</v>
      </c>
      <c r="M130" s="6">
        <v>2375</v>
      </c>
      <c r="N130" s="6">
        <v>2456</v>
      </c>
      <c r="O130" s="6">
        <v>2193</v>
      </c>
      <c r="P130" s="6">
        <v>2040</v>
      </c>
      <c r="Q130" s="6">
        <v>1964</v>
      </c>
      <c r="R130" s="6">
        <v>2070</v>
      </c>
    </row>
    <row r="131" spans="1:18" s="37" customFormat="1" ht="11.25">
      <c r="A131" s="2"/>
      <c r="C131" s="9" t="s">
        <v>191</v>
      </c>
      <c r="D131" s="5">
        <v>54.9052028</v>
      </c>
      <c r="E131" s="49">
        <v>380.76950310000086</v>
      </c>
      <c r="F131" s="49">
        <v>374.73130009999875</v>
      </c>
      <c r="G131" s="49">
        <v>389.8339390999999</v>
      </c>
      <c r="H131" s="49">
        <v>373.5972152999984</v>
      </c>
      <c r="I131" s="49">
        <v>385.5026464000004</v>
      </c>
      <c r="J131" s="49">
        <v>399.8732132000004</v>
      </c>
      <c r="K131" s="49">
        <v>419.3823707</v>
      </c>
      <c r="L131" s="49">
        <v>409.8002033999989</v>
      </c>
      <c r="M131" s="49">
        <v>351</v>
      </c>
      <c r="N131" s="49">
        <v>366</v>
      </c>
      <c r="O131" s="49">
        <v>147</v>
      </c>
      <c r="P131" s="49">
        <v>152</v>
      </c>
      <c r="Q131" s="49">
        <v>152</v>
      </c>
      <c r="R131" s="49">
        <v>160</v>
      </c>
    </row>
    <row r="132" spans="1:18" s="37" customFormat="1" ht="11.25">
      <c r="A132" s="2"/>
      <c r="B132" s="9"/>
      <c r="C132" s="9" t="s">
        <v>192</v>
      </c>
      <c r="D132" s="5">
        <v>185.7914462</v>
      </c>
      <c r="E132" s="49">
        <v>34.345974199999986</v>
      </c>
      <c r="F132" s="49">
        <v>35.29540000000002</v>
      </c>
      <c r="G132" s="49">
        <v>14.427480899999994</v>
      </c>
      <c r="H132" s="49">
        <v>13.934883100000002</v>
      </c>
      <c r="I132" s="49">
        <v>15.754501099999997</v>
      </c>
      <c r="J132" s="49">
        <v>16.2450153</v>
      </c>
      <c r="K132" s="49">
        <v>14.970553800000001</v>
      </c>
      <c r="L132" s="49">
        <v>14.5396322</v>
      </c>
      <c r="M132" s="49">
        <v>10</v>
      </c>
      <c r="N132" s="49">
        <v>10</v>
      </c>
      <c r="O132" s="49">
        <v>10</v>
      </c>
      <c r="P132" s="49">
        <v>10</v>
      </c>
      <c r="Q132" s="49">
        <v>10</v>
      </c>
      <c r="R132" s="49">
        <v>11</v>
      </c>
    </row>
    <row r="133" spans="1:18" s="37" customFormat="1" ht="11.25">
      <c r="A133" s="2"/>
      <c r="B133" s="9"/>
      <c r="C133" s="9" t="s">
        <v>193</v>
      </c>
      <c r="D133" s="5">
        <v>626.0692240000001</v>
      </c>
      <c r="E133" s="49">
        <v>105.91866880000006</v>
      </c>
      <c r="F133" s="49">
        <v>113.93119989999995</v>
      </c>
      <c r="G133" s="49">
        <v>75.13216629999995</v>
      </c>
      <c r="H133" s="49">
        <v>63.67778049999998</v>
      </c>
      <c r="I133" s="49">
        <v>60.73902549999999</v>
      </c>
      <c r="J133" s="49">
        <v>59.06639049999999</v>
      </c>
      <c r="K133" s="49">
        <v>58.96255060000001</v>
      </c>
      <c r="L133" s="49">
        <v>52.37197839999992</v>
      </c>
      <c r="M133" s="49">
        <v>49</v>
      </c>
      <c r="N133" s="49">
        <v>49</v>
      </c>
      <c r="O133" s="49">
        <v>50</v>
      </c>
      <c r="P133" s="49">
        <v>43</v>
      </c>
      <c r="Q133" s="49">
        <v>44</v>
      </c>
      <c r="R133" s="49">
        <v>45</v>
      </c>
    </row>
    <row r="134" spans="1:18" s="37" customFormat="1" ht="11.25">
      <c r="A134" s="2"/>
      <c r="B134" s="9"/>
      <c r="C134" s="9" t="s">
        <v>194</v>
      </c>
      <c r="D134" s="5">
        <v>35.8575838</v>
      </c>
      <c r="E134" s="49">
        <v>22.056736599999994</v>
      </c>
      <c r="F134" s="49">
        <v>18.436400099999965</v>
      </c>
      <c r="G134" s="49">
        <v>20.59955240000001</v>
      </c>
      <c r="H134" s="49">
        <v>19.887380599999993</v>
      </c>
      <c r="I134" s="49">
        <v>20.499397200000008</v>
      </c>
      <c r="J134" s="49">
        <v>20.962751</v>
      </c>
      <c r="K134" s="49">
        <v>21.75682250000001</v>
      </c>
      <c r="L134" s="49">
        <v>20.8119948</v>
      </c>
      <c r="M134" s="49">
        <v>23</v>
      </c>
      <c r="N134" s="49">
        <v>24</v>
      </c>
      <c r="O134" s="49">
        <v>23</v>
      </c>
      <c r="P134" s="49">
        <v>20</v>
      </c>
      <c r="Q134" s="49">
        <v>22</v>
      </c>
      <c r="R134" s="49">
        <v>23</v>
      </c>
    </row>
    <row r="135" spans="1:18" s="37" customFormat="1" ht="11.25">
      <c r="A135" s="2"/>
      <c r="B135" s="9"/>
      <c r="C135" s="9" t="s">
        <v>195</v>
      </c>
      <c r="D135" s="5">
        <v>4.8611111000000005</v>
      </c>
      <c r="E135" s="49">
        <v>0.22866550000000002</v>
      </c>
      <c r="F135" s="49">
        <v>0.2257</v>
      </c>
      <c r="G135" s="49">
        <v>0.9228698999999999</v>
      </c>
      <c r="H135" s="49">
        <v>1.013787</v>
      </c>
      <c r="I135" s="49">
        <v>1.0447305000000002</v>
      </c>
      <c r="J135" s="49">
        <v>1.0602249</v>
      </c>
      <c r="K135" s="49">
        <v>1.1566153</v>
      </c>
      <c r="L135" s="49">
        <v>1.149225</v>
      </c>
      <c r="M135" s="49">
        <v>2</v>
      </c>
      <c r="N135" s="49">
        <v>2</v>
      </c>
      <c r="O135" s="49">
        <v>2</v>
      </c>
      <c r="P135" s="49">
        <v>2</v>
      </c>
      <c r="Q135" s="49">
        <v>2</v>
      </c>
      <c r="R135" s="49">
        <v>2</v>
      </c>
    </row>
    <row r="136" spans="1:18" s="37" customFormat="1" ht="11.25">
      <c r="A136" s="2"/>
      <c r="B136" s="9"/>
      <c r="C136" s="9" t="s">
        <v>196</v>
      </c>
      <c r="D136" s="5">
        <v>164.6715168</v>
      </c>
      <c r="E136" s="49">
        <v>84.9352174</v>
      </c>
      <c r="F136" s="49">
        <v>87.42559990000001</v>
      </c>
      <c r="G136" s="49">
        <v>91.84176729999994</v>
      </c>
      <c r="H136" s="49">
        <v>90.04648909999993</v>
      </c>
      <c r="I136" s="49">
        <v>92.83435909999994</v>
      </c>
      <c r="J136" s="49">
        <v>92.28073189999989</v>
      </c>
      <c r="K136" s="49">
        <v>95.62502229999991</v>
      </c>
      <c r="L136" s="49">
        <v>96.21025829999986</v>
      </c>
      <c r="M136" s="49">
        <v>94</v>
      </c>
      <c r="N136" s="49">
        <v>100</v>
      </c>
      <c r="O136" s="49">
        <v>102</v>
      </c>
      <c r="P136" s="49">
        <v>90</v>
      </c>
      <c r="Q136" s="49">
        <v>95</v>
      </c>
      <c r="R136" s="49">
        <v>101</v>
      </c>
    </row>
    <row r="137" spans="1:18" s="37" customFormat="1" ht="11.25">
      <c r="A137" s="2"/>
      <c r="B137" s="9"/>
      <c r="C137" s="9" t="s">
        <v>197</v>
      </c>
      <c r="D137" s="5">
        <v>73.33553789999999</v>
      </c>
      <c r="E137" s="49">
        <v>97.27612009999999</v>
      </c>
      <c r="F137" s="49">
        <v>95.00800010000017</v>
      </c>
      <c r="G137" s="49">
        <v>94.44784120000006</v>
      </c>
      <c r="H137" s="49">
        <v>91.41951820000003</v>
      </c>
      <c r="I137" s="49">
        <v>93.4497775</v>
      </c>
      <c r="J137" s="49">
        <v>95.82015650000008</v>
      </c>
      <c r="K137" s="49">
        <v>98.11981929999997</v>
      </c>
      <c r="L137" s="49">
        <v>101.62448840000003</v>
      </c>
      <c r="M137" s="49">
        <v>98</v>
      </c>
      <c r="N137" s="49">
        <v>106</v>
      </c>
      <c r="O137" s="49">
        <v>109</v>
      </c>
      <c r="P137" s="49">
        <v>98</v>
      </c>
      <c r="Q137" s="49">
        <v>102</v>
      </c>
      <c r="R137" s="49">
        <v>106</v>
      </c>
    </row>
    <row r="138" spans="1:18" s="37" customFormat="1" ht="11.25">
      <c r="A138" s="2"/>
      <c r="B138" s="9"/>
      <c r="C138" s="9" t="s">
        <v>198</v>
      </c>
      <c r="D138" s="5">
        <v>21.042769</v>
      </c>
      <c r="E138" s="49">
        <v>49.95483359999997</v>
      </c>
      <c r="F138" s="49">
        <v>49.72019989999996</v>
      </c>
      <c r="G138" s="49">
        <v>44.92622089999996</v>
      </c>
      <c r="H138" s="49">
        <v>49.05584269999998</v>
      </c>
      <c r="I138" s="49">
        <v>47.01340429999994</v>
      </c>
      <c r="J138" s="49">
        <v>49.000016999999986</v>
      </c>
      <c r="K138" s="49">
        <v>48.32569279999998</v>
      </c>
      <c r="L138" s="49">
        <v>47.13667250000012</v>
      </c>
      <c r="M138" s="49">
        <v>45</v>
      </c>
      <c r="N138" s="49">
        <v>47</v>
      </c>
      <c r="O138" s="49">
        <v>48</v>
      </c>
      <c r="P138" s="49">
        <v>45</v>
      </c>
      <c r="Q138" s="49">
        <v>47</v>
      </c>
      <c r="R138" s="49">
        <v>50</v>
      </c>
    </row>
    <row r="139" spans="1:18" s="37" customFormat="1" ht="11.25">
      <c r="A139" s="2"/>
      <c r="B139" s="9"/>
      <c r="C139" s="9" t="s">
        <v>199</v>
      </c>
      <c r="D139" s="5">
        <v>230.7098765</v>
      </c>
      <c r="E139" s="49">
        <v>132.41274649999997</v>
      </c>
      <c r="F139" s="49">
        <v>140.42329990000022</v>
      </c>
      <c r="G139" s="49">
        <v>158.10178599999995</v>
      </c>
      <c r="H139" s="49">
        <v>154.16634700000026</v>
      </c>
      <c r="I139" s="49">
        <v>159.13539449999976</v>
      </c>
      <c r="J139" s="49">
        <v>170.75668599999992</v>
      </c>
      <c r="K139" s="49">
        <v>184.86607730000017</v>
      </c>
      <c r="L139" s="49">
        <v>178.58515449999993</v>
      </c>
      <c r="M139" s="49">
        <v>175</v>
      </c>
      <c r="N139" s="49">
        <v>185</v>
      </c>
      <c r="O139" s="49">
        <v>127</v>
      </c>
      <c r="P139" s="49">
        <v>158</v>
      </c>
      <c r="Q139" s="49">
        <v>153</v>
      </c>
      <c r="R139" s="49">
        <v>168</v>
      </c>
    </row>
    <row r="140" spans="1:18" s="37" customFormat="1" ht="11.25">
      <c r="A140" s="2"/>
      <c r="B140" s="9"/>
      <c r="C140" s="9" t="s">
        <v>200</v>
      </c>
      <c r="D140" s="5">
        <v>52.4691358</v>
      </c>
      <c r="E140" s="49">
        <v>41.34222399999998</v>
      </c>
      <c r="F140" s="49">
        <v>43.53219999999982</v>
      </c>
      <c r="G140" s="49">
        <v>48.16293579999999</v>
      </c>
      <c r="H140" s="49">
        <v>46.92929410000005</v>
      </c>
      <c r="I140" s="49">
        <v>48.58090690000016</v>
      </c>
      <c r="J140" s="49">
        <v>52.13518059999995</v>
      </c>
      <c r="K140" s="49">
        <v>55.922779799999844</v>
      </c>
      <c r="L140" s="49">
        <v>53.44883539999997</v>
      </c>
      <c r="M140" s="49">
        <v>52</v>
      </c>
      <c r="N140" s="49">
        <v>54</v>
      </c>
      <c r="O140" s="49">
        <v>56</v>
      </c>
      <c r="P140" s="49">
        <v>54</v>
      </c>
      <c r="Q140" s="49">
        <v>59</v>
      </c>
      <c r="R140" s="49">
        <v>65</v>
      </c>
    </row>
    <row r="141" spans="1:18" s="37" customFormat="1" ht="11.25">
      <c r="A141" s="2"/>
      <c r="B141" s="9"/>
      <c r="C141" s="9" t="s">
        <v>201</v>
      </c>
      <c r="D141" s="5">
        <v>82.1208113</v>
      </c>
      <c r="E141" s="49">
        <v>4.0261699000000135</v>
      </c>
      <c r="F141" s="49">
        <v>4.43769989999999</v>
      </c>
      <c r="G141" s="49">
        <v>9.177456799999986</v>
      </c>
      <c r="H141" s="49">
        <v>9.590255800000007</v>
      </c>
      <c r="I141" s="49">
        <v>10.332050700000009</v>
      </c>
      <c r="J141" s="49">
        <v>11.18972329999999</v>
      </c>
      <c r="K141" s="49">
        <v>12.253513499999997</v>
      </c>
      <c r="L141" s="49">
        <v>12.694981400000005</v>
      </c>
      <c r="M141" s="49">
        <v>16</v>
      </c>
      <c r="N141" s="49">
        <v>17</v>
      </c>
      <c r="O141" s="49">
        <v>17</v>
      </c>
      <c r="P141" s="49">
        <v>19</v>
      </c>
      <c r="Q141" s="49">
        <v>21</v>
      </c>
      <c r="R141" s="49">
        <v>22</v>
      </c>
    </row>
    <row r="142" spans="1:18" s="37" customFormat="1" ht="11.25">
      <c r="A142" s="2"/>
      <c r="B142" s="9"/>
      <c r="C142" s="9" t="s">
        <v>202</v>
      </c>
      <c r="D142" s="5">
        <v>25.3196649</v>
      </c>
      <c r="E142" s="49">
        <v>11.292353500000004</v>
      </c>
      <c r="F142" s="49">
        <v>10.881600000000006</v>
      </c>
      <c r="G142" s="49">
        <v>27.13924739999999</v>
      </c>
      <c r="H142" s="49">
        <v>21.6771061</v>
      </c>
      <c r="I142" s="49">
        <v>22.5088116</v>
      </c>
      <c r="J142" s="49">
        <v>21.7435122</v>
      </c>
      <c r="K142" s="49">
        <v>22.2665677</v>
      </c>
      <c r="L142" s="49">
        <v>18.014382199999996</v>
      </c>
      <c r="M142" s="49">
        <v>15</v>
      </c>
      <c r="N142" s="49">
        <v>16</v>
      </c>
      <c r="O142" s="49">
        <v>16</v>
      </c>
      <c r="P142" s="49">
        <v>13</v>
      </c>
      <c r="Q142" s="49">
        <v>14</v>
      </c>
      <c r="R142" s="49">
        <v>15</v>
      </c>
    </row>
    <row r="143" spans="1:18" s="37" customFormat="1" ht="11.25">
      <c r="A143" s="2"/>
      <c r="B143" s="9"/>
      <c r="C143" s="9" t="s">
        <v>203</v>
      </c>
      <c r="D143" s="5">
        <v>20.0617284</v>
      </c>
      <c r="E143" s="49">
        <v>14.558725299999987</v>
      </c>
      <c r="F143" s="49">
        <v>15.312699999999982</v>
      </c>
      <c r="G143" s="49">
        <v>14.851214999999996</v>
      </c>
      <c r="H143" s="49">
        <v>14.44296230000001</v>
      </c>
      <c r="I143" s="49">
        <v>14.834658900000003</v>
      </c>
      <c r="J143" s="49">
        <v>15.017545499999995</v>
      </c>
      <c r="K143" s="49">
        <v>15.328025500000006</v>
      </c>
      <c r="L143" s="49">
        <v>13.41664439999999</v>
      </c>
      <c r="M143" s="49">
        <v>17</v>
      </c>
      <c r="N143" s="49">
        <v>18</v>
      </c>
      <c r="O143" s="49">
        <v>18</v>
      </c>
      <c r="P143" s="49">
        <v>19</v>
      </c>
      <c r="Q143" s="49">
        <v>15</v>
      </c>
      <c r="R143" s="49">
        <v>16</v>
      </c>
    </row>
    <row r="144" spans="1:18" s="37" customFormat="1" ht="11.25">
      <c r="A144" s="2"/>
      <c r="B144" s="9"/>
      <c r="C144" s="9" t="s">
        <v>204</v>
      </c>
      <c r="D144" s="5">
        <v>2.3148148</v>
      </c>
      <c r="E144" s="49">
        <v>26.943324</v>
      </c>
      <c r="F144" s="49">
        <v>33.8406</v>
      </c>
      <c r="G144" s="49">
        <v>6.628948199999995</v>
      </c>
      <c r="H144" s="49">
        <v>6.823143600000001</v>
      </c>
      <c r="I144" s="49">
        <v>6.746640999999998</v>
      </c>
      <c r="J144" s="49">
        <v>6.812474300000002</v>
      </c>
      <c r="K144" s="49">
        <v>6.803984599999998</v>
      </c>
      <c r="L144" s="49">
        <v>6.450357700000002</v>
      </c>
      <c r="M144" s="49">
        <v>11</v>
      </c>
      <c r="N144" s="49">
        <v>11</v>
      </c>
      <c r="O144" s="49">
        <v>12</v>
      </c>
      <c r="P144" s="49">
        <v>10</v>
      </c>
      <c r="Q144" s="49">
        <v>7</v>
      </c>
      <c r="R144" s="49">
        <v>7</v>
      </c>
    </row>
    <row r="145" spans="1:18" s="37" customFormat="1" ht="11.25">
      <c r="A145" s="2"/>
      <c r="B145" s="9"/>
      <c r="C145" s="9" t="s">
        <v>205</v>
      </c>
      <c r="D145" s="5" t="s">
        <v>13</v>
      </c>
      <c r="E145" s="49">
        <v>13.745845899999999</v>
      </c>
      <c r="F145" s="49">
        <v>13.9009</v>
      </c>
      <c r="G145" s="49">
        <v>58.88537499999997</v>
      </c>
      <c r="H145" s="49">
        <v>86.93048190000002</v>
      </c>
      <c r="I145" s="49">
        <v>89.82452369999997</v>
      </c>
      <c r="J145" s="49">
        <v>91.55263079999999</v>
      </c>
      <c r="K145" s="49">
        <v>92.57836889999997</v>
      </c>
      <c r="L145" s="49">
        <v>92.42601309999999</v>
      </c>
      <c r="M145" s="49">
        <v>38</v>
      </c>
      <c r="N145" s="49">
        <v>40</v>
      </c>
      <c r="O145" s="49">
        <v>40</v>
      </c>
      <c r="P145" s="49">
        <v>43</v>
      </c>
      <c r="Q145" s="49">
        <v>45</v>
      </c>
      <c r="R145" s="49">
        <v>47</v>
      </c>
    </row>
    <row r="146" spans="1:18" s="37" customFormat="1" ht="11.25">
      <c r="A146" s="2"/>
      <c r="B146" s="9"/>
      <c r="C146" s="37" t="s">
        <v>206</v>
      </c>
      <c r="D146" s="5" t="s">
        <v>13</v>
      </c>
      <c r="E146" s="5" t="s">
        <v>13</v>
      </c>
      <c r="F146" s="5" t="s">
        <v>13</v>
      </c>
      <c r="G146" s="49">
        <v>2.7635994</v>
      </c>
      <c r="H146" s="49">
        <v>3.2216880999999997</v>
      </c>
      <c r="I146" s="49">
        <v>3.1852288</v>
      </c>
      <c r="J146" s="49">
        <v>3.4635085</v>
      </c>
      <c r="K146" s="49">
        <v>3.8361563000000007</v>
      </c>
      <c r="L146" s="49">
        <v>3.6404372000000005</v>
      </c>
      <c r="M146" s="49">
        <v>4</v>
      </c>
      <c r="N146" s="49">
        <v>4</v>
      </c>
      <c r="O146" s="49">
        <v>4</v>
      </c>
      <c r="P146" s="49">
        <v>3</v>
      </c>
      <c r="Q146" s="49">
        <v>3</v>
      </c>
      <c r="R146" s="49">
        <v>4</v>
      </c>
    </row>
    <row r="147" spans="1:18" s="37" customFormat="1" ht="11.25">
      <c r="A147" s="2"/>
      <c r="B147" s="9"/>
      <c r="C147" s="9" t="s">
        <v>207</v>
      </c>
      <c r="D147" s="5">
        <v>477.40299819999996</v>
      </c>
      <c r="E147" s="49">
        <v>472.829842199999</v>
      </c>
      <c r="F147" s="49">
        <v>499.6219997999979</v>
      </c>
      <c r="G147" s="49">
        <v>495.0903002000016</v>
      </c>
      <c r="H147" s="49">
        <v>500.35373010000086</v>
      </c>
      <c r="I147" s="49">
        <v>505.2741353999995</v>
      </c>
      <c r="J147" s="49">
        <v>510.25263490000106</v>
      </c>
      <c r="K147" s="49">
        <v>514.8914868999984</v>
      </c>
      <c r="L147" s="49">
        <v>522.2438352999993</v>
      </c>
      <c r="M147" s="49">
        <v>480</v>
      </c>
      <c r="N147" s="49">
        <v>485</v>
      </c>
      <c r="O147" s="49">
        <v>487</v>
      </c>
      <c r="P147" s="49">
        <v>475</v>
      </c>
      <c r="Q147" s="49">
        <v>405</v>
      </c>
      <c r="R147" s="49">
        <v>423</v>
      </c>
    </row>
    <row r="148" spans="1:18" s="37" customFormat="1" ht="11.25">
      <c r="A148" s="2"/>
      <c r="B148" s="9"/>
      <c r="C148" s="9" t="s">
        <v>208</v>
      </c>
      <c r="D148" s="5" t="s">
        <v>13</v>
      </c>
      <c r="E148" s="49">
        <v>100.17486880000016</v>
      </c>
      <c r="F148" s="49">
        <v>105.77900000000011</v>
      </c>
      <c r="G148" s="49">
        <v>104.82099989999965</v>
      </c>
      <c r="H148" s="49">
        <v>105.92732429999995</v>
      </c>
      <c r="I148" s="49">
        <v>106.96314739999956</v>
      </c>
      <c r="J148" s="49">
        <v>108.01095140000014</v>
      </c>
      <c r="K148" s="49">
        <v>108.98699269999959</v>
      </c>
      <c r="L148" s="49">
        <v>110.51362080000033</v>
      </c>
      <c r="M148" s="49">
        <v>93</v>
      </c>
      <c r="N148" s="49">
        <v>94</v>
      </c>
      <c r="O148" s="49">
        <v>94</v>
      </c>
      <c r="P148" s="49">
        <v>76</v>
      </c>
      <c r="Q148" s="49">
        <v>64</v>
      </c>
      <c r="R148" s="49">
        <v>66</v>
      </c>
    </row>
    <row r="149" spans="1:18" s="37" customFormat="1" ht="11.25">
      <c r="A149" s="2"/>
      <c r="B149" s="9"/>
      <c r="C149" s="9" t="s">
        <v>209</v>
      </c>
      <c r="D149" s="5">
        <v>106.1507937</v>
      </c>
      <c r="E149" s="49">
        <v>78.59336980000018</v>
      </c>
      <c r="F149" s="49">
        <v>79.64599999999999</v>
      </c>
      <c r="G149" s="49">
        <v>78.98680000000012</v>
      </c>
      <c r="H149" s="49">
        <v>75.50464639999997</v>
      </c>
      <c r="I149" s="49">
        <v>77.92534350000055</v>
      </c>
      <c r="J149" s="49">
        <v>80.91587109999992</v>
      </c>
      <c r="K149" s="49">
        <v>85.04777939999963</v>
      </c>
      <c r="L149" s="49">
        <v>84.05008900000001</v>
      </c>
      <c r="M149" s="49">
        <v>80</v>
      </c>
      <c r="N149" s="49">
        <v>83</v>
      </c>
      <c r="O149" s="49">
        <v>84</v>
      </c>
      <c r="P149" s="49">
        <v>82</v>
      </c>
      <c r="Q149" s="49">
        <v>68</v>
      </c>
      <c r="R149" s="49">
        <v>72</v>
      </c>
    </row>
    <row r="150" spans="1:18" s="37" customFormat="1" ht="11.25">
      <c r="A150" s="2"/>
      <c r="B150" s="9"/>
      <c r="C150" s="9" t="s">
        <v>210</v>
      </c>
      <c r="D150" s="5">
        <v>8.5978836</v>
      </c>
      <c r="E150" s="49">
        <v>3.893115599999995</v>
      </c>
      <c r="F150" s="49">
        <v>3.381200100000002</v>
      </c>
      <c r="G150" s="49">
        <v>3.350200300000002</v>
      </c>
      <c r="H150" s="49">
        <v>3.1749084999999986</v>
      </c>
      <c r="I150" s="49">
        <v>3.2479461999999977</v>
      </c>
      <c r="J150" s="49">
        <v>3.3650551000000006</v>
      </c>
      <c r="K150" s="49">
        <v>3.5277725999999987</v>
      </c>
      <c r="L150" s="49">
        <v>3.7107867999999975</v>
      </c>
      <c r="M150" s="49">
        <v>3</v>
      </c>
      <c r="N150" s="49">
        <v>3</v>
      </c>
      <c r="O150" s="49">
        <v>3</v>
      </c>
      <c r="P150" s="49">
        <v>6</v>
      </c>
      <c r="Q150" s="49">
        <v>6</v>
      </c>
      <c r="R150" s="49">
        <v>7</v>
      </c>
    </row>
    <row r="151" spans="1:18" s="37" customFormat="1" ht="11.25">
      <c r="A151" s="2"/>
      <c r="B151" s="9"/>
      <c r="C151" s="9" t="s">
        <v>211</v>
      </c>
      <c r="D151" s="5">
        <v>185.84656080000002</v>
      </c>
      <c r="E151" s="49">
        <v>111.31818470000016</v>
      </c>
      <c r="F151" s="49">
        <v>131.6619000999993</v>
      </c>
      <c r="G151" s="49">
        <v>130.45950019999916</v>
      </c>
      <c r="H151" s="49">
        <v>132.36494619999965</v>
      </c>
      <c r="I151" s="49">
        <v>136.5083669999997</v>
      </c>
      <c r="J151" s="49">
        <v>140.22985809999926</v>
      </c>
      <c r="K151" s="49">
        <v>144.18444470000063</v>
      </c>
      <c r="L151" s="49">
        <v>142.0091708999994</v>
      </c>
      <c r="M151" s="49">
        <v>161</v>
      </c>
      <c r="N151" s="49">
        <v>163</v>
      </c>
      <c r="O151" s="49">
        <v>163</v>
      </c>
      <c r="P151" s="49">
        <v>104</v>
      </c>
      <c r="Q151" s="49">
        <v>94</v>
      </c>
      <c r="R151" s="49">
        <v>94</v>
      </c>
    </row>
    <row r="152" spans="1:18" s="37" customFormat="1" ht="11.25">
      <c r="A152" s="2"/>
      <c r="B152" s="9"/>
      <c r="C152" s="9" t="s">
        <v>212</v>
      </c>
      <c r="D152" s="5">
        <v>62.433862399999995</v>
      </c>
      <c r="E152" s="49">
        <v>37.053181500000015</v>
      </c>
      <c r="F152" s="49">
        <v>28.293300099999904</v>
      </c>
      <c r="G152" s="49">
        <v>28.03069989999996</v>
      </c>
      <c r="H152" s="49">
        <v>26.141540999999975</v>
      </c>
      <c r="I152" s="49">
        <v>26.323366299999993</v>
      </c>
      <c r="J152" s="49">
        <v>26.50834430000001</v>
      </c>
      <c r="K152" s="49">
        <v>27.022432200000097</v>
      </c>
      <c r="L152" s="49">
        <v>25.339960500000007</v>
      </c>
      <c r="M152" s="49">
        <v>25</v>
      </c>
      <c r="N152" s="49">
        <v>25</v>
      </c>
      <c r="O152" s="49">
        <v>22</v>
      </c>
      <c r="P152" s="49">
        <v>25</v>
      </c>
      <c r="Q152" s="49">
        <v>24</v>
      </c>
      <c r="R152" s="49">
        <v>23</v>
      </c>
    </row>
    <row r="153" spans="1:18" s="37" customFormat="1" ht="11.25">
      <c r="A153" s="2"/>
      <c r="B153" s="9"/>
      <c r="C153" s="9" t="s">
        <v>213</v>
      </c>
      <c r="D153" s="5" t="s">
        <v>13</v>
      </c>
      <c r="E153" s="49">
        <v>79.03319369999944</v>
      </c>
      <c r="F153" s="49">
        <v>78.8754001</v>
      </c>
      <c r="G153" s="49">
        <v>78.18580010000032</v>
      </c>
      <c r="H153" s="49">
        <v>74.70406900000032</v>
      </c>
      <c r="I153" s="49">
        <v>76.67900619999966</v>
      </c>
      <c r="J153" s="49">
        <v>80.01530760000031</v>
      </c>
      <c r="K153" s="49">
        <v>84.52475950000013</v>
      </c>
      <c r="L153" s="49">
        <v>84.87165520000012</v>
      </c>
      <c r="M153" s="49">
        <v>78</v>
      </c>
      <c r="N153" s="49">
        <v>82</v>
      </c>
      <c r="O153" s="49">
        <v>82</v>
      </c>
      <c r="P153" s="49">
        <v>66</v>
      </c>
      <c r="Q153" s="49">
        <v>71</v>
      </c>
      <c r="R153" s="49">
        <v>77</v>
      </c>
    </row>
    <row r="154" spans="1:18" s="37" customFormat="1" ht="11.25">
      <c r="A154" s="2"/>
      <c r="B154" s="9"/>
      <c r="C154" s="9" t="s">
        <v>214</v>
      </c>
      <c r="D154" s="5">
        <v>51.5101411</v>
      </c>
      <c r="E154" s="49">
        <v>145.65920740000007</v>
      </c>
      <c r="F154" s="49">
        <v>154.23740000000012</v>
      </c>
      <c r="G154" s="49">
        <v>120.96342599999998</v>
      </c>
      <c r="H154" s="49">
        <v>126.8715755</v>
      </c>
      <c r="I154" s="49">
        <v>128.9259473</v>
      </c>
      <c r="J154" s="49">
        <v>132.92823140000002</v>
      </c>
      <c r="K154" s="49">
        <v>140.4112929</v>
      </c>
      <c r="L154" s="49">
        <v>137.8524495</v>
      </c>
      <c r="M154" s="49">
        <v>100</v>
      </c>
      <c r="N154" s="49">
        <v>105</v>
      </c>
      <c r="O154" s="49">
        <v>106</v>
      </c>
      <c r="P154" s="49">
        <v>102</v>
      </c>
      <c r="Q154" s="49">
        <v>108</v>
      </c>
      <c r="R154" s="49">
        <v>114</v>
      </c>
    </row>
    <row r="155" spans="1:18" s="37" customFormat="1" ht="11.25">
      <c r="A155" s="2"/>
      <c r="B155" s="9"/>
      <c r="C155" s="9" t="s">
        <v>215</v>
      </c>
      <c r="D155" s="5">
        <v>798.787478</v>
      </c>
      <c r="E155" s="49">
        <v>104.35434889999995</v>
      </c>
      <c r="F155" s="49">
        <v>103.29479999999998</v>
      </c>
      <c r="G155" s="49">
        <v>31.96562450000001</v>
      </c>
      <c r="H155" s="49">
        <v>37.227160500000004</v>
      </c>
      <c r="I155" s="49">
        <v>41.9442312</v>
      </c>
      <c r="J155" s="49">
        <v>38.953843500000005</v>
      </c>
      <c r="K155" s="49">
        <v>38.3626291</v>
      </c>
      <c r="L155" s="49">
        <v>34.85187020000001</v>
      </c>
      <c r="M155" s="49">
        <v>30</v>
      </c>
      <c r="N155" s="49">
        <v>31</v>
      </c>
      <c r="O155" s="49">
        <v>32</v>
      </c>
      <c r="P155" s="49">
        <v>34</v>
      </c>
      <c r="Q155" s="49">
        <v>35</v>
      </c>
      <c r="R155" s="49">
        <v>37</v>
      </c>
    </row>
    <row r="156" spans="1:18" s="37" customFormat="1" ht="11.25">
      <c r="A156" s="2"/>
      <c r="B156" s="9"/>
      <c r="C156" s="9" t="s">
        <v>216</v>
      </c>
      <c r="D156" s="5" t="s">
        <v>13</v>
      </c>
      <c r="E156" s="49">
        <v>90.3727133</v>
      </c>
      <c r="F156" s="49">
        <v>96.04029999999997</v>
      </c>
      <c r="G156" s="49">
        <v>96.14763040000003</v>
      </c>
      <c r="H156" s="49">
        <v>96.69891420000003</v>
      </c>
      <c r="I156" s="49">
        <v>99.5618853</v>
      </c>
      <c r="J156" s="49">
        <v>93.56650069999998</v>
      </c>
      <c r="K156" s="49">
        <v>95.87553770000002</v>
      </c>
      <c r="L156" s="49">
        <v>99.21893989999997</v>
      </c>
      <c r="M156" s="49">
        <v>51</v>
      </c>
      <c r="N156" s="49">
        <v>53</v>
      </c>
      <c r="O156" s="49">
        <v>54</v>
      </c>
      <c r="P156" s="49">
        <v>29</v>
      </c>
      <c r="Q156" s="49">
        <v>31</v>
      </c>
      <c r="R156" s="49">
        <v>32</v>
      </c>
    </row>
    <row r="157" spans="1:18" s="37" customFormat="1" ht="11.25">
      <c r="A157" s="2"/>
      <c r="B157" s="9"/>
      <c r="C157" s="9" t="s">
        <v>30</v>
      </c>
      <c r="D157" s="5">
        <v>415.01322749999997</v>
      </c>
      <c r="E157" s="49">
        <v>306.26048239999983</v>
      </c>
      <c r="F157" s="49">
        <v>316.84449999999947</v>
      </c>
      <c r="G157" s="49">
        <v>297.1094929999974</v>
      </c>
      <c r="H157" s="49">
        <v>295.4836944000003</v>
      </c>
      <c r="I157" s="49">
        <v>301.82676260000005</v>
      </c>
      <c r="J157" s="49">
        <v>309.9969371999999</v>
      </c>
      <c r="K157" s="49">
        <v>320.85104720000066</v>
      </c>
      <c r="L157" s="49">
        <v>313.7091046000001</v>
      </c>
      <c r="M157" s="49">
        <v>273</v>
      </c>
      <c r="N157" s="49">
        <v>280</v>
      </c>
      <c r="O157" s="49">
        <v>282</v>
      </c>
      <c r="P157" s="49">
        <v>257</v>
      </c>
      <c r="Q157" s="49">
        <v>266</v>
      </c>
      <c r="R157" s="49">
        <v>281</v>
      </c>
    </row>
    <row r="158" spans="1:18" ht="11.25">
      <c r="A158" s="60"/>
      <c r="B158" s="10" t="s">
        <v>70</v>
      </c>
      <c r="C158" s="10"/>
      <c r="D158" s="8">
        <v>690.2998236000001</v>
      </c>
      <c r="E158" s="8">
        <v>124.558175</v>
      </c>
      <c r="F158" s="8">
        <v>130.6791599</v>
      </c>
      <c r="G158" s="8">
        <v>93.71135670000004</v>
      </c>
      <c r="H158" s="8">
        <v>98.45223199999998</v>
      </c>
      <c r="I158" s="8">
        <v>102.10573220000003</v>
      </c>
      <c r="J158" s="8">
        <v>101.96556539999995</v>
      </c>
      <c r="K158" s="8">
        <v>99.02893959999997</v>
      </c>
      <c r="L158" s="8">
        <v>95.66000010000013</v>
      </c>
      <c r="M158" s="6">
        <v>106</v>
      </c>
      <c r="N158" s="6">
        <v>110</v>
      </c>
      <c r="O158" s="6">
        <v>111</v>
      </c>
      <c r="P158" s="6">
        <v>104</v>
      </c>
      <c r="Q158" s="6">
        <v>109</v>
      </c>
      <c r="R158" s="6">
        <v>115</v>
      </c>
    </row>
    <row r="159" spans="1:18" s="37" customFormat="1" ht="11.25">
      <c r="A159" s="2"/>
      <c r="C159" s="37" t="s">
        <v>215</v>
      </c>
      <c r="D159" s="5">
        <v>44.0917108</v>
      </c>
      <c r="E159" s="31" t="s">
        <v>13</v>
      </c>
      <c r="F159" s="31" t="s">
        <v>13</v>
      </c>
      <c r="G159" s="31" t="s">
        <v>13</v>
      </c>
      <c r="H159" s="31" t="s">
        <v>13</v>
      </c>
      <c r="I159" s="31" t="s">
        <v>13</v>
      </c>
      <c r="J159" s="31" t="s">
        <v>13</v>
      </c>
      <c r="K159" s="31" t="s">
        <v>13</v>
      </c>
      <c r="L159" s="31" t="s">
        <v>13</v>
      </c>
      <c r="M159" s="31" t="s">
        <v>13</v>
      </c>
      <c r="N159" s="31" t="s">
        <v>13</v>
      </c>
      <c r="O159" s="31" t="s">
        <v>13</v>
      </c>
      <c r="P159" s="31" t="s">
        <v>13</v>
      </c>
      <c r="Q159" s="31" t="s">
        <v>13</v>
      </c>
      <c r="R159" s="49"/>
    </row>
    <row r="160" spans="1:18" s="37" customFormat="1" ht="11.25">
      <c r="A160" s="4"/>
      <c r="C160" s="9" t="s">
        <v>217</v>
      </c>
      <c r="D160" s="5">
        <v>327.2045855</v>
      </c>
      <c r="E160" s="49">
        <v>24.798932099999966</v>
      </c>
      <c r="F160" s="49">
        <v>28.79519990000001</v>
      </c>
      <c r="G160" s="49">
        <v>28.17179979999992</v>
      </c>
      <c r="H160" s="49">
        <v>27.727910199999986</v>
      </c>
      <c r="I160" s="49">
        <v>28.165330400000048</v>
      </c>
      <c r="J160" s="49">
        <v>29.261908499999944</v>
      </c>
      <c r="K160" s="49">
        <v>30.63208549999998</v>
      </c>
      <c r="L160" s="49">
        <v>31.38047300000003</v>
      </c>
      <c r="M160" s="49">
        <v>38</v>
      </c>
      <c r="N160" s="49">
        <v>40</v>
      </c>
      <c r="O160" s="49">
        <v>40</v>
      </c>
      <c r="P160" s="49">
        <v>40</v>
      </c>
      <c r="Q160" s="49">
        <v>42</v>
      </c>
      <c r="R160" s="49">
        <v>44</v>
      </c>
    </row>
    <row r="161" spans="1:18" s="37" customFormat="1" ht="11.25">
      <c r="A161" s="2"/>
      <c r="B161" s="9"/>
      <c r="C161" s="9" t="s">
        <v>30</v>
      </c>
      <c r="D161" s="5">
        <v>319.00352730000003</v>
      </c>
      <c r="E161" s="49">
        <v>99.75924290000005</v>
      </c>
      <c r="F161" s="49">
        <v>101.88396</v>
      </c>
      <c r="G161" s="49">
        <v>65.53955690000012</v>
      </c>
      <c r="H161" s="49">
        <v>70.7243218</v>
      </c>
      <c r="I161" s="49">
        <v>73.94040179999999</v>
      </c>
      <c r="J161" s="49">
        <v>72.7036569</v>
      </c>
      <c r="K161" s="49">
        <v>68.3968541</v>
      </c>
      <c r="L161" s="49">
        <v>64.27952710000011</v>
      </c>
      <c r="M161" s="49">
        <v>68</v>
      </c>
      <c r="N161" s="49">
        <v>70</v>
      </c>
      <c r="O161" s="49">
        <v>71</v>
      </c>
      <c r="P161" s="49">
        <v>64</v>
      </c>
      <c r="Q161" s="49">
        <v>67</v>
      </c>
      <c r="R161" s="49">
        <v>71</v>
      </c>
    </row>
    <row r="162" spans="1:15" ht="11.25">
      <c r="A162" s="60"/>
      <c r="B162" s="10"/>
      <c r="C162" s="10"/>
      <c r="D162" s="28"/>
      <c r="G162" s="3"/>
      <c r="H162" s="3"/>
      <c r="I162" s="3"/>
      <c r="J162" s="3"/>
      <c r="K162" s="3"/>
      <c r="L162" s="3"/>
      <c r="M162" s="3"/>
      <c r="N162" s="8"/>
      <c r="O162" s="8"/>
    </row>
    <row r="163" spans="1:17" s="64" customFormat="1" ht="15.75">
      <c r="A163" s="44" t="s">
        <v>318</v>
      </c>
      <c r="B163" s="44"/>
      <c r="C163" s="44"/>
      <c r="D163" s="44"/>
      <c r="E163" s="44"/>
      <c r="F163" s="44"/>
      <c r="G163" s="44"/>
      <c r="H163" s="44"/>
      <c r="I163" s="44"/>
      <c r="J163" s="44"/>
      <c r="K163" s="44"/>
      <c r="L163" s="44"/>
      <c r="M163" s="44"/>
      <c r="N163" s="44"/>
      <c r="O163" s="44"/>
      <c r="P163" s="44"/>
      <c r="Q163" s="44"/>
    </row>
    <row r="164" spans="1:17" s="64" customFormat="1" ht="15.75">
      <c r="A164" s="44" t="s">
        <v>0</v>
      </c>
      <c r="B164" s="44"/>
      <c r="C164" s="44"/>
      <c r="D164" s="44"/>
      <c r="E164" s="44"/>
      <c r="F164" s="44"/>
      <c r="G164" s="44"/>
      <c r="H164" s="44"/>
      <c r="I164" s="44"/>
      <c r="J164" s="44"/>
      <c r="K164" s="44"/>
      <c r="L164" s="44"/>
      <c r="M164" s="44"/>
      <c r="N164" s="44"/>
      <c r="O164" s="44"/>
      <c r="P164" s="44"/>
      <c r="Q164" s="44"/>
    </row>
    <row r="165" spans="1:15" ht="11.25">
      <c r="A165" s="17"/>
      <c r="B165" s="56"/>
      <c r="C165" s="56"/>
      <c r="D165" s="34"/>
      <c r="G165" s="3"/>
      <c r="H165" s="3"/>
      <c r="I165" s="3"/>
      <c r="J165" s="3"/>
      <c r="K165" s="3"/>
      <c r="L165" s="3"/>
      <c r="M165" s="3"/>
      <c r="N165" s="3"/>
      <c r="O165" s="3"/>
    </row>
    <row r="166" spans="1:18" s="59" customFormat="1" ht="11.25">
      <c r="A166" s="21" t="s">
        <v>1</v>
      </c>
      <c r="B166" s="25"/>
      <c r="C166" s="25"/>
      <c r="D166" s="57" t="s">
        <v>134</v>
      </c>
      <c r="E166" s="41">
        <v>1985</v>
      </c>
      <c r="F166" s="41">
        <v>1989</v>
      </c>
      <c r="G166" s="41">
        <v>1990</v>
      </c>
      <c r="H166" s="41">
        <v>1991</v>
      </c>
      <c r="I166" s="41">
        <v>1992</v>
      </c>
      <c r="J166" s="41">
        <v>1993</v>
      </c>
      <c r="K166" s="41">
        <v>1994</v>
      </c>
      <c r="L166" s="41">
        <v>1995</v>
      </c>
      <c r="M166" s="41">
        <v>1996</v>
      </c>
      <c r="N166" s="25">
        <v>1997</v>
      </c>
      <c r="O166" s="25">
        <v>1998</v>
      </c>
      <c r="P166" s="25">
        <v>1999</v>
      </c>
      <c r="Q166" s="25">
        <v>2000</v>
      </c>
      <c r="R166" s="25">
        <v>2001</v>
      </c>
    </row>
    <row r="167" spans="1:16" s="4" customFormat="1" ht="10.5">
      <c r="A167" s="2" t="s">
        <v>190</v>
      </c>
      <c r="B167" s="52"/>
      <c r="C167" s="52"/>
      <c r="D167" s="61"/>
      <c r="E167" s="58"/>
      <c r="F167" s="58"/>
      <c r="G167" s="58"/>
      <c r="H167" s="58"/>
      <c r="I167" s="58"/>
      <c r="J167" s="58"/>
      <c r="K167" s="58"/>
      <c r="L167" s="58"/>
      <c r="M167" s="58"/>
      <c r="N167" s="58"/>
      <c r="O167" s="58"/>
      <c r="P167" s="100"/>
    </row>
    <row r="168" spans="1:18" ht="11.25">
      <c r="A168" s="60"/>
      <c r="B168" s="10" t="s">
        <v>71</v>
      </c>
      <c r="C168" s="10"/>
      <c r="D168" s="8">
        <v>1001.7636684</v>
      </c>
      <c r="E168" s="8">
        <v>1783.2529899000015</v>
      </c>
      <c r="F168" s="8">
        <v>1866.806400100004</v>
      </c>
      <c r="G168" s="8">
        <v>1900.000700200002</v>
      </c>
      <c r="H168" s="8">
        <v>1924.9566145</v>
      </c>
      <c r="I168" s="8">
        <v>1952.3498707000006</v>
      </c>
      <c r="J168" s="8">
        <v>1981.8850683000019</v>
      </c>
      <c r="K168" s="8">
        <v>2011.3232334000002</v>
      </c>
      <c r="L168" s="8">
        <v>2048.225599899999</v>
      </c>
      <c r="M168" s="6">
        <v>1949</v>
      </c>
      <c r="N168" s="6">
        <v>1973</v>
      </c>
      <c r="O168" s="6">
        <v>2004</v>
      </c>
      <c r="P168" s="6">
        <v>1875</v>
      </c>
      <c r="Q168" s="6">
        <v>1863</v>
      </c>
      <c r="R168" s="6">
        <v>1897</v>
      </c>
    </row>
    <row r="169" spans="1:18" s="37" customFormat="1" ht="11.25">
      <c r="A169" s="2"/>
      <c r="C169" s="9" t="s">
        <v>218</v>
      </c>
      <c r="D169" s="5">
        <v>322.9717813</v>
      </c>
      <c r="E169" s="49">
        <v>190.9874483000001</v>
      </c>
      <c r="F169" s="49">
        <v>198.57099990000017</v>
      </c>
      <c r="G169" s="49">
        <v>198.56450010000034</v>
      </c>
      <c r="H169" s="49">
        <v>201.6314218000003</v>
      </c>
      <c r="I169" s="49">
        <v>207.23942380000022</v>
      </c>
      <c r="J169" s="49">
        <v>213.77244929999992</v>
      </c>
      <c r="K169" s="49">
        <v>220.70690840000026</v>
      </c>
      <c r="L169" s="49">
        <v>227.30108090000087</v>
      </c>
      <c r="M169" s="49">
        <v>135</v>
      </c>
      <c r="N169" s="49">
        <v>140</v>
      </c>
      <c r="O169" s="49">
        <v>144</v>
      </c>
      <c r="P169" s="49">
        <v>150</v>
      </c>
      <c r="Q169" s="49">
        <v>153</v>
      </c>
      <c r="R169" s="49">
        <v>157</v>
      </c>
    </row>
    <row r="170" spans="1:18" s="37" customFormat="1" ht="11.25">
      <c r="A170" s="2"/>
      <c r="B170" s="9"/>
      <c r="C170" s="37" t="s">
        <v>219</v>
      </c>
      <c r="D170" s="31" t="s">
        <v>13</v>
      </c>
      <c r="E170" s="31" t="s">
        <v>13</v>
      </c>
      <c r="F170" s="31" t="s">
        <v>13</v>
      </c>
      <c r="G170" s="31" t="s">
        <v>13</v>
      </c>
      <c r="H170" s="31" t="s">
        <v>13</v>
      </c>
      <c r="I170" s="31" t="s">
        <v>13</v>
      </c>
      <c r="J170" s="31" t="s">
        <v>13</v>
      </c>
      <c r="K170" s="31" t="s">
        <v>13</v>
      </c>
      <c r="L170" s="31" t="s">
        <v>13</v>
      </c>
      <c r="M170" s="49">
        <v>42</v>
      </c>
      <c r="N170" s="49">
        <v>44</v>
      </c>
      <c r="O170" s="49">
        <v>45</v>
      </c>
      <c r="P170" s="49">
        <v>60</v>
      </c>
      <c r="Q170" s="49">
        <v>61</v>
      </c>
      <c r="R170" s="49">
        <v>63</v>
      </c>
    </row>
    <row r="171" spans="1:18" s="37" customFormat="1" ht="11.25">
      <c r="A171" s="2"/>
      <c r="B171" s="9"/>
      <c r="C171" s="9" t="s">
        <v>220</v>
      </c>
      <c r="D171" s="5">
        <v>241.4021164</v>
      </c>
      <c r="E171" s="49">
        <v>212.3333917000001</v>
      </c>
      <c r="F171" s="49">
        <v>259.6147000999998</v>
      </c>
      <c r="G171" s="49">
        <v>257.5377001000003</v>
      </c>
      <c r="H171" s="49">
        <v>264.1879551999997</v>
      </c>
      <c r="I171" s="49">
        <v>271.7124685999994</v>
      </c>
      <c r="J171" s="49">
        <v>280.2889771999995</v>
      </c>
      <c r="K171" s="49">
        <v>289.3553886999997</v>
      </c>
      <c r="L171" s="49">
        <v>298.6375427000001</v>
      </c>
      <c r="M171" s="49">
        <v>388</v>
      </c>
      <c r="N171" s="49">
        <v>393</v>
      </c>
      <c r="O171" s="49">
        <v>408</v>
      </c>
      <c r="P171" s="49">
        <v>460</v>
      </c>
      <c r="Q171" s="49">
        <v>468</v>
      </c>
      <c r="R171" s="49">
        <v>486</v>
      </c>
    </row>
    <row r="172" spans="1:18" s="37" customFormat="1" ht="11.25">
      <c r="A172" s="2"/>
      <c r="B172" s="9"/>
      <c r="C172" s="9" t="s">
        <v>221</v>
      </c>
      <c r="D172" s="5" t="s">
        <v>13</v>
      </c>
      <c r="E172" s="49">
        <v>344.77755930000063</v>
      </c>
      <c r="F172" s="49">
        <v>352.6256999000006</v>
      </c>
      <c r="G172" s="49">
        <v>360.7414999000003</v>
      </c>
      <c r="H172" s="49">
        <v>364.5474111</v>
      </c>
      <c r="I172" s="49">
        <v>368.1052698000003</v>
      </c>
      <c r="J172" s="49">
        <v>371.70442150000036</v>
      </c>
      <c r="K172" s="49">
        <v>375.0567251999997</v>
      </c>
      <c r="L172" s="49">
        <v>380.3083108000001</v>
      </c>
      <c r="M172" s="49">
        <v>301</v>
      </c>
      <c r="N172" s="49">
        <v>304</v>
      </c>
      <c r="O172" s="49">
        <v>307</v>
      </c>
      <c r="P172" s="49">
        <v>212</v>
      </c>
      <c r="Q172" s="49">
        <v>209</v>
      </c>
      <c r="R172" s="49">
        <v>211</v>
      </c>
    </row>
    <row r="173" spans="1:18" s="37" customFormat="1" ht="11.25">
      <c r="A173" s="4"/>
      <c r="C173" s="9" t="s">
        <v>222</v>
      </c>
      <c r="D173" s="5" t="s">
        <v>13</v>
      </c>
      <c r="E173" s="49">
        <v>1035.1545906000006</v>
      </c>
      <c r="F173" s="49">
        <v>1055.9950002000035</v>
      </c>
      <c r="G173" s="49">
        <v>1083.1570001000011</v>
      </c>
      <c r="H173" s="49">
        <v>1094.5898263999998</v>
      </c>
      <c r="I173" s="49">
        <v>1105.2927085000006</v>
      </c>
      <c r="J173" s="49">
        <v>1116.119220300002</v>
      </c>
      <c r="K173" s="49">
        <v>1126.2042111000005</v>
      </c>
      <c r="L173" s="49">
        <v>1141.9786654999982</v>
      </c>
      <c r="M173" s="49">
        <v>1076</v>
      </c>
      <c r="N173" s="49">
        <v>1085</v>
      </c>
      <c r="O173" s="49">
        <v>1095</v>
      </c>
      <c r="P173" s="49">
        <v>936</v>
      </c>
      <c r="Q173" s="49">
        <v>920</v>
      </c>
      <c r="R173" s="49">
        <v>928</v>
      </c>
    </row>
    <row r="174" spans="3:18" s="37" customFormat="1" ht="11.25">
      <c r="C174" s="37" t="s">
        <v>30</v>
      </c>
      <c r="D174" s="5">
        <v>437.3897707</v>
      </c>
      <c r="E174" s="31" t="s">
        <v>13</v>
      </c>
      <c r="F174" s="31" t="s">
        <v>13</v>
      </c>
      <c r="G174" s="31" t="s">
        <v>13</v>
      </c>
      <c r="H174" s="31" t="s">
        <v>13</v>
      </c>
      <c r="I174" s="31" t="s">
        <v>13</v>
      </c>
      <c r="J174" s="31" t="s">
        <v>13</v>
      </c>
      <c r="K174" s="31" t="s">
        <v>13</v>
      </c>
      <c r="L174" s="31" t="s">
        <v>13</v>
      </c>
      <c r="M174" s="49">
        <v>6</v>
      </c>
      <c r="N174" s="49">
        <v>6</v>
      </c>
      <c r="O174" s="49">
        <v>6</v>
      </c>
      <c r="P174" s="49">
        <v>57</v>
      </c>
      <c r="Q174" s="49">
        <v>51</v>
      </c>
      <c r="R174" s="49">
        <v>52</v>
      </c>
    </row>
    <row r="175" spans="1:18" ht="11.25">
      <c r="A175" s="3"/>
      <c r="B175" s="3" t="s">
        <v>150</v>
      </c>
      <c r="C175" s="59"/>
      <c r="D175" s="31" t="s">
        <v>13</v>
      </c>
      <c r="E175" s="31" t="s">
        <v>13</v>
      </c>
      <c r="F175" s="31" t="s">
        <v>13</v>
      </c>
      <c r="G175" s="6">
        <v>0.0015860000000000002</v>
      </c>
      <c r="H175" s="8" t="s">
        <v>13</v>
      </c>
      <c r="I175" s="8" t="s">
        <v>13</v>
      </c>
      <c r="J175" s="6">
        <v>0.0001248</v>
      </c>
      <c r="K175" s="6">
        <v>0.0004048</v>
      </c>
      <c r="L175" s="6">
        <v>0.00040480000000000003</v>
      </c>
      <c r="M175" s="6">
        <v>3</v>
      </c>
      <c r="N175" s="6">
        <v>3</v>
      </c>
      <c r="O175" s="6">
        <v>3</v>
      </c>
      <c r="P175" s="6">
        <v>44</v>
      </c>
      <c r="Q175" s="6">
        <v>45</v>
      </c>
      <c r="R175" s="6">
        <v>47</v>
      </c>
    </row>
    <row r="176" spans="1:18" s="4" customFormat="1" ht="10.5">
      <c r="A176" s="2" t="s">
        <v>72</v>
      </c>
      <c r="D176" s="53">
        <v>1974.8126102000003</v>
      </c>
      <c r="E176" s="53">
        <v>1747.3638773000011</v>
      </c>
      <c r="F176" s="53">
        <v>1753.482180200001</v>
      </c>
      <c r="G176" s="53">
        <v>1494.8241470999994</v>
      </c>
      <c r="H176" s="53">
        <v>1532.030624600001</v>
      </c>
      <c r="I176" s="53">
        <v>1582.9357215999987</v>
      </c>
      <c r="J176" s="53">
        <v>1599.8693161000006</v>
      </c>
      <c r="K176" s="53">
        <v>1629.0611357000005</v>
      </c>
      <c r="L176" s="53">
        <v>1652.300617399999</v>
      </c>
      <c r="M176" s="58">
        <v>1294</v>
      </c>
      <c r="N176" s="58">
        <v>1328</v>
      </c>
      <c r="O176" s="58">
        <v>1327</v>
      </c>
      <c r="P176" s="58">
        <v>1217</v>
      </c>
      <c r="Q176" s="58">
        <v>1145</v>
      </c>
      <c r="R176" s="58">
        <v>1150</v>
      </c>
    </row>
    <row r="177" spans="1:18" ht="11.25">
      <c r="A177" s="60"/>
      <c r="B177" s="10" t="s">
        <v>73</v>
      </c>
      <c r="C177" s="3"/>
      <c r="D177" s="8">
        <v>517.4933861</v>
      </c>
      <c r="E177" s="8">
        <v>605.8265508000007</v>
      </c>
      <c r="F177" s="8">
        <v>651.3204002000004</v>
      </c>
      <c r="G177" s="8">
        <v>359.26796449999995</v>
      </c>
      <c r="H177" s="8">
        <v>368.93592079999974</v>
      </c>
      <c r="I177" s="8">
        <v>384.4801990999997</v>
      </c>
      <c r="J177" s="8">
        <v>394.5466480000004</v>
      </c>
      <c r="K177" s="8">
        <v>403.2120183999993</v>
      </c>
      <c r="L177" s="8">
        <v>406.09795170000007</v>
      </c>
      <c r="M177" s="6">
        <v>211</v>
      </c>
      <c r="N177" s="6">
        <v>215</v>
      </c>
      <c r="O177" s="6">
        <v>214</v>
      </c>
      <c r="P177" s="6">
        <v>190</v>
      </c>
      <c r="Q177" s="6">
        <v>183</v>
      </c>
      <c r="R177" s="6">
        <v>185</v>
      </c>
    </row>
    <row r="178" spans="1:18" s="37" customFormat="1" ht="11.25">
      <c r="A178" s="4"/>
      <c r="C178" s="9" t="s">
        <v>223</v>
      </c>
      <c r="D178" s="5">
        <v>11.7945326</v>
      </c>
      <c r="E178" s="49">
        <v>14.333845399999998</v>
      </c>
      <c r="F178" s="49">
        <v>14.9045</v>
      </c>
      <c r="G178" s="49">
        <v>9.098074100000007</v>
      </c>
      <c r="H178" s="49">
        <v>10.564581700000003</v>
      </c>
      <c r="I178" s="49">
        <v>12.2298292</v>
      </c>
      <c r="J178" s="49">
        <v>12.580678099999998</v>
      </c>
      <c r="K178" s="49">
        <v>16.231870100000002</v>
      </c>
      <c r="L178" s="49">
        <v>16.142855400000023</v>
      </c>
      <c r="M178" s="49">
        <v>6</v>
      </c>
      <c r="N178" s="49">
        <v>6</v>
      </c>
      <c r="O178" s="49">
        <v>6</v>
      </c>
      <c r="P178" s="49">
        <v>4</v>
      </c>
      <c r="Q178" s="49">
        <v>4</v>
      </c>
      <c r="R178" s="49">
        <v>4</v>
      </c>
    </row>
    <row r="179" spans="1:18" s="37" customFormat="1" ht="11.25">
      <c r="A179" s="2"/>
      <c r="B179" s="9"/>
      <c r="C179" s="9" t="s">
        <v>224</v>
      </c>
      <c r="D179" s="5">
        <v>38.6574074</v>
      </c>
      <c r="E179" s="49">
        <v>46.498708799999996</v>
      </c>
      <c r="F179" s="49">
        <v>49.75890000000002</v>
      </c>
      <c r="G179" s="49">
        <v>25.5438893</v>
      </c>
      <c r="H179" s="49">
        <v>28.758850200000005</v>
      </c>
      <c r="I179" s="49">
        <v>29.5850662</v>
      </c>
      <c r="J179" s="49">
        <v>34.1309932</v>
      </c>
      <c r="K179" s="49">
        <v>29.22030829999999</v>
      </c>
      <c r="L179" s="49">
        <v>18.932681999999996</v>
      </c>
      <c r="M179" s="49">
        <v>11</v>
      </c>
      <c r="N179" s="49">
        <v>11</v>
      </c>
      <c r="O179" s="49">
        <v>11</v>
      </c>
      <c r="P179" s="49">
        <v>7</v>
      </c>
      <c r="Q179" s="49">
        <v>7</v>
      </c>
      <c r="R179" s="49">
        <v>7</v>
      </c>
    </row>
    <row r="180" spans="1:18" s="37" customFormat="1" ht="11.25">
      <c r="A180" s="2"/>
      <c r="B180" s="9"/>
      <c r="C180" s="9" t="s">
        <v>225</v>
      </c>
      <c r="D180" s="5">
        <v>0.5731921999999999</v>
      </c>
      <c r="E180" s="49">
        <v>0.6196716</v>
      </c>
      <c r="F180" s="49">
        <v>0.6917</v>
      </c>
      <c r="G180" s="49">
        <v>1.6276958</v>
      </c>
      <c r="H180" s="49">
        <v>1.6972661</v>
      </c>
      <c r="I180" s="49">
        <v>1.1482342</v>
      </c>
      <c r="J180" s="49">
        <v>0.678549</v>
      </c>
      <c r="K180" s="49">
        <v>0.6434216</v>
      </c>
      <c r="L180" s="49">
        <v>0.31084069999999997</v>
      </c>
      <c r="M180" s="49">
        <v>0</v>
      </c>
      <c r="N180" s="49">
        <v>0</v>
      </c>
      <c r="O180" s="49">
        <v>0</v>
      </c>
      <c r="P180" s="49">
        <v>1</v>
      </c>
      <c r="Q180" s="49">
        <v>1</v>
      </c>
      <c r="R180" s="49">
        <v>1</v>
      </c>
    </row>
    <row r="181" spans="1:18" s="37" customFormat="1" ht="11.25">
      <c r="A181" s="2"/>
      <c r="B181" s="9"/>
      <c r="C181" s="37" t="s">
        <v>226</v>
      </c>
      <c r="D181" s="31" t="s">
        <v>13</v>
      </c>
      <c r="E181" s="31" t="s">
        <v>13</v>
      </c>
      <c r="F181" s="31" t="s">
        <v>13</v>
      </c>
      <c r="G181" s="49">
        <v>2.3179301</v>
      </c>
      <c r="H181" s="49">
        <v>3.2467652</v>
      </c>
      <c r="I181" s="49">
        <v>3.0329439</v>
      </c>
      <c r="J181" s="49">
        <v>4.164803200000001</v>
      </c>
      <c r="K181" s="49">
        <v>3.7307691999999997</v>
      </c>
      <c r="L181" s="49">
        <v>2.711891300000001</v>
      </c>
      <c r="M181" s="49">
        <v>2</v>
      </c>
      <c r="N181" s="49">
        <v>2</v>
      </c>
      <c r="O181" s="49">
        <v>2</v>
      </c>
      <c r="P181" s="49">
        <v>2</v>
      </c>
      <c r="Q181" s="49">
        <v>0</v>
      </c>
      <c r="R181" s="49">
        <v>0</v>
      </c>
    </row>
    <row r="182" spans="1:18" s="37" customFormat="1" ht="11.25">
      <c r="A182" s="2"/>
      <c r="B182" s="9"/>
      <c r="C182" s="37" t="s">
        <v>227</v>
      </c>
      <c r="D182" s="31" t="s">
        <v>13</v>
      </c>
      <c r="E182" s="31" t="s">
        <v>13</v>
      </c>
      <c r="F182" s="31" t="s">
        <v>13</v>
      </c>
      <c r="G182" s="49">
        <v>1.6293421000000001</v>
      </c>
      <c r="H182" s="49">
        <v>2.2735242</v>
      </c>
      <c r="I182" s="49">
        <v>2.6238776</v>
      </c>
      <c r="J182" s="49">
        <v>4.621481</v>
      </c>
      <c r="K182" s="49">
        <v>2.8237967</v>
      </c>
      <c r="L182" s="49">
        <v>2.6066516</v>
      </c>
      <c r="M182" s="49">
        <v>3</v>
      </c>
      <c r="N182" s="49">
        <v>3</v>
      </c>
      <c r="O182" s="49">
        <v>3</v>
      </c>
      <c r="P182" s="49">
        <v>3</v>
      </c>
      <c r="Q182" s="49">
        <v>3</v>
      </c>
      <c r="R182" s="49">
        <v>4</v>
      </c>
    </row>
    <row r="183" spans="1:18" s="37" customFormat="1" ht="11.25">
      <c r="A183" s="2"/>
      <c r="B183" s="9"/>
      <c r="C183" s="9" t="s">
        <v>228</v>
      </c>
      <c r="D183" s="5">
        <v>0.2535273</v>
      </c>
      <c r="E183" s="49">
        <v>0.3067795</v>
      </c>
      <c r="F183" s="49">
        <v>0.3522</v>
      </c>
      <c r="G183" s="49">
        <v>1.3261777</v>
      </c>
      <c r="H183" s="49">
        <v>1.5892105</v>
      </c>
      <c r="I183" s="49">
        <v>1.9360472999999998</v>
      </c>
      <c r="J183" s="49">
        <v>2.0384227</v>
      </c>
      <c r="K183" s="49">
        <v>2.1323014000000002</v>
      </c>
      <c r="L183" s="49">
        <v>2.2018981</v>
      </c>
      <c r="M183" s="49">
        <v>2</v>
      </c>
      <c r="N183" s="49">
        <v>2</v>
      </c>
      <c r="O183" s="49">
        <v>2</v>
      </c>
      <c r="P183" s="49">
        <v>1</v>
      </c>
      <c r="Q183" s="49">
        <v>1</v>
      </c>
      <c r="R183" s="49">
        <v>1</v>
      </c>
    </row>
    <row r="184" spans="1:18" s="37" customFormat="1" ht="11.25">
      <c r="A184" s="2"/>
      <c r="B184" s="9"/>
      <c r="C184" s="9" t="s">
        <v>229</v>
      </c>
      <c r="D184" s="5">
        <v>440.3439153</v>
      </c>
      <c r="E184" s="49">
        <v>512.1448692000007</v>
      </c>
      <c r="F184" s="49">
        <v>552.6477002000004</v>
      </c>
      <c r="G184" s="49">
        <v>281.8416954</v>
      </c>
      <c r="H184" s="49">
        <v>280.94675189999975</v>
      </c>
      <c r="I184" s="49">
        <v>292.30085519999966</v>
      </c>
      <c r="J184" s="49">
        <v>292.42211360000044</v>
      </c>
      <c r="K184" s="49">
        <v>305.31701769999927</v>
      </c>
      <c r="L184" s="49">
        <v>322.4179893000001</v>
      </c>
      <c r="M184" s="49">
        <v>163</v>
      </c>
      <c r="N184" s="49">
        <v>167</v>
      </c>
      <c r="O184" s="49">
        <v>167</v>
      </c>
      <c r="P184" s="49">
        <v>152</v>
      </c>
      <c r="Q184" s="49">
        <v>152</v>
      </c>
      <c r="R184" s="49">
        <v>153</v>
      </c>
    </row>
    <row r="185" spans="1:18" s="37" customFormat="1" ht="11.25">
      <c r="A185" s="2"/>
      <c r="B185" s="9"/>
      <c r="C185" s="9" t="s">
        <v>30</v>
      </c>
      <c r="D185" s="5">
        <v>25.8708113</v>
      </c>
      <c r="E185" s="49">
        <v>31.9226763</v>
      </c>
      <c r="F185" s="49">
        <v>32.96540000000002</v>
      </c>
      <c r="G185" s="49">
        <v>35.883160000000004</v>
      </c>
      <c r="H185" s="49">
        <v>39.858971</v>
      </c>
      <c r="I185" s="49">
        <v>41.623345500000006</v>
      </c>
      <c r="J185" s="49">
        <v>43.909607199999996</v>
      </c>
      <c r="K185" s="49">
        <v>43.11253340000001</v>
      </c>
      <c r="L185" s="49">
        <v>40.77314329999999</v>
      </c>
      <c r="M185" s="49">
        <v>24</v>
      </c>
      <c r="N185" s="49">
        <v>22</v>
      </c>
      <c r="O185" s="49">
        <v>22</v>
      </c>
      <c r="P185" s="49">
        <v>20</v>
      </c>
      <c r="Q185" s="49">
        <v>15</v>
      </c>
      <c r="R185" s="49">
        <v>16</v>
      </c>
    </row>
    <row r="186" spans="1:18" ht="11.25">
      <c r="A186" s="60"/>
      <c r="B186" s="10" t="s">
        <v>74</v>
      </c>
      <c r="C186" s="10"/>
      <c r="D186" s="8">
        <v>305.7870371000001</v>
      </c>
      <c r="E186" s="8">
        <v>222.5451877000002</v>
      </c>
      <c r="F186" s="8">
        <v>209.62950000000006</v>
      </c>
      <c r="G186" s="8">
        <v>157.08498819999994</v>
      </c>
      <c r="H186" s="8">
        <v>194.57629270000007</v>
      </c>
      <c r="I186" s="8">
        <v>203.92648899999998</v>
      </c>
      <c r="J186" s="8">
        <v>204.56811310000006</v>
      </c>
      <c r="K186" s="8">
        <v>193.9966657</v>
      </c>
      <c r="L186" s="8">
        <v>191.1938746</v>
      </c>
      <c r="M186" s="6">
        <v>181</v>
      </c>
      <c r="N186" s="6">
        <v>187</v>
      </c>
      <c r="O186" s="6">
        <v>187</v>
      </c>
      <c r="P186" s="6">
        <v>113</v>
      </c>
      <c r="Q186" s="6">
        <v>65</v>
      </c>
      <c r="R186" s="6">
        <v>66</v>
      </c>
    </row>
    <row r="187" spans="1:18" s="37" customFormat="1" ht="11.25">
      <c r="A187" s="2"/>
      <c r="C187" s="9" t="s">
        <v>230</v>
      </c>
      <c r="D187" s="5">
        <v>43.1988536</v>
      </c>
      <c r="E187" s="49">
        <v>26.12296769999999</v>
      </c>
      <c r="F187" s="49">
        <v>22.902800000000006</v>
      </c>
      <c r="G187" s="49">
        <v>13.418025900000002</v>
      </c>
      <c r="H187" s="49">
        <v>17.360980199999997</v>
      </c>
      <c r="I187" s="49">
        <v>16.5340546</v>
      </c>
      <c r="J187" s="49">
        <v>15.961524699999998</v>
      </c>
      <c r="K187" s="49">
        <v>15.9069336</v>
      </c>
      <c r="L187" s="49">
        <v>16.017576500000008</v>
      </c>
      <c r="M187" s="49">
        <v>14</v>
      </c>
      <c r="N187" s="49">
        <v>14</v>
      </c>
      <c r="O187" s="49">
        <v>14</v>
      </c>
      <c r="P187" s="49">
        <v>3</v>
      </c>
      <c r="Q187" s="49">
        <v>0</v>
      </c>
      <c r="R187" s="49">
        <v>0</v>
      </c>
    </row>
    <row r="188" spans="1:18" s="37" customFormat="1" ht="11.25">
      <c r="A188" s="2"/>
      <c r="B188" s="9"/>
      <c r="C188" s="9" t="s">
        <v>231</v>
      </c>
      <c r="D188" s="5">
        <v>148.4678131</v>
      </c>
      <c r="E188" s="49">
        <v>26.26444199999999</v>
      </c>
      <c r="F188" s="49">
        <v>20.636599999999994</v>
      </c>
      <c r="G188" s="49">
        <v>21.236978299999986</v>
      </c>
      <c r="H188" s="49">
        <v>24.738392999999995</v>
      </c>
      <c r="I188" s="49">
        <v>25.9290319</v>
      </c>
      <c r="J188" s="49">
        <v>28.366549600000003</v>
      </c>
      <c r="K188" s="49">
        <v>23.704301399999995</v>
      </c>
      <c r="L188" s="49">
        <v>20.748524499999988</v>
      </c>
      <c r="M188" s="49">
        <v>25</v>
      </c>
      <c r="N188" s="49">
        <v>26</v>
      </c>
      <c r="O188" s="49">
        <v>25</v>
      </c>
      <c r="P188" s="49">
        <v>19</v>
      </c>
      <c r="Q188" s="49">
        <v>9</v>
      </c>
      <c r="R188" s="49">
        <v>9</v>
      </c>
    </row>
    <row r="189" spans="1:18" s="37" customFormat="1" ht="11.25">
      <c r="A189" s="2"/>
      <c r="B189" s="9"/>
      <c r="C189" s="9" t="s">
        <v>232</v>
      </c>
      <c r="D189" s="5">
        <v>44.885361599999996</v>
      </c>
      <c r="E189" s="49">
        <v>26.975222499999997</v>
      </c>
      <c r="F189" s="49">
        <v>24.3667</v>
      </c>
      <c r="G189" s="49">
        <v>15.049484699999997</v>
      </c>
      <c r="H189" s="49">
        <v>24.847663</v>
      </c>
      <c r="I189" s="49">
        <v>23.6959593</v>
      </c>
      <c r="J189" s="49">
        <v>24.1701682</v>
      </c>
      <c r="K189" s="49">
        <v>22.3396866</v>
      </c>
      <c r="L189" s="49">
        <v>22.3063945</v>
      </c>
      <c r="M189" s="49">
        <v>16</v>
      </c>
      <c r="N189" s="49">
        <v>16</v>
      </c>
      <c r="O189" s="49">
        <v>16</v>
      </c>
      <c r="P189" s="49">
        <v>6</v>
      </c>
      <c r="Q189" s="49">
        <v>1</v>
      </c>
      <c r="R189" s="49">
        <v>1</v>
      </c>
    </row>
    <row r="190" spans="1:18" s="37" customFormat="1" ht="11.25">
      <c r="A190" s="2"/>
      <c r="B190" s="9"/>
      <c r="C190" s="9" t="s">
        <v>233</v>
      </c>
      <c r="D190" s="5">
        <v>35.6261023</v>
      </c>
      <c r="E190" s="49">
        <v>5.159899599999997</v>
      </c>
      <c r="F190" s="49">
        <v>5.013099999999999</v>
      </c>
      <c r="G190" s="49">
        <v>2.4648293</v>
      </c>
      <c r="H190" s="49">
        <v>6.995284100000001</v>
      </c>
      <c r="I190" s="49">
        <v>7.1514944</v>
      </c>
      <c r="J190" s="49">
        <v>7.678240400000001</v>
      </c>
      <c r="K190" s="49">
        <v>6.3412021</v>
      </c>
      <c r="L190" s="49">
        <v>6.354882499999999</v>
      </c>
      <c r="M190" s="49">
        <v>5</v>
      </c>
      <c r="N190" s="49">
        <v>6</v>
      </c>
      <c r="O190" s="49">
        <v>6</v>
      </c>
      <c r="P190" s="49">
        <v>2</v>
      </c>
      <c r="Q190" s="49">
        <v>0</v>
      </c>
      <c r="R190" s="49">
        <v>0</v>
      </c>
    </row>
    <row r="191" spans="1:18" s="37" customFormat="1" ht="11.25">
      <c r="A191" s="2"/>
      <c r="B191" s="9"/>
      <c r="C191" s="9" t="s">
        <v>234</v>
      </c>
      <c r="D191" s="5">
        <v>3.1635801999999997</v>
      </c>
      <c r="E191" s="49">
        <v>1.8910156</v>
      </c>
      <c r="F191" s="49">
        <v>1.7095999999999998</v>
      </c>
      <c r="G191" s="49">
        <v>7.2526602</v>
      </c>
      <c r="H191" s="49">
        <v>10.8160747</v>
      </c>
      <c r="I191" s="49">
        <v>12.9925523</v>
      </c>
      <c r="J191" s="49">
        <v>13.979307</v>
      </c>
      <c r="K191" s="49">
        <v>14.1752749</v>
      </c>
      <c r="L191" s="49">
        <v>14.558657400000003</v>
      </c>
      <c r="M191" s="49">
        <v>9</v>
      </c>
      <c r="N191" s="49">
        <v>9</v>
      </c>
      <c r="O191" s="49">
        <v>9</v>
      </c>
      <c r="P191" s="49">
        <v>5</v>
      </c>
      <c r="Q191" s="49">
        <v>5</v>
      </c>
      <c r="R191" s="49">
        <v>5</v>
      </c>
    </row>
    <row r="192" spans="1:18" s="37" customFormat="1" ht="11.25">
      <c r="A192" s="2"/>
      <c r="B192" s="9"/>
      <c r="C192" s="9" t="s">
        <v>235</v>
      </c>
      <c r="D192" s="5">
        <v>1.5983245</v>
      </c>
      <c r="E192" s="49">
        <v>0.29218530000000004</v>
      </c>
      <c r="F192" s="49">
        <v>0.23049999999999995</v>
      </c>
      <c r="G192" s="49">
        <v>2.6896841999999994</v>
      </c>
      <c r="H192" s="49">
        <v>3.0428837</v>
      </c>
      <c r="I192" s="49">
        <v>3.3906836000000005</v>
      </c>
      <c r="J192" s="49">
        <v>2.6214924</v>
      </c>
      <c r="K192" s="49">
        <v>2.6645213</v>
      </c>
      <c r="L192" s="49">
        <v>2.3484294000000014</v>
      </c>
      <c r="M192" s="49">
        <v>3</v>
      </c>
      <c r="N192" s="49">
        <v>3</v>
      </c>
      <c r="O192" s="49">
        <v>4</v>
      </c>
      <c r="P192" s="49">
        <v>2</v>
      </c>
      <c r="Q192" s="49">
        <v>1</v>
      </c>
      <c r="R192" s="49">
        <v>1</v>
      </c>
    </row>
    <row r="193" spans="1:18" s="37" customFormat="1" ht="11.25">
      <c r="A193" s="2"/>
      <c r="B193" s="9"/>
      <c r="C193" s="9" t="s">
        <v>236</v>
      </c>
      <c r="D193" s="5">
        <v>1.2676367</v>
      </c>
      <c r="E193" s="49">
        <v>0.6874339000000003</v>
      </c>
      <c r="F193" s="49">
        <v>0.6760999999999995</v>
      </c>
      <c r="G193" s="49">
        <v>1.3557512999999992</v>
      </c>
      <c r="H193" s="49">
        <v>2.4149092999999997</v>
      </c>
      <c r="I193" s="49">
        <v>2.3774967</v>
      </c>
      <c r="J193" s="49">
        <v>2.4920758000000003</v>
      </c>
      <c r="K193" s="49">
        <v>2.4060995</v>
      </c>
      <c r="L193" s="49">
        <v>2.1538075</v>
      </c>
      <c r="M193" s="49">
        <v>3</v>
      </c>
      <c r="N193" s="49">
        <v>3</v>
      </c>
      <c r="O193" s="49">
        <v>3</v>
      </c>
      <c r="P193" s="49">
        <v>2</v>
      </c>
      <c r="Q193" s="49">
        <v>2</v>
      </c>
      <c r="R193" s="49">
        <v>2</v>
      </c>
    </row>
    <row r="194" spans="1:18" s="37" customFormat="1" ht="11.25">
      <c r="A194" s="2"/>
      <c r="B194" s="9"/>
      <c r="C194" s="9" t="s">
        <v>237</v>
      </c>
      <c r="D194" s="5">
        <v>2.0061728</v>
      </c>
      <c r="E194" s="49">
        <v>0.35708850000000003</v>
      </c>
      <c r="F194" s="49">
        <v>0.2813</v>
      </c>
      <c r="G194" s="49">
        <v>0.26307169999999996</v>
      </c>
      <c r="H194" s="49">
        <v>0.25657440000000004</v>
      </c>
      <c r="I194" s="49">
        <v>0.2840861</v>
      </c>
      <c r="J194" s="49">
        <v>0.309187</v>
      </c>
      <c r="K194" s="49">
        <v>0.46827440000000004</v>
      </c>
      <c r="L194" s="49">
        <v>0.43750700000000003</v>
      </c>
      <c r="M194" s="49">
        <v>1</v>
      </c>
      <c r="N194" s="49">
        <v>1</v>
      </c>
      <c r="O194" s="49">
        <v>1</v>
      </c>
      <c r="P194" s="49">
        <v>1</v>
      </c>
      <c r="Q194" s="49">
        <v>1</v>
      </c>
      <c r="R194" s="49">
        <v>1</v>
      </c>
    </row>
    <row r="195" spans="1:18" s="37" customFormat="1" ht="11.25">
      <c r="A195" s="2"/>
      <c r="B195" s="9"/>
      <c r="C195" s="9" t="s">
        <v>238</v>
      </c>
      <c r="D195" s="5">
        <v>2.7777778</v>
      </c>
      <c r="E195" s="49">
        <v>1.3111593999999998</v>
      </c>
      <c r="F195" s="49">
        <v>1.5051999999999999</v>
      </c>
      <c r="G195" s="49">
        <v>1.3416330999999997</v>
      </c>
      <c r="H195" s="49">
        <v>2.0314497</v>
      </c>
      <c r="I195" s="49">
        <v>5.1717651</v>
      </c>
      <c r="J195" s="49">
        <v>5.9144713</v>
      </c>
      <c r="K195" s="49">
        <v>2.7171978</v>
      </c>
      <c r="L195" s="49">
        <v>0.32324</v>
      </c>
      <c r="M195" s="49">
        <v>0</v>
      </c>
      <c r="N195" s="49">
        <v>0</v>
      </c>
      <c r="O195" s="49">
        <v>0</v>
      </c>
      <c r="P195" s="49">
        <v>0</v>
      </c>
      <c r="Q195" s="49">
        <v>0</v>
      </c>
      <c r="R195" s="49">
        <v>0</v>
      </c>
    </row>
    <row r="196" spans="1:18" s="37" customFormat="1" ht="11.25">
      <c r="A196" s="2"/>
      <c r="B196" s="9"/>
      <c r="C196" s="37" t="s">
        <v>239</v>
      </c>
      <c r="D196" s="31" t="s">
        <v>13</v>
      </c>
      <c r="E196" s="31" t="s">
        <v>13</v>
      </c>
      <c r="F196" s="31" t="s">
        <v>13</v>
      </c>
      <c r="G196" s="49">
        <v>0.028607799999999996</v>
      </c>
      <c r="H196" s="49">
        <v>0.0287051</v>
      </c>
      <c r="I196" s="49">
        <v>0.0260359</v>
      </c>
      <c r="J196" s="49">
        <v>0.028056</v>
      </c>
      <c r="K196" s="49">
        <v>0.026779900000000002</v>
      </c>
      <c r="L196" s="49">
        <v>0.028719299999999996</v>
      </c>
      <c r="M196" s="49">
        <v>0</v>
      </c>
      <c r="N196" s="49">
        <v>0</v>
      </c>
      <c r="O196" s="49">
        <v>0</v>
      </c>
      <c r="P196" s="49">
        <v>0</v>
      </c>
      <c r="Q196" s="49">
        <v>0</v>
      </c>
      <c r="R196" s="49">
        <v>0</v>
      </c>
    </row>
    <row r="197" spans="1:18" s="37" customFormat="1" ht="11.25">
      <c r="A197" s="2"/>
      <c r="B197" s="9"/>
      <c r="C197" s="9" t="s">
        <v>30</v>
      </c>
      <c r="D197" s="5">
        <v>22.7954145</v>
      </c>
      <c r="E197" s="49">
        <v>133.48377320000023</v>
      </c>
      <c r="F197" s="49">
        <v>132.30760000000006</v>
      </c>
      <c r="G197" s="49">
        <v>91.98426169999993</v>
      </c>
      <c r="H197" s="49">
        <v>102.04337550000007</v>
      </c>
      <c r="I197" s="49">
        <v>106.37332909999998</v>
      </c>
      <c r="J197" s="49">
        <v>103.04704070000004</v>
      </c>
      <c r="K197" s="49">
        <v>103.24639420000003</v>
      </c>
      <c r="L197" s="49">
        <v>105.916136</v>
      </c>
      <c r="M197" s="49">
        <v>104</v>
      </c>
      <c r="N197" s="49">
        <v>108</v>
      </c>
      <c r="O197" s="49">
        <v>109</v>
      </c>
      <c r="P197" s="49">
        <v>73</v>
      </c>
      <c r="Q197" s="49">
        <v>46</v>
      </c>
      <c r="R197" s="49">
        <v>46</v>
      </c>
    </row>
    <row r="198" spans="1:18" ht="11.25">
      <c r="A198" s="60"/>
      <c r="B198" s="10" t="s">
        <v>75</v>
      </c>
      <c r="C198" s="10"/>
      <c r="D198" s="8">
        <v>61.2213404</v>
      </c>
      <c r="E198" s="8">
        <v>125.53546700000007</v>
      </c>
      <c r="F198" s="8">
        <v>125.15630000000002</v>
      </c>
      <c r="G198" s="8">
        <v>150.9624854</v>
      </c>
      <c r="H198" s="8">
        <v>146.3191841</v>
      </c>
      <c r="I198" s="8">
        <v>148.6260875</v>
      </c>
      <c r="J198" s="8">
        <v>141.90386139999998</v>
      </c>
      <c r="K198" s="8">
        <v>139.31539690000005</v>
      </c>
      <c r="L198" s="8">
        <v>134.2118377</v>
      </c>
      <c r="M198" s="6">
        <v>116</v>
      </c>
      <c r="N198" s="6">
        <v>119</v>
      </c>
      <c r="O198" s="6">
        <v>119</v>
      </c>
      <c r="P198" s="6">
        <v>93</v>
      </c>
      <c r="Q198" s="6">
        <v>74</v>
      </c>
      <c r="R198" s="6">
        <v>75</v>
      </c>
    </row>
    <row r="199" spans="1:18" s="37" customFormat="1" ht="11.25">
      <c r="A199" s="2"/>
      <c r="C199" s="9" t="s">
        <v>240</v>
      </c>
      <c r="D199" s="5">
        <v>0.2314815</v>
      </c>
      <c r="E199" s="49">
        <v>3.097415999999999</v>
      </c>
      <c r="F199" s="49">
        <v>2.8586</v>
      </c>
      <c r="G199" s="49">
        <v>2.7236247000000007</v>
      </c>
      <c r="H199" s="49">
        <v>2.2892866</v>
      </c>
      <c r="I199" s="49">
        <v>2.1629519</v>
      </c>
      <c r="J199" s="49">
        <v>2.1232887999999996</v>
      </c>
      <c r="K199" s="49">
        <v>3.2505956</v>
      </c>
      <c r="L199" s="49">
        <v>2.4909896999999996</v>
      </c>
      <c r="M199" s="49">
        <v>3</v>
      </c>
      <c r="N199" s="49">
        <v>3</v>
      </c>
      <c r="O199" s="49">
        <v>3</v>
      </c>
      <c r="P199" s="49">
        <v>2</v>
      </c>
      <c r="Q199" s="49">
        <v>2</v>
      </c>
      <c r="R199" s="49">
        <v>2</v>
      </c>
    </row>
    <row r="200" spans="1:18" s="37" customFormat="1" ht="11.25">
      <c r="A200" s="2"/>
      <c r="B200" s="9"/>
      <c r="C200" s="9" t="s">
        <v>241</v>
      </c>
      <c r="D200" s="5">
        <v>1.6975309</v>
      </c>
      <c r="E200" s="49">
        <v>20.756883200000004</v>
      </c>
      <c r="F200" s="49">
        <v>21.502100000000002</v>
      </c>
      <c r="G200" s="49">
        <v>14.736550199999996</v>
      </c>
      <c r="H200" s="49">
        <v>16.582924900000002</v>
      </c>
      <c r="I200" s="49">
        <v>15.054593800000001</v>
      </c>
      <c r="J200" s="49">
        <v>13.0972846</v>
      </c>
      <c r="K200" s="49">
        <v>11.45433</v>
      </c>
      <c r="L200" s="49">
        <v>10.296789099999998</v>
      </c>
      <c r="M200" s="49">
        <v>7</v>
      </c>
      <c r="N200" s="49">
        <v>7</v>
      </c>
      <c r="O200" s="49">
        <v>7</v>
      </c>
      <c r="P200" s="49">
        <v>4</v>
      </c>
      <c r="Q200" s="49">
        <v>4</v>
      </c>
      <c r="R200" s="49">
        <v>4</v>
      </c>
    </row>
    <row r="201" spans="1:18" s="37" customFormat="1" ht="11.25">
      <c r="A201" s="2"/>
      <c r="B201" s="9"/>
      <c r="C201" s="9" t="s">
        <v>242</v>
      </c>
      <c r="D201" s="5">
        <v>3.4171076</v>
      </c>
      <c r="E201" s="49">
        <v>41.24711610000007</v>
      </c>
      <c r="F201" s="49">
        <v>41.97600000000004</v>
      </c>
      <c r="G201" s="49">
        <v>26.28306689999999</v>
      </c>
      <c r="H201" s="49">
        <v>24.7716958</v>
      </c>
      <c r="I201" s="49">
        <v>25.7026215</v>
      </c>
      <c r="J201" s="49">
        <v>24.4940091</v>
      </c>
      <c r="K201" s="49">
        <v>24.8369319</v>
      </c>
      <c r="L201" s="49">
        <v>22.5805416</v>
      </c>
      <c r="M201" s="49">
        <v>14</v>
      </c>
      <c r="N201" s="49">
        <v>14</v>
      </c>
      <c r="O201" s="49">
        <v>13</v>
      </c>
      <c r="P201" s="49">
        <v>7</v>
      </c>
      <c r="Q201" s="49">
        <v>7</v>
      </c>
      <c r="R201" s="49">
        <v>7</v>
      </c>
    </row>
    <row r="202" spans="1:18" s="37" customFormat="1" ht="11.25">
      <c r="A202" s="2"/>
      <c r="B202" s="9"/>
      <c r="C202" s="9" t="s">
        <v>243</v>
      </c>
      <c r="D202" s="5">
        <v>0.17636680000000002</v>
      </c>
      <c r="E202" s="49">
        <v>1.9942421</v>
      </c>
      <c r="F202" s="49">
        <v>2.2145</v>
      </c>
      <c r="G202" s="49">
        <v>0.37680080000000005</v>
      </c>
      <c r="H202" s="49">
        <v>0.3940383</v>
      </c>
      <c r="I202" s="49">
        <v>0.4562178</v>
      </c>
      <c r="J202" s="49">
        <v>0.3761961</v>
      </c>
      <c r="K202" s="49">
        <v>0.369579</v>
      </c>
      <c r="L202" s="49">
        <v>0.36856150000000004</v>
      </c>
      <c r="M202" s="49">
        <v>1</v>
      </c>
      <c r="N202" s="49">
        <v>0</v>
      </c>
      <c r="O202" s="49">
        <v>0</v>
      </c>
      <c r="P202" s="49">
        <v>1</v>
      </c>
      <c r="Q202" s="49">
        <v>1</v>
      </c>
      <c r="R202" s="49">
        <v>1</v>
      </c>
    </row>
    <row r="203" spans="1:18" s="37" customFormat="1" ht="11.25">
      <c r="A203" s="2"/>
      <c r="B203" s="9"/>
      <c r="C203" s="9" t="s">
        <v>244</v>
      </c>
      <c r="D203" s="5">
        <v>49.9228395</v>
      </c>
      <c r="E203" s="49">
        <v>23.8849522</v>
      </c>
      <c r="F203" s="49">
        <v>22.0242</v>
      </c>
      <c r="G203" s="49">
        <v>30.920826599999998</v>
      </c>
      <c r="H203" s="49">
        <v>29.5329455</v>
      </c>
      <c r="I203" s="49">
        <v>30.2688633</v>
      </c>
      <c r="J203" s="49">
        <v>28.911469399999998</v>
      </c>
      <c r="K203" s="49">
        <v>27.823542099999997</v>
      </c>
      <c r="L203" s="49">
        <v>28.8421803</v>
      </c>
      <c r="M203" s="49">
        <v>31</v>
      </c>
      <c r="N203" s="49">
        <v>32</v>
      </c>
      <c r="O203" s="49">
        <v>33</v>
      </c>
      <c r="P203" s="49">
        <v>23</v>
      </c>
      <c r="Q203" s="49">
        <v>5</v>
      </c>
      <c r="R203" s="49">
        <v>5</v>
      </c>
    </row>
    <row r="204" spans="1:18" s="37" customFormat="1" ht="11.25">
      <c r="A204" s="2"/>
      <c r="B204" s="9"/>
      <c r="C204" s="9" t="s">
        <v>30</v>
      </c>
      <c r="D204" s="5">
        <v>5.7760141</v>
      </c>
      <c r="E204" s="49">
        <v>34.554857399999996</v>
      </c>
      <c r="F204" s="49">
        <v>34.58089999999999</v>
      </c>
      <c r="G204" s="49">
        <v>75.92161619999999</v>
      </c>
      <c r="H204" s="49">
        <v>72.748293</v>
      </c>
      <c r="I204" s="49">
        <v>74.98083920000002</v>
      </c>
      <c r="J204" s="49">
        <v>72.9016134</v>
      </c>
      <c r="K204" s="49">
        <v>71.58041830000003</v>
      </c>
      <c r="L204" s="49">
        <v>69.6327755</v>
      </c>
      <c r="M204" s="49">
        <v>61</v>
      </c>
      <c r="N204" s="49">
        <v>62</v>
      </c>
      <c r="O204" s="49">
        <v>62</v>
      </c>
      <c r="P204" s="49">
        <v>57</v>
      </c>
      <c r="Q204" s="49">
        <v>56</v>
      </c>
      <c r="R204" s="49">
        <v>56</v>
      </c>
    </row>
    <row r="205" spans="1:15" ht="11.25">
      <c r="A205" s="3"/>
      <c r="B205" s="3"/>
      <c r="C205" s="3"/>
      <c r="D205" s="3"/>
      <c r="E205" s="3"/>
      <c r="F205" s="3"/>
      <c r="G205" s="3"/>
      <c r="H205" s="3"/>
      <c r="I205" s="3"/>
      <c r="J205" s="3"/>
      <c r="K205" s="3"/>
      <c r="L205" s="3"/>
      <c r="M205" s="3"/>
      <c r="N205" s="34"/>
      <c r="O205" s="34"/>
    </row>
    <row r="206" spans="1:17" s="64" customFormat="1" ht="15.75">
      <c r="A206" s="44" t="s">
        <v>318</v>
      </c>
      <c r="B206" s="44"/>
      <c r="C206" s="44"/>
      <c r="D206" s="44"/>
      <c r="E206" s="44"/>
      <c r="F206" s="44"/>
      <c r="G206" s="44"/>
      <c r="H206" s="44"/>
      <c r="I206" s="44"/>
      <c r="J206" s="44"/>
      <c r="K206" s="44"/>
      <c r="L206" s="44"/>
      <c r="M206" s="44"/>
      <c r="N206" s="44"/>
      <c r="O206" s="44"/>
      <c r="P206" s="44"/>
      <c r="Q206" s="44"/>
    </row>
    <row r="207" spans="1:17" s="64" customFormat="1" ht="15.75">
      <c r="A207" s="44" t="s">
        <v>0</v>
      </c>
      <c r="B207" s="44"/>
      <c r="C207" s="44"/>
      <c r="D207" s="44"/>
      <c r="E207" s="44"/>
      <c r="F207" s="44"/>
      <c r="G207" s="44"/>
      <c r="H207" s="44"/>
      <c r="I207" s="44"/>
      <c r="J207" s="44"/>
      <c r="K207" s="44"/>
      <c r="L207" s="44"/>
      <c r="M207" s="44"/>
      <c r="N207" s="44"/>
      <c r="O207" s="44"/>
      <c r="P207" s="44"/>
      <c r="Q207" s="44"/>
    </row>
    <row r="208" spans="1:4" ht="11.25">
      <c r="A208" s="17"/>
      <c r="B208" s="56"/>
      <c r="C208" s="56"/>
      <c r="D208" s="34"/>
    </row>
    <row r="209" spans="1:18" s="59" customFormat="1" ht="11.25">
      <c r="A209" s="21" t="s">
        <v>1</v>
      </c>
      <c r="B209" s="25"/>
      <c r="C209" s="25"/>
      <c r="D209" s="57" t="s">
        <v>134</v>
      </c>
      <c r="E209" s="41">
        <v>1985</v>
      </c>
      <c r="F209" s="41">
        <v>1989</v>
      </c>
      <c r="G209" s="41">
        <v>1990</v>
      </c>
      <c r="H209" s="41">
        <v>1991</v>
      </c>
      <c r="I209" s="41">
        <v>1992</v>
      </c>
      <c r="J209" s="41">
        <v>1993</v>
      </c>
      <c r="K209" s="41">
        <v>1994</v>
      </c>
      <c r="L209" s="41">
        <v>1995</v>
      </c>
      <c r="M209" s="41">
        <v>1996</v>
      </c>
      <c r="N209" s="25">
        <v>1997</v>
      </c>
      <c r="O209" s="25">
        <v>1998</v>
      </c>
      <c r="P209" s="25">
        <v>1999</v>
      </c>
      <c r="Q209" s="25">
        <v>2000</v>
      </c>
      <c r="R209" s="25">
        <v>2001</v>
      </c>
    </row>
    <row r="210" spans="1:16" s="4" customFormat="1" ht="10.5">
      <c r="A210" s="2" t="s">
        <v>247</v>
      </c>
      <c r="B210" s="52"/>
      <c r="C210" s="52"/>
      <c r="D210" s="61"/>
      <c r="E210" s="58"/>
      <c r="F210" s="58"/>
      <c r="G210" s="58"/>
      <c r="H210" s="58"/>
      <c r="I210" s="58"/>
      <c r="J210" s="58"/>
      <c r="K210" s="58"/>
      <c r="L210" s="58"/>
      <c r="M210" s="58"/>
      <c r="N210" s="58"/>
      <c r="O210" s="58"/>
      <c r="P210" s="100"/>
    </row>
    <row r="211" spans="1:18" ht="11.25">
      <c r="A211" s="60"/>
      <c r="B211" s="10" t="s">
        <v>245</v>
      </c>
      <c r="C211" s="10"/>
      <c r="D211" s="28">
        <v>461.15520280000004</v>
      </c>
      <c r="E211" s="6">
        <v>207.0148845000005</v>
      </c>
      <c r="F211" s="6">
        <v>222.5312000000003</v>
      </c>
      <c r="G211" s="6">
        <v>300.04542419999984</v>
      </c>
      <c r="H211" s="6">
        <v>295.12602270000036</v>
      </c>
      <c r="I211" s="6">
        <v>303.3697157999998</v>
      </c>
      <c r="J211" s="6">
        <v>308.8146950999999</v>
      </c>
      <c r="K211" s="6">
        <v>322.0296273000006</v>
      </c>
      <c r="L211" s="6">
        <v>334.0565217999998</v>
      </c>
      <c r="M211" s="6">
        <v>310</v>
      </c>
      <c r="N211" s="6">
        <v>318</v>
      </c>
      <c r="O211" s="6">
        <v>318</v>
      </c>
      <c r="P211" s="6">
        <v>325</v>
      </c>
      <c r="Q211" s="6">
        <v>326</v>
      </c>
      <c r="R211" s="6">
        <v>327</v>
      </c>
    </row>
    <row r="212" spans="1:18" ht="11.25">
      <c r="A212" s="60"/>
      <c r="B212" s="10" t="s">
        <v>76</v>
      </c>
      <c r="C212" s="10"/>
      <c r="D212" s="28">
        <v>582.9475309000001</v>
      </c>
      <c r="E212" s="6">
        <v>485.4522118000001</v>
      </c>
      <c r="F212" s="6">
        <v>441.06290000000024</v>
      </c>
      <c r="G212" s="6">
        <v>433.0947160999996</v>
      </c>
      <c r="H212" s="6">
        <v>430.46260850000033</v>
      </c>
      <c r="I212" s="6">
        <v>442.0991932999994</v>
      </c>
      <c r="J212" s="6">
        <v>449.3630671000003</v>
      </c>
      <c r="K212" s="6">
        <v>467.4506597000003</v>
      </c>
      <c r="L212" s="6">
        <v>484.2053912999991</v>
      </c>
      <c r="M212" s="6">
        <v>399</v>
      </c>
      <c r="N212" s="6">
        <v>410</v>
      </c>
      <c r="O212" s="6">
        <v>410</v>
      </c>
      <c r="P212" s="6">
        <v>420</v>
      </c>
      <c r="Q212" s="6">
        <v>422</v>
      </c>
      <c r="R212" s="6">
        <v>423</v>
      </c>
    </row>
    <row r="213" spans="1:18" ht="11.25">
      <c r="A213" s="60"/>
      <c r="B213" s="10" t="s">
        <v>246</v>
      </c>
      <c r="C213" s="10"/>
      <c r="D213" s="28" t="s">
        <v>13</v>
      </c>
      <c r="E213" s="6">
        <v>48.517231999999915</v>
      </c>
      <c r="F213" s="6">
        <v>51.850900000000046</v>
      </c>
      <c r="G213" s="6">
        <v>52.32376279999993</v>
      </c>
      <c r="H213" s="6">
        <v>51.291817700000024</v>
      </c>
      <c r="I213" s="6">
        <v>52.411046199999895</v>
      </c>
      <c r="J213" s="6">
        <v>53.15711510000001</v>
      </c>
      <c r="K213" s="6">
        <v>55.07808580000015</v>
      </c>
      <c r="L213" s="6">
        <v>57.000130399999954</v>
      </c>
      <c r="M213" s="6">
        <v>43</v>
      </c>
      <c r="N213" s="6">
        <v>45</v>
      </c>
      <c r="O213" s="6">
        <v>45</v>
      </c>
      <c r="P213" s="6">
        <v>45</v>
      </c>
      <c r="Q213" s="6">
        <v>46</v>
      </c>
      <c r="R213" s="6">
        <v>46</v>
      </c>
    </row>
    <row r="214" spans="1:18" ht="11.25">
      <c r="A214" s="60"/>
      <c r="B214" s="10" t="s">
        <v>77</v>
      </c>
      <c r="C214" s="10"/>
      <c r="D214" s="28">
        <v>46.2081129</v>
      </c>
      <c r="E214" s="6">
        <v>34.31869329999998</v>
      </c>
      <c r="F214" s="6">
        <v>35.85297999999998</v>
      </c>
      <c r="G214" s="6">
        <v>30.107827299999954</v>
      </c>
      <c r="H214" s="6">
        <v>35.01028759999998</v>
      </c>
      <c r="I214" s="6">
        <v>37.518092900000035</v>
      </c>
      <c r="J214" s="6">
        <v>38.5249462</v>
      </c>
      <c r="K214" s="6">
        <v>39.2593234</v>
      </c>
      <c r="L214" s="6">
        <v>37.040087</v>
      </c>
      <c r="M214" s="6">
        <v>26</v>
      </c>
      <c r="N214" s="6">
        <v>26</v>
      </c>
      <c r="O214" s="6">
        <v>27</v>
      </c>
      <c r="P214" s="6">
        <v>24</v>
      </c>
      <c r="Q214" s="6">
        <v>24</v>
      </c>
      <c r="R214" s="6">
        <v>25</v>
      </c>
    </row>
    <row r="215" spans="1:18" ht="11.25">
      <c r="A215" s="60"/>
      <c r="B215" s="10" t="s">
        <v>78</v>
      </c>
      <c r="C215" s="10"/>
      <c r="D215" s="28" t="s">
        <v>13</v>
      </c>
      <c r="E215" s="6">
        <v>17.4928183</v>
      </c>
      <c r="F215" s="6">
        <v>15.4005</v>
      </c>
      <c r="G215" s="6">
        <v>9.9236175</v>
      </c>
      <c r="H215" s="6">
        <v>7.7361857</v>
      </c>
      <c r="I215" s="6">
        <v>7.5105315</v>
      </c>
      <c r="J215" s="6">
        <v>7.3568741</v>
      </c>
      <c r="K215" s="6">
        <v>7.1043598</v>
      </c>
      <c r="L215" s="6">
        <v>6.9020342</v>
      </c>
      <c r="M215" s="6">
        <v>5</v>
      </c>
      <c r="N215" s="6">
        <v>5</v>
      </c>
      <c r="O215" s="6">
        <v>5</v>
      </c>
      <c r="P215" s="6">
        <v>5</v>
      </c>
      <c r="Q215" s="6">
        <v>4</v>
      </c>
      <c r="R215" s="6">
        <v>4</v>
      </c>
    </row>
    <row r="216" spans="1:18" ht="11.25">
      <c r="A216" s="60"/>
      <c r="B216" s="10" t="s">
        <v>79</v>
      </c>
      <c r="C216" s="10"/>
      <c r="D216" s="28" t="s">
        <v>13</v>
      </c>
      <c r="E216" s="6">
        <v>0.2502729</v>
      </c>
      <c r="F216" s="6">
        <v>0.2657</v>
      </c>
      <c r="G216" s="6">
        <v>0.4832373000000001</v>
      </c>
      <c r="H216" s="6">
        <v>0.8373849</v>
      </c>
      <c r="I216" s="6">
        <v>0.8395021</v>
      </c>
      <c r="J216" s="6">
        <v>0.8418345999999998</v>
      </c>
      <c r="K216" s="6">
        <v>0.7880419000000001</v>
      </c>
      <c r="L216" s="6">
        <v>0.7860251000000001</v>
      </c>
      <c r="M216" s="6">
        <v>1</v>
      </c>
      <c r="N216" s="6">
        <v>1</v>
      </c>
      <c r="O216" s="6">
        <v>1</v>
      </c>
      <c r="P216" s="6">
        <v>1</v>
      </c>
      <c r="Q216" s="6">
        <v>1</v>
      </c>
      <c r="R216" s="6">
        <v>1</v>
      </c>
    </row>
    <row r="217" spans="1:18" ht="11.25">
      <c r="A217" s="60"/>
      <c r="B217" s="10" t="s">
        <v>80</v>
      </c>
      <c r="C217" s="10"/>
      <c r="D217" s="28" t="s">
        <v>13</v>
      </c>
      <c r="E217" s="6">
        <v>0.0008877000000000001</v>
      </c>
      <c r="F217" s="6">
        <v>0.0007</v>
      </c>
      <c r="G217" s="6">
        <v>0.0257077</v>
      </c>
      <c r="H217" s="6">
        <v>0.00030209999999999997</v>
      </c>
      <c r="I217" s="6">
        <v>0.0003878</v>
      </c>
      <c r="J217" s="6">
        <v>0.0005091</v>
      </c>
      <c r="K217" s="6">
        <v>0.0005591000000000001</v>
      </c>
      <c r="L217" s="6">
        <v>0.0006448999999999999</v>
      </c>
      <c r="M217" s="6">
        <v>0</v>
      </c>
      <c r="N217" s="6">
        <v>0</v>
      </c>
      <c r="O217" s="6">
        <v>0</v>
      </c>
      <c r="P217" s="6">
        <v>0</v>
      </c>
      <c r="Q217" s="6">
        <v>0</v>
      </c>
      <c r="R217" s="6">
        <v>0</v>
      </c>
    </row>
    <row r="218" spans="1:18" ht="11.25">
      <c r="A218" s="60"/>
      <c r="B218" s="10" t="s">
        <v>81</v>
      </c>
      <c r="C218" s="10"/>
      <c r="D218" s="28" t="s">
        <v>13</v>
      </c>
      <c r="E218" s="6">
        <v>0.40967129999999996</v>
      </c>
      <c r="F218" s="6">
        <v>0.41109999999999997</v>
      </c>
      <c r="G218" s="6">
        <v>1.5044161000000005</v>
      </c>
      <c r="H218" s="6">
        <v>1.7346177999999994</v>
      </c>
      <c r="I218" s="6">
        <v>2.1544764</v>
      </c>
      <c r="J218" s="6">
        <v>0.7916523000000001</v>
      </c>
      <c r="K218" s="6">
        <v>0.8263977000000001</v>
      </c>
      <c r="L218" s="6">
        <v>0.8061187000000001</v>
      </c>
      <c r="M218" s="6">
        <v>1</v>
      </c>
      <c r="N218" s="6">
        <v>1</v>
      </c>
      <c r="O218" s="6">
        <v>1</v>
      </c>
      <c r="P218" s="6">
        <v>1</v>
      </c>
      <c r="Q218" s="6">
        <v>1</v>
      </c>
      <c r="R218" s="6">
        <v>1</v>
      </c>
    </row>
    <row r="219" spans="1:18" ht="11.25">
      <c r="A219" s="60"/>
      <c r="B219" s="10" t="s">
        <v>279</v>
      </c>
      <c r="C219" s="10"/>
      <c r="D219" s="28" t="s">
        <v>13</v>
      </c>
      <c r="E219" s="28" t="s">
        <v>13</v>
      </c>
      <c r="F219" s="28" t="s">
        <v>13</v>
      </c>
      <c r="G219" s="28" t="s">
        <v>13</v>
      </c>
      <c r="H219" s="28" t="s">
        <v>13</v>
      </c>
      <c r="I219" s="28" t="s">
        <v>13</v>
      </c>
      <c r="J219" s="28" t="s">
        <v>13</v>
      </c>
      <c r="K219" s="28" t="s">
        <v>13</v>
      </c>
      <c r="L219" s="28" t="s">
        <v>13</v>
      </c>
      <c r="M219" s="6">
        <v>0</v>
      </c>
      <c r="N219" s="6">
        <v>0</v>
      </c>
      <c r="O219" s="6">
        <v>0</v>
      </c>
      <c r="P219" s="6">
        <v>0</v>
      </c>
      <c r="Q219" s="6">
        <v>0</v>
      </c>
      <c r="R219" s="6">
        <v>0</v>
      </c>
    </row>
    <row r="220" spans="1:18" s="4" customFormat="1" ht="10.5">
      <c r="A220" s="2" t="s">
        <v>82</v>
      </c>
      <c r="B220" s="2"/>
      <c r="C220" s="2"/>
      <c r="D220" s="27">
        <v>758.0687829999999</v>
      </c>
      <c r="E220" s="27">
        <v>979.1440337000008</v>
      </c>
      <c r="F220" s="27">
        <v>940.5657005000003</v>
      </c>
      <c r="G220" s="27">
        <v>986.2811983000004</v>
      </c>
      <c r="H220" s="27">
        <v>999.4861457000001</v>
      </c>
      <c r="I220" s="27">
        <v>1009.9885226000006</v>
      </c>
      <c r="J220" s="27">
        <v>1046.411489</v>
      </c>
      <c r="K220" s="27">
        <v>1045.7412663</v>
      </c>
      <c r="L220" s="27">
        <v>1067.0404139000004</v>
      </c>
      <c r="M220" s="58">
        <v>509</v>
      </c>
      <c r="N220" s="58">
        <v>518</v>
      </c>
      <c r="O220" s="58">
        <v>535</v>
      </c>
      <c r="P220" s="58">
        <v>525</v>
      </c>
      <c r="Q220" s="58">
        <v>536</v>
      </c>
      <c r="R220" s="58">
        <v>541</v>
      </c>
    </row>
    <row r="221" spans="1:18" ht="11.25">
      <c r="A221" s="59"/>
      <c r="B221" s="10" t="s">
        <v>83</v>
      </c>
      <c r="C221" s="10"/>
      <c r="D221" s="28">
        <v>365.8619929</v>
      </c>
      <c r="E221" s="6">
        <v>63.75059449999999</v>
      </c>
      <c r="F221" s="6">
        <v>58.63650019999991</v>
      </c>
      <c r="G221" s="6">
        <v>48.413604399999954</v>
      </c>
      <c r="H221" s="6">
        <v>49.87606010000007</v>
      </c>
      <c r="I221" s="6">
        <v>50.91335289999996</v>
      </c>
      <c r="J221" s="6">
        <v>76.0977946999999</v>
      </c>
      <c r="K221" s="6">
        <v>65.1360034</v>
      </c>
      <c r="L221" s="6">
        <v>53.6065385</v>
      </c>
      <c r="M221" s="6">
        <v>25</v>
      </c>
      <c r="N221" s="6">
        <v>25</v>
      </c>
      <c r="O221" s="6">
        <v>25</v>
      </c>
      <c r="P221" s="6">
        <v>22</v>
      </c>
      <c r="Q221" s="6">
        <v>22</v>
      </c>
      <c r="R221" s="6">
        <v>23</v>
      </c>
    </row>
    <row r="222" spans="1:18" ht="11.25">
      <c r="A222" s="59"/>
      <c r="B222" s="10" t="s">
        <v>87</v>
      </c>
      <c r="C222" s="10"/>
      <c r="D222" s="6">
        <v>371.7813051</v>
      </c>
      <c r="E222" s="6">
        <v>308.92667550000016</v>
      </c>
      <c r="F222" s="6">
        <v>273.5892000000007</v>
      </c>
      <c r="G222" s="6">
        <v>196.12134470000018</v>
      </c>
      <c r="H222" s="6">
        <v>199.91205449999978</v>
      </c>
      <c r="I222" s="6">
        <v>202.7030978000007</v>
      </c>
      <c r="J222" s="6">
        <v>206.52701050000013</v>
      </c>
      <c r="K222" s="6">
        <v>207.99157549999978</v>
      </c>
      <c r="L222" s="6">
        <v>208.0964007000006</v>
      </c>
      <c r="M222" s="6">
        <v>310</v>
      </c>
      <c r="N222" s="6">
        <v>320</v>
      </c>
      <c r="O222" s="6">
        <v>334</v>
      </c>
      <c r="P222" s="6">
        <v>337</v>
      </c>
      <c r="Q222" s="6">
        <v>344</v>
      </c>
      <c r="R222" s="6">
        <v>344</v>
      </c>
    </row>
    <row r="223" spans="1:18" s="37" customFormat="1" ht="11.25">
      <c r="A223" s="2"/>
      <c r="C223" s="9" t="s">
        <v>85</v>
      </c>
      <c r="D223" s="5" t="s">
        <v>13</v>
      </c>
      <c r="E223" s="49">
        <v>5.666424399999974</v>
      </c>
      <c r="F223" s="49">
        <v>5.857799999999995</v>
      </c>
      <c r="G223" s="49">
        <v>4.167751800000006</v>
      </c>
      <c r="H223" s="49">
        <v>4.295012700000022</v>
      </c>
      <c r="I223" s="49">
        <v>4.4607355</v>
      </c>
      <c r="J223" s="49">
        <v>4.524012299999991</v>
      </c>
      <c r="K223" s="49">
        <v>4.607069599999984</v>
      </c>
      <c r="L223" s="49">
        <v>4.639726699999999</v>
      </c>
      <c r="M223" s="49">
        <v>0</v>
      </c>
      <c r="N223" s="49">
        <v>0</v>
      </c>
      <c r="O223" s="49">
        <v>0</v>
      </c>
      <c r="P223" s="49">
        <v>0</v>
      </c>
      <c r="Q223" s="49">
        <v>0</v>
      </c>
      <c r="R223" s="49">
        <v>0</v>
      </c>
    </row>
    <row r="224" spans="1:18" s="37" customFormat="1" ht="11.25">
      <c r="A224" s="2"/>
      <c r="B224" s="9"/>
      <c r="C224" s="9" t="s">
        <v>346</v>
      </c>
      <c r="D224" s="5" t="s">
        <v>13</v>
      </c>
      <c r="E224" s="49">
        <v>1.2181038000000006</v>
      </c>
      <c r="F224" s="49">
        <v>1.5865999999999987</v>
      </c>
      <c r="G224" s="49">
        <v>8.913696500000016</v>
      </c>
      <c r="H224" s="49">
        <v>9.211498099999998</v>
      </c>
      <c r="I224" s="49">
        <v>9.605980999999977</v>
      </c>
      <c r="J224" s="49">
        <v>9.954471999999996</v>
      </c>
      <c r="K224" s="49">
        <v>10.271915999999992</v>
      </c>
      <c r="L224" s="49">
        <v>9.994251099999998</v>
      </c>
      <c r="M224" s="49">
        <v>0</v>
      </c>
      <c r="N224" s="49">
        <v>0</v>
      </c>
      <c r="O224" s="49">
        <v>0</v>
      </c>
      <c r="P224" s="49">
        <v>0</v>
      </c>
      <c r="Q224" s="49">
        <v>0</v>
      </c>
      <c r="R224" s="49">
        <v>0</v>
      </c>
    </row>
    <row r="225" spans="1:18" s="37" customFormat="1" ht="11.25">
      <c r="A225" s="2"/>
      <c r="B225" s="9"/>
      <c r="C225" s="9" t="s">
        <v>86</v>
      </c>
      <c r="D225" s="5" t="s">
        <v>13</v>
      </c>
      <c r="E225" s="49">
        <v>302.0421473000002</v>
      </c>
      <c r="F225" s="49">
        <v>266.1448000000007</v>
      </c>
      <c r="G225" s="49">
        <v>164.50811080000014</v>
      </c>
      <c r="H225" s="49">
        <v>166.84252569999975</v>
      </c>
      <c r="I225" s="49">
        <v>168.96705690000073</v>
      </c>
      <c r="J225" s="49">
        <v>171.19082870000014</v>
      </c>
      <c r="K225" s="49">
        <v>172.30344919999982</v>
      </c>
      <c r="L225" s="49">
        <v>173.41496900000064</v>
      </c>
      <c r="M225" s="49">
        <v>137</v>
      </c>
      <c r="N225" s="49">
        <v>146</v>
      </c>
      <c r="O225" s="49">
        <v>149</v>
      </c>
      <c r="P225" s="49">
        <v>154</v>
      </c>
      <c r="Q225" s="49">
        <v>154</v>
      </c>
      <c r="R225" s="49">
        <v>154</v>
      </c>
    </row>
    <row r="226" spans="1:18" s="37" customFormat="1" ht="11.25">
      <c r="A226" s="2"/>
      <c r="B226" s="9"/>
      <c r="C226" s="32" t="s">
        <v>331</v>
      </c>
      <c r="D226" s="33" t="s">
        <v>13</v>
      </c>
      <c r="E226" s="33" t="s">
        <v>13</v>
      </c>
      <c r="F226" s="33" t="s">
        <v>13</v>
      </c>
      <c r="G226" s="33" t="s">
        <v>13</v>
      </c>
      <c r="H226" s="33" t="s">
        <v>13</v>
      </c>
      <c r="I226" s="33" t="s">
        <v>13</v>
      </c>
      <c r="J226" s="33" t="s">
        <v>13</v>
      </c>
      <c r="K226" s="33" t="s">
        <v>13</v>
      </c>
      <c r="L226" s="33" t="s">
        <v>13</v>
      </c>
      <c r="M226" s="49">
        <v>164</v>
      </c>
      <c r="N226" s="49">
        <v>165</v>
      </c>
      <c r="O226" s="49">
        <v>177</v>
      </c>
      <c r="P226" s="49">
        <v>175</v>
      </c>
      <c r="Q226" s="49">
        <v>182</v>
      </c>
      <c r="R226" s="49">
        <v>182</v>
      </c>
    </row>
    <row r="227" spans="1:18" s="37" customFormat="1" ht="11.25">
      <c r="A227" s="4"/>
      <c r="C227" s="37" t="s">
        <v>30</v>
      </c>
      <c r="D227" s="5">
        <v>371.7813051</v>
      </c>
      <c r="E227" s="31" t="s">
        <v>13</v>
      </c>
      <c r="F227" s="31" t="s">
        <v>13</v>
      </c>
      <c r="G227" s="49">
        <v>18.531785600000003</v>
      </c>
      <c r="H227" s="49">
        <v>19.563018000000014</v>
      </c>
      <c r="I227" s="49">
        <v>19.669324399999986</v>
      </c>
      <c r="J227" s="49">
        <v>20.857697499999997</v>
      </c>
      <c r="K227" s="49">
        <v>20.8091407</v>
      </c>
      <c r="L227" s="49">
        <v>20.047453899999976</v>
      </c>
      <c r="M227" s="49">
        <v>8</v>
      </c>
      <c r="N227" s="49">
        <v>8</v>
      </c>
      <c r="O227" s="49">
        <v>8</v>
      </c>
      <c r="P227" s="49">
        <v>8</v>
      </c>
      <c r="Q227" s="49">
        <v>9</v>
      </c>
      <c r="R227" s="49">
        <v>9</v>
      </c>
    </row>
    <row r="228" spans="1:18" ht="11.25">
      <c r="A228" s="60"/>
      <c r="B228" s="10" t="s">
        <v>88</v>
      </c>
      <c r="C228" s="10"/>
      <c r="D228" s="28" t="s">
        <v>13</v>
      </c>
      <c r="E228" s="6">
        <v>10.245759799999995</v>
      </c>
      <c r="F228" s="6">
        <v>10.761999999999938</v>
      </c>
      <c r="G228" s="6">
        <v>48.79777910000006</v>
      </c>
      <c r="H228" s="6">
        <v>46.536273300000104</v>
      </c>
      <c r="I228" s="6">
        <v>47.93830319999996</v>
      </c>
      <c r="J228" s="6">
        <v>50.3019043999999</v>
      </c>
      <c r="K228" s="6">
        <v>51.62834830000008</v>
      </c>
      <c r="L228" s="6">
        <v>51.04177750000004</v>
      </c>
      <c r="M228" s="6">
        <v>48</v>
      </c>
      <c r="N228" s="6">
        <v>48</v>
      </c>
      <c r="O228" s="6">
        <v>49</v>
      </c>
      <c r="P228" s="6">
        <v>48</v>
      </c>
      <c r="Q228" s="6">
        <v>49</v>
      </c>
      <c r="R228" s="6">
        <v>51</v>
      </c>
    </row>
    <row r="229" spans="1:18" ht="11.25">
      <c r="A229" s="60"/>
      <c r="B229" s="10" t="s">
        <v>89</v>
      </c>
      <c r="C229" s="10"/>
      <c r="D229" s="28" t="s">
        <v>13</v>
      </c>
      <c r="E229" s="6">
        <v>1.4887411</v>
      </c>
      <c r="F229" s="6">
        <v>1.5933000000000002</v>
      </c>
      <c r="G229" s="6">
        <v>14.102666600000004</v>
      </c>
      <c r="H229" s="6">
        <v>17.708717</v>
      </c>
      <c r="I229" s="6">
        <v>19.3306303</v>
      </c>
      <c r="J229" s="6">
        <v>18.656139399999997</v>
      </c>
      <c r="K229" s="6">
        <v>18.726558100000005</v>
      </c>
      <c r="L229" s="6">
        <v>16.135184</v>
      </c>
      <c r="M229" s="6">
        <v>19</v>
      </c>
      <c r="N229" s="6">
        <v>20</v>
      </c>
      <c r="O229" s="6">
        <v>20</v>
      </c>
      <c r="P229" s="6">
        <v>22</v>
      </c>
      <c r="Q229" s="6">
        <v>23</v>
      </c>
      <c r="R229" s="6">
        <v>24</v>
      </c>
    </row>
    <row r="230" spans="1:18" ht="11.25">
      <c r="A230" s="60"/>
      <c r="B230" s="10" t="s">
        <v>90</v>
      </c>
      <c r="C230" s="10"/>
      <c r="D230" s="28" t="s">
        <v>13</v>
      </c>
      <c r="E230" s="6">
        <v>594.2071970000007</v>
      </c>
      <c r="F230" s="6">
        <v>595.4314002999997</v>
      </c>
      <c r="G230" s="6">
        <v>588.6037305000003</v>
      </c>
      <c r="H230" s="6">
        <v>591.0722727000002</v>
      </c>
      <c r="I230" s="6">
        <v>589.4035711000001</v>
      </c>
      <c r="J230" s="6">
        <v>587.7571610000003</v>
      </c>
      <c r="K230" s="6">
        <v>587.3552845000002</v>
      </c>
      <c r="L230" s="6">
        <v>627.8259126999998</v>
      </c>
      <c r="M230" s="6">
        <v>41</v>
      </c>
      <c r="N230" s="6">
        <v>41</v>
      </c>
      <c r="O230" s="6">
        <v>42</v>
      </c>
      <c r="P230" s="6">
        <v>29</v>
      </c>
      <c r="Q230" s="6">
        <v>29</v>
      </c>
      <c r="R230" s="6">
        <v>29</v>
      </c>
    </row>
    <row r="231" spans="1:18" ht="11.25">
      <c r="A231" s="60"/>
      <c r="B231" s="10" t="s">
        <v>91</v>
      </c>
      <c r="C231" s="10"/>
      <c r="D231" s="28" t="s">
        <v>13</v>
      </c>
      <c r="E231" s="6">
        <v>0.3362738</v>
      </c>
      <c r="F231" s="6">
        <v>0.341</v>
      </c>
      <c r="G231" s="6">
        <v>64.27155569999996</v>
      </c>
      <c r="H231" s="6">
        <v>65.89311960000002</v>
      </c>
      <c r="I231" s="6">
        <v>69.0184786</v>
      </c>
      <c r="J231" s="6">
        <v>74.0412951</v>
      </c>
      <c r="K231" s="6">
        <v>80.17601330000002</v>
      </c>
      <c r="L231" s="6">
        <v>74.56061450000006</v>
      </c>
      <c r="M231" s="6">
        <v>35</v>
      </c>
      <c r="N231" s="6">
        <v>35</v>
      </c>
      <c r="O231" s="6">
        <v>36</v>
      </c>
      <c r="P231" s="6">
        <v>32</v>
      </c>
      <c r="Q231" s="6">
        <v>32</v>
      </c>
      <c r="R231" s="6">
        <v>33</v>
      </c>
    </row>
    <row r="232" spans="1:18" ht="11.25">
      <c r="A232" s="60"/>
      <c r="B232" s="10" t="s">
        <v>15</v>
      </c>
      <c r="C232" s="10"/>
      <c r="D232" s="28">
        <v>20.425485000000002</v>
      </c>
      <c r="E232" s="6">
        <v>0.18879199999999993</v>
      </c>
      <c r="F232" s="6">
        <v>0.2123</v>
      </c>
      <c r="G232" s="6">
        <v>25.97051730000003</v>
      </c>
      <c r="H232" s="6">
        <v>28.487648499999953</v>
      </c>
      <c r="I232" s="6">
        <v>30.681088699999933</v>
      </c>
      <c r="J232" s="6">
        <v>33.03018389999996</v>
      </c>
      <c r="K232" s="6">
        <v>34.72748319999994</v>
      </c>
      <c r="L232" s="6">
        <v>35.77398599999992</v>
      </c>
      <c r="M232" s="6">
        <v>31</v>
      </c>
      <c r="N232" s="6">
        <v>29</v>
      </c>
      <c r="O232" s="6">
        <v>30</v>
      </c>
      <c r="P232" s="6">
        <v>35</v>
      </c>
      <c r="Q232" s="6">
        <v>36</v>
      </c>
      <c r="R232" s="6">
        <v>37</v>
      </c>
    </row>
    <row r="233" spans="1:18" s="4" customFormat="1" ht="10.5">
      <c r="A233" s="58" t="s">
        <v>92</v>
      </c>
      <c r="B233" s="2"/>
      <c r="C233" s="2"/>
      <c r="D233" s="58">
        <v>13869.261959333</v>
      </c>
      <c r="E233" s="58">
        <v>12354.000107434</v>
      </c>
      <c r="F233" s="58">
        <v>10174.644845615998</v>
      </c>
      <c r="G233" s="58">
        <v>9388.019584324999</v>
      </c>
      <c r="H233" s="58">
        <v>8860.145265262001</v>
      </c>
      <c r="I233" s="58">
        <v>8332.270863791</v>
      </c>
      <c r="J233" s="58">
        <v>7804.396626857</v>
      </c>
      <c r="K233" s="58">
        <v>7276.522143132</v>
      </c>
      <c r="L233" s="58">
        <v>6748.647824063</v>
      </c>
      <c r="M233" s="58">
        <v>6220.773422598</v>
      </c>
      <c r="N233" s="58">
        <v>5985.402709882001</v>
      </c>
      <c r="O233" s="58">
        <v>5859.223523998</v>
      </c>
      <c r="P233" s="58">
        <v>5612.341816906</v>
      </c>
      <c r="Q233" s="53">
        <v>5325.395287263</v>
      </c>
      <c r="R233" s="53">
        <v>4873.536851806999</v>
      </c>
    </row>
    <row r="234" spans="1:18" ht="11.25">
      <c r="A234" s="50"/>
      <c r="B234" s="3" t="s">
        <v>93</v>
      </c>
      <c r="C234" s="10"/>
      <c r="D234" s="6">
        <v>9304.20517911</v>
      </c>
      <c r="E234" s="6">
        <v>7962.272773123</v>
      </c>
      <c r="F234" s="6">
        <v>6268.172709613999</v>
      </c>
      <c r="G234" s="6">
        <v>5689.509159035999</v>
      </c>
      <c r="H234" s="6">
        <v>5305.18824715</v>
      </c>
      <c r="I234" s="6">
        <v>4920.867315682999</v>
      </c>
      <c r="J234" s="6">
        <v>4536.54642327</v>
      </c>
      <c r="K234" s="6">
        <v>4152.225472585</v>
      </c>
      <c r="L234" s="6">
        <v>3767.9045604609996</v>
      </c>
      <c r="M234" s="6">
        <v>3383.583629232</v>
      </c>
      <c r="N234" s="6">
        <v>3251.439261391</v>
      </c>
      <c r="O234" s="6">
        <v>3217.9771827150003</v>
      </c>
      <c r="P234" s="6">
        <v>3090.951898918</v>
      </c>
      <c r="Q234" s="14">
        <v>2902.762639293</v>
      </c>
      <c r="R234" s="14">
        <v>2619.819166945</v>
      </c>
    </row>
    <row r="235" spans="1:18" s="37" customFormat="1" ht="11.25">
      <c r="A235" s="4"/>
      <c r="C235" s="37" t="s">
        <v>94</v>
      </c>
      <c r="D235" s="49">
        <v>9176.615393664</v>
      </c>
      <c r="E235" s="49">
        <v>7881.97152406</v>
      </c>
      <c r="F235" s="49">
        <v>6216.890191758999</v>
      </c>
      <c r="G235" s="49">
        <v>5643.278299475999</v>
      </c>
      <c r="H235" s="49">
        <v>5262.844710794</v>
      </c>
      <c r="I235" s="49">
        <v>4882.4111120729995</v>
      </c>
      <c r="J235" s="49">
        <v>4501.9775331089995</v>
      </c>
      <c r="K235" s="49">
        <v>4121.543925039</v>
      </c>
      <c r="L235" s="49">
        <v>3741.1103360529996</v>
      </c>
      <c r="M235" s="49">
        <v>3360.676737636</v>
      </c>
      <c r="N235" s="49">
        <v>3227.290912945</v>
      </c>
      <c r="O235" s="49">
        <v>3190.643526616</v>
      </c>
      <c r="P235" s="49">
        <v>3060.65057527</v>
      </c>
      <c r="Q235" s="49">
        <v>2877.477180242</v>
      </c>
      <c r="R235" s="49">
        <v>2595.999895482</v>
      </c>
    </row>
    <row r="236" spans="1:18" s="37" customFormat="1" ht="11.25">
      <c r="A236" s="58"/>
      <c r="C236" s="37" t="s">
        <v>95</v>
      </c>
      <c r="D236" s="49">
        <v>127.589785446</v>
      </c>
      <c r="E236" s="49">
        <v>80.301249063</v>
      </c>
      <c r="F236" s="49">
        <v>51.282517854999995</v>
      </c>
      <c r="G236" s="49">
        <v>46.23085956</v>
      </c>
      <c r="H236" s="49">
        <v>42.343536355999994</v>
      </c>
      <c r="I236" s="49">
        <v>38.456203609999996</v>
      </c>
      <c r="J236" s="49">
        <v>34.568890161000006</v>
      </c>
      <c r="K236" s="49">
        <v>30.681547546</v>
      </c>
      <c r="L236" s="49">
        <v>26.794224407999998</v>
      </c>
      <c r="M236" s="49">
        <v>22.906891596</v>
      </c>
      <c r="N236" s="49">
        <v>24.148348446</v>
      </c>
      <c r="O236" s="49">
        <v>27.333656099</v>
      </c>
      <c r="P236" s="49">
        <v>30.301323648</v>
      </c>
      <c r="Q236" s="49">
        <v>25.285459051</v>
      </c>
      <c r="R236" s="49">
        <v>23.819271463</v>
      </c>
    </row>
    <row r="237" spans="1:18" ht="11.25">
      <c r="A237" s="50"/>
      <c r="B237" s="3" t="s">
        <v>96</v>
      </c>
      <c r="C237" s="3"/>
      <c r="D237" s="6">
        <v>2863.540504173</v>
      </c>
      <c r="E237" s="6">
        <v>2908.4667793109998</v>
      </c>
      <c r="F237" s="6">
        <v>2720.235000618</v>
      </c>
      <c r="G237" s="6">
        <v>2617.1338562270003</v>
      </c>
      <c r="H237" s="6">
        <v>2538.716423901</v>
      </c>
      <c r="I237" s="6">
        <v>2460.2989722780003</v>
      </c>
      <c r="J237" s="6">
        <v>2381.88155936</v>
      </c>
      <c r="K237" s="6">
        <v>2303.464088398</v>
      </c>
      <c r="L237" s="6">
        <v>2225.046656216</v>
      </c>
      <c r="M237" s="6">
        <v>2146.629204449</v>
      </c>
      <c r="N237" s="6">
        <v>2074.095125273</v>
      </c>
      <c r="O237" s="6">
        <v>1997.16233828</v>
      </c>
      <c r="P237" s="6">
        <v>1888.775456321</v>
      </c>
      <c r="Q237" s="14">
        <v>1929.071331092</v>
      </c>
      <c r="R237" s="14">
        <v>1805.1370132870002</v>
      </c>
    </row>
    <row r="238" spans="1:18" s="37" customFormat="1" ht="11.25">
      <c r="A238" s="58"/>
      <c r="C238" s="37" t="s">
        <v>97</v>
      </c>
      <c r="D238" s="49">
        <v>1591.1436251379998</v>
      </c>
      <c r="E238" s="49">
        <v>1697.727990553</v>
      </c>
      <c r="F238" s="49">
        <v>1618.339760622</v>
      </c>
      <c r="G238" s="49">
        <v>1557.328772589</v>
      </c>
      <c r="H238" s="49">
        <v>1526.006635375</v>
      </c>
      <c r="I238" s="49">
        <v>1494.6844885770001</v>
      </c>
      <c r="J238" s="49">
        <v>1463.362361085</v>
      </c>
      <c r="K238" s="49">
        <v>1432.040204695</v>
      </c>
      <c r="L238" s="49">
        <v>1400.718067619</v>
      </c>
      <c r="M238" s="49">
        <v>1369.395920683</v>
      </c>
      <c r="N238" s="49">
        <v>1318.446147623</v>
      </c>
      <c r="O238" s="49">
        <v>1266.534455638</v>
      </c>
      <c r="P238" s="49">
        <v>1202.5760283860002</v>
      </c>
      <c r="Q238" s="49">
        <v>1251.277386331</v>
      </c>
      <c r="R238" s="49">
        <v>1163.336535501</v>
      </c>
    </row>
    <row r="239" spans="1:18" s="37" customFormat="1" ht="11.25">
      <c r="A239" s="58"/>
      <c r="C239" s="37" t="s">
        <v>98</v>
      </c>
      <c r="D239" s="49">
        <v>1272.396879035</v>
      </c>
      <c r="E239" s="49">
        <v>1210.7387887579998</v>
      </c>
      <c r="F239" s="49">
        <v>1101.8952399959999</v>
      </c>
      <c r="G239" s="49">
        <v>1059.805083638</v>
      </c>
      <c r="H239" s="49">
        <v>1012.709788526</v>
      </c>
      <c r="I239" s="49">
        <v>965.614483701</v>
      </c>
      <c r="J239" s="49">
        <v>918.519198275</v>
      </c>
      <c r="K239" s="49">
        <v>871.423883703</v>
      </c>
      <c r="L239" s="49">
        <v>824.328588597</v>
      </c>
      <c r="M239" s="49">
        <v>777.233283766</v>
      </c>
      <c r="N239" s="49">
        <v>755.64897765</v>
      </c>
      <c r="O239" s="49">
        <v>730.627882642</v>
      </c>
      <c r="P239" s="49">
        <v>686.199427935</v>
      </c>
      <c r="Q239" s="49">
        <v>677.793944761</v>
      </c>
      <c r="R239" s="49">
        <v>641.800477786</v>
      </c>
    </row>
    <row r="240" spans="1:18" ht="11.25">
      <c r="A240" s="50"/>
      <c r="B240" s="3" t="s">
        <v>99</v>
      </c>
      <c r="C240" s="3"/>
      <c r="D240" s="6">
        <v>1198.4845134680002</v>
      </c>
      <c r="E240" s="6">
        <v>958.5290430890001</v>
      </c>
      <c r="F240" s="6">
        <v>709.7563871179999</v>
      </c>
      <c r="G240" s="6">
        <v>633.361152992</v>
      </c>
      <c r="H240" s="6">
        <v>590.8941347770001</v>
      </c>
      <c r="I240" s="6">
        <v>548.427106683</v>
      </c>
      <c r="J240" s="6">
        <v>505.960098185</v>
      </c>
      <c r="K240" s="6">
        <v>463.493060563</v>
      </c>
      <c r="L240" s="6">
        <v>421.026042182</v>
      </c>
      <c r="M240" s="6">
        <v>378.559014254</v>
      </c>
      <c r="N240" s="6">
        <v>370.494693837</v>
      </c>
      <c r="O240" s="6">
        <v>369.719960873</v>
      </c>
      <c r="P240" s="6">
        <v>382.432384984</v>
      </c>
      <c r="Q240" s="6">
        <v>255.53376043699998</v>
      </c>
      <c r="R240" s="6">
        <v>223.585110625</v>
      </c>
    </row>
    <row r="241" spans="1:18" ht="11.25">
      <c r="A241" s="50"/>
      <c r="B241" s="3" t="s">
        <v>100</v>
      </c>
      <c r="C241" s="3"/>
      <c r="D241" s="6">
        <v>503.031762582</v>
      </c>
      <c r="E241" s="6">
        <v>524.731511911</v>
      </c>
      <c r="F241" s="6">
        <v>476.480748266</v>
      </c>
      <c r="G241" s="6">
        <v>448.01541607</v>
      </c>
      <c r="H241" s="6">
        <v>425.346459434</v>
      </c>
      <c r="I241" s="6">
        <v>402.677469147</v>
      </c>
      <c r="J241" s="6">
        <v>380.00854604200003</v>
      </c>
      <c r="K241" s="6">
        <v>357.339521586</v>
      </c>
      <c r="L241" s="6">
        <v>334.670565204</v>
      </c>
      <c r="M241" s="6">
        <v>312.001574663</v>
      </c>
      <c r="N241" s="6">
        <v>289.373629381</v>
      </c>
      <c r="O241" s="6">
        <v>274.36404213000003</v>
      </c>
      <c r="P241" s="6">
        <v>250.182076683</v>
      </c>
      <c r="Q241" s="14">
        <v>238.027556441</v>
      </c>
      <c r="R241" s="14">
        <v>224.99556095</v>
      </c>
    </row>
    <row r="242" spans="1:18" s="37" customFormat="1" ht="11.25">
      <c r="A242" s="58"/>
      <c r="C242" s="37" t="s">
        <v>101</v>
      </c>
      <c r="D242" s="49">
        <v>459.003861409</v>
      </c>
      <c r="E242" s="49">
        <v>483.26203901499997</v>
      </c>
      <c r="F242" s="49">
        <v>441.119361665</v>
      </c>
      <c r="G242" s="49">
        <v>415.196386915</v>
      </c>
      <c r="H242" s="49">
        <v>395.168329375</v>
      </c>
      <c r="I242" s="49">
        <v>375.140247701</v>
      </c>
      <c r="J242" s="49">
        <v>355.112214094</v>
      </c>
      <c r="K242" s="49">
        <v>335.084108106</v>
      </c>
      <c r="L242" s="49">
        <v>315.05605066100003</v>
      </c>
      <c r="M242" s="49">
        <v>295.027968892</v>
      </c>
      <c r="N242" s="49">
        <v>274.38294165</v>
      </c>
      <c r="O242" s="49">
        <v>261.020667081</v>
      </c>
      <c r="P242" s="49">
        <v>238.501438667</v>
      </c>
      <c r="Q242" s="48">
        <v>230.482755725</v>
      </c>
      <c r="R242" s="48">
        <v>217.728673732</v>
      </c>
    </row>
    <row r="243" spans="1:18" s="37" customFormat="1" ht="11.25">
      <c r="A243" s="58"/>
      <c r="C243" s="37" t="s">
        <v>102</v>
      </c>
      <c r="D243" s="49">
        <v>28.326323979</v>
      </c>
      <c r="E243" s="49">
        <v>22.134325727</v>
      </c>
      <c r="F243" s="49">
        <v>16.582670899</v>
      </c>
      <c r="G243" s="49">
        <v>15.045243017</v>
      </c>
      <c r="H243" s="49">
        <v>14.102832246</v>
      </c>
      <c r="I243" s="49">
        <v>13.160416671</v>
      </c>
      <c r="J243" s="49">
        <v>12.218010678</v>
      </c>
      <c r="K243" s="49">
        <v>11.275590151000001</v>
      </c>
      <c r="L243" s="49">
        <v>10.333179459</v>
      </c>
      <c r="M243" s="49">
        <v>9.390763805</v>
      </c>
      <c r="N243" s="49">
        <v>8.349946794</v>
      </c>
      <c r="O243" s="49">
        <v>7.676047282000001</v>
      </c>
      <c r="P243" s="49">
        <v>6.12811458</v>
      </c>
      <c r="Q243" s="48">
        <v>4.070513192</v>
      </c>
      <c r="R243" s="48">
        <v>3.9614645850000003</v>
      </c>
    </row>
    <row r="244" spans="1:18" s="37" customFormat="1" ht="11.25">
      <c r="A244" s="58"/>
      <c r="C244" s="37" t="s">
        <v>103</v>
      </c>
      <c r="D244" s="49">
        <v>15.701577193999999</v>
      </c>
      <c r="E244" s="49">
        <v>19.335147169</v>
      </c>
      <c r="F244" s="49">
        <v>18.778715702000003</v>
      </c>
      <c r="G244" s="49">
        <v>17.773786138</v>
      </c>
      <c r="H244" s="49">
        <v>16.075297813</v>
      </c>
      <c r="I244" s="49">
        <v>14.376804775</v>
      </c>
      <c r="J244" s="49">
        <v>12.67832127</v>
      </c>
      <c r="K244" s="49">
        <v>10.979823329</v>
      </c>
      <c r="L244" s="49">
        <v>9.281335084</v>
      </c>
      <c r="M244" s="49">
        <v>7.582841966</v>
      </c>
      <c r="N244" s="49">
        <v>6.6407409369999995</v>
      </c>
      <c r="O244" s="49">
        <v>5.667327767</v>
      </c>
      <c r="P244" s="49">
        <v>5.552523436</v>
      </c>
      <c r="Q244" s="48">
        <v>3.4742875239999997</v>
      </c>
      <c r="R244" s="48">
        <v>3.305422633</v>
      </c>
    </row>
    <row r="245" spans="1:15" ht="11.25">
      <c r="A245" s="3"/>
      <c r="B245" s="3"/>
      <c r="C245" s="3"/>
      <c r="D245" s="3"/>
      <c r="E245" s="3"/>
      <c r="F245" s="3"/>
      <c r="G245" s="3"/>
      <c r="H245" s="3"/>
      <c r="I245" s="3"/>
      <c r="J245" s="3"/>
      <c r="K245" s="3"/>
      <c r="L245" s="3"/>
      <c r="M245" s="3"/>
      <c r="N245" s="34"/>
      <c r="O245" s="34"/>
    </row>
    <row r="246" spans="1:17" s="64" customFormat="1" ht="15.75">
      <c r="A246" s="44" t="s">
        <v>318</v>
      </c>
      <c r="B246" s="44"/>
      <c r="C246" s="44"/>
      <c r="D246" s="44"/>
      <c r="E246" s="44"/>
      <c r="F246" s="44"/>
      <c r="G246" s="44"/>
      <c r="H246" s="44"/>
      <c r="I246" s="44"/>
      <c r="J246" s="44"/>
      <c r="K246" s="44"/>
      <c r="L246" s="44"/>
      <c r="M246" s="44"/>
      <c r="N246" s="44"/>
      <c r="O246" s="44"/>
      <c r="P246" s="44"/>
      <c r="Q246" s="44"/>
    </row>
    <row r="247" spans="1:17" s="64" customFormat="1" ht="15.75">
      <c r="A247" s="44" t="s">
        <v>0</v>
      </c>
      <c r="B247" s="44"/>
      <c r="C247" s="44"/>
      <c r="D247" s="44"/>
      <c r="E247" s="44"/>
      <c r="F247" s="44"/>
      <c r="G247" s="44"/>
      <c r="H247" s="44"/>
      <c r="I247" s="44"/>
      <c r="J247" s="44"/>
      <c r="K247" s="44"/>
      <c r="L247" s="44"/>
      <c r="M247" s="44"/>
      <c r="N247" s="44"/>
      <c r="O247" s="44"/>
      <c r="P247" s="44"/>
      <c r="Q247" s="44"/>
    </row>
    <row r="248" spans="1:15" ht="11.25">
      <c r="A248" s="17"/>
      <c r="B248" s="56"/>
      <c r="C248" s="56"/>
      <c r="D248" s="34"/>
      <c r="G248" s="49"/>
      <c r="H248" s="49"/>
      <c r="I248" s="49"/>
      <c r="J248" s="49"/>
      <c r="K248" s="49"/>
      <c r="L248" s="49"/>
      <c r="M248" s="49"/>
      <c r="N248" s="49"/>
      <c r="O248" s="49"/>
    </row>
    <row r="249" spans="1:20" s="59" customFormat="1" ht="11.25">
      <c r="A249" s="21" t="s">
        <v>1</v>
      </c>
      <c r="B249" s="25"/>
      <c r="C249" s="25"/>
      <c r="D249" s="57" t="s">
        <v>134</v>
      </c>
      <c r="E249" s="41">
        <v>1985</v>
      </c>
      <c r="F249" s="41">
        <v>1989</v>
      </c>
      <c r="G249" s="41">
        <v>1990</v>
      </c>
      <c r="H249" s="41">
        <v>1991</v>
      </c>
      <c r="I249" s="41">
        <v>1992</v>
      </c>
      <c r="J249" s="41">
        <v>1993</v>
      </c>
      <c r="K249" s="41">
        <v>1994</v>
      </c>
      <c r="L249" s="41">
        <v>1995</v>
      </c>
      <c r="M249" s="41">
        <v>1996</v>
      </c>
      <c r="N249" s="25">
        <v>1997</v>
      </c>
      <c r="O249" s="25">
        <v>1998</v>
      </c>
      <c r="P249" s="25">
        <v>1999</v>
      </c>
      <c r="Q249" s="25">
        <v>2000</v>
      </c>
      <c r="R249" s="25">
        <v>2001</v>
      </c>
      <c r="T249" s="50"/>
    </row>
    <row r="250" spans="1:18" s="4" customFormat="1" ht="10.5">
      <c r="A250" s="58" t="s">
        <v>105</v>
      </c>
      <c r="B250" s="2"/>
      <c r="C250" s="2"/>
      <c r="D250" s="47">
        <v>2191.7852932912097</v>
      </c>
      <c r="E250" s="47">
        <v>2439.2575866996503</v>
      </c>
      <c r="F250" s="47">
        <v>2615.8470582493524</v>
      </c>
      <c r="G250" s="47">
        <v>2663.5377451383156</v>
      </c>
      <c r="H250" s="47">
        <v>2708.793714629587</v>
      </c>
      <c r="I250" s="47">
        <v>2754.049684120879</v>
      </c>
      <c r="J250" s="47">
        <v>2799.305653612172</v>
      </c>
      <c r="K250" s="47">
        <v>2844.5616231034583</v>
      </c>
      <c r="L250" s="47">
        <v>2889.8175925947367</v>
      </c>
      <c r="M250" s="47">
        <v>2935.073562086026</v>
      </c>
      <c r="N250" s="47">
        <v>2753.641996697303</v>
      </c>
      <c r="O250" s="47">
        <v>2675.0587015834385</v>
      </c>
      <c r="P250" s="47">
        <v>2830.25911069847</v>
      </c>
      <c r="Q250" s="47">
        <v>2643.690189181752</v>
      </c>
      <c r="R250" s="47">
        <v>2622.4066064656827</v>
      </c>
    </row>
    <row r="251" spans="1:21" ht="11.25">
      <c r="A251" s="60"/>
      <c r="B251" s="10" t="s">
        <v>106</v>
      </c>
      <c r="C251" s="3"/>
      <c r="D251" s="28">
        <v>1934.9554940765</v>
      </c>
      <c r="E251" s="28">
        <v>2164.9659906282386</v>
      </c>
      <c r="F251" s="28">
        <v>2322.2577829497773</v>
      </c>
      <c r="G251" s="28">
        <v>2361.5807310301766</v>
      </c>
      <c r="H251" s="28">
        <v>2402.317502860728</v>
      </c>
      <c r="I251" s="28">
        <v>2443.0542746913015</v>
      </c>
      <c r="J251" s="28">
        <v>2483.791046521876</v>
      </c>
      <c r="K251" s="28">
        <v>2524.5278183524433</v>
      </c>
      <c r="L251" s="28">
        <v>2565.264590183003</v>
      </c>
      <c r="M251" s="28">
        <v>2606.0013620135733</v>
      </c>
      <c r="N251" s="28">
        <v>2426.071431984891</v>
      </c>
      <c r="O251" s="28">
        <v>2351.3354295993176</v>
      </c>
      <c r="P251" s="28">
        <v>2475</v>
      </c>
      <c r="Q251" s="28">
        <v>2343.6227700000545</v>
      </c>
      <c r="R251" s="110">
        <v>2336.203378700204</v>
      </c>
      <c r="S251" s="6"/>
      <c r="T251" s="6"/>
      <c r="U251" s="93"/>
    </row>
    <row r="252" spans="1:19" s="37" customFormat="1" ht="11.25">
      <c r="A252" s="4"/>
      <c r="C252" s="9" t="s">
        <v>107</v>
      </c>
      <c r="D252" s="5">
        <v>334.4773748129986</v>
      </c>
      <c r="E252" s="49">
        <v>377.65983731929265</v>
      </c>
      <c r="F252" s="33">
        <v>408.9016414618674</v>
      </c>
      <c r="G252" s="33">
        <v>416.7120924975102</v>
      </c>
      <c r="H252" s="33">
        <v>416.2726816632563</v>
      </c>
      <c r="I252" s="33">
        <v>415.8332708290021</v>
      </c>
      <c r="J252" s="33">
        <v>415.3938599947567</v>
      </c>
      <c r="K252" s="33">
        <v>414.95444916051866</v>
      </c>
      <c r="L252" s="33">
        <v>414.5150383262672</v>
      </c>
      <c r="M252" s="49">
        <v>414.0756274920174</v>
      </c>
      <c r="N252" s="49">
        <v>420.3375937890641</v>
      </c>
      <c r="O252" s="49">
        <v>434.6214482226067</v>
      </c>
      <c r="P252" s="49">
        <v>468.60371999999995</v>
      </c>
      <c r="Q252" s="49">
        <v>466.75012000000453</v>
      </c>
      <c r="R252" s="49">
        <v>484.0600914475348</v>
      </c>
      <c r="S252" s="49"/>
    </row>
    <row r="253" spans="1:19" s="37" customFormat="1" ht="11.25">
      <c r="A253" s="2"/>
      <c r="B253" s="9"/>
      <c r="C253" s="9" t="s">
        <v>108</v>
      </c>
      <c r="D253" s="5">
        <v>79.16420778575439</v>
      </c>
      <c r="E253" s="49">
        <v>79.16266981575117</v>
      </c>
      <c r="F253" s="33">
        <v>78.75302231479436</v>
      </c>
      <c r="G253" s="33">
        <v>78.65061043955426</v>
      </c>
      <c r="H253" s="33">
        <v>77.11786826075439</v>
      </c>
      <c r="I253" s="33">
        <v>75.58512608195353</v>
      </c>
      <c r="J253" s="33">
        <v>74.05238390315137</v>
      </c>
      <c r="K253" s="33">
        <v>72.51964172435056</v>
      </c>
      <c r="L253" s="33">
        <v>70.9868995455502</v>
      </c>
      <c r="M253" s="49">
        <v>69.45415736674877</v>
      </c>
      <c r="N253" s="49">
        <v>57.87550776083251</v>
      </c>
      <c r="O253" s="49">
        <v>54.6026236737766</v>
      </c>
      <c r="P253" s="49">
        <v>55.2851</v>
      </c>
      <c r="Q253" s="49">
        <v>52.59370999999545</v>
      </c>
      <c r="R253" s="49">
        <v>51.12986499890238</v>
      </c>
      <c r="S253" s="49"/>
    </row>
    <row r="254" spans="1:18" s="37" customFormat="1" ht="11.25">
      <c r="A254" s="2"/>
      <c r="B254" s="9"/>
      <c r="C254" s="9" t="s">
        <v>85</v>
      </c>
      <c r="D254" s="5">
        <v>79.42114005367533</v>
      </c>
      <c r="E254" s="49">
        <v>70.64030092286498</v>
      </c>
      <c r="F254" s="33">
        <v>63.15610493739614</v>
      </c>
      <c r="G254" s="33">
        <v>61.28505594102865</v>
      </c>
      <c r="H254" s="33">
        <v>58.23884618066296</v>
      </c>
      <c r="I254" s="33">
        <v>55.19263642029758</v>
      </c>
      <c r="J254" s="33">
        <v>52.146426659931315</v>
      </c>
      <c r="K254" s="33">
        <v>49.10021689956549</v>
      </c>
      <c r="L254" s="33">
        <v>46.054007139199875</v>
      </c>
      <c r="M254" s="49">
        <v>43.007797378834034</v>
      </c>
      <c r="N254" s="49">
        <v>33.20148051293392</v>
      </c>
      <c r="O254" s="49">
        <v>33.031164510585896</v>
      </c>
      <c r="P254" s="49">
        <v>33.921279999999996</v>
      </c>
      <c r="Q254" s="49">
        <v>29.221009999999183</v>
      </c>
      <c r="R254" s="49">
        <v>26.57792663915291</v>
      </c>
    </row>
    <row r="255" spans="1:19" s="37" customFormat="1" ht="11.25">
      <c r="A255" s="2"/>
      <c r="B255" s="9"/>
      <c r="C255" s="9" t="s">
        <v>109</v>
      </c>
      <c r="D255" s="5">
        <v>698.2100626210882</v>
      </c>
      <c r="E255" s="49">
        <v>820.1294097237743</v>
      </c>
      <c r="F255" s="33">
        <v>910.2923463211142</v>
      </c>
      <c r="G255" s="33">
        <v>932.8330804704594</v>
      </c>
      <c r="H255" s="33">
        <v>946.2415739481087</v>
      </c>
      <c r="I255" s="33">
        <v>959.6500674257779</v>
      </c>
      <c r="J255" s="33">
        <v>973.0585609034428</v>
      </c>
      <c r="K255" s="33">
        <v>986.4670543810983</v>
      </c>
      <c r="L255" s="33">
        <v>999.8755478587476</v>
      </c>
      <c r="M255" s="49">
        <v>1013.2840413364122</v>
      </c>
      <c r="N255" s="49">
        <v>891.3478179332556</v>
      </c>
      <c r="O255" s="49">
        <v>821.5986073083671</v>
      </c>
      <c r="P255" s="49">
        <v>845.38966</v>
      </c>
      <c r="Q255" s="49">
        <v>810.7459400000539</v>
      </c>
      <c r="R255" s="49">
        <v>806.6458740339408</v>
      </c>
      <c r="S255" s="49"/>
    </row>
    <row r="256" spans="1:18" s="37" customFormat="1" ht="11.25">
      <c r="A256" s="2"/>
      <c r="B256" s="9"/>
      <c r="C256" s="9" t="s">
        <v>110</v>
      </c>
      <c r="D256" s="5">
        <v>12.066089600722718</v>
      </c>
      <c r="E256" s="49">
        <v>13.64625858032539</v>
      </c>
      <c r="F256" s="33">
        <v>14.628646883200751</v>
      </c>
      <c r="G256" s="33">
        <v>14.874243958919473</v>
      </c>
      <c r="H256" s="33">
        <v>15.004530752109904</v>
      </c>
      <c r="I256" s="33">
        <v>15.134817545300407</v>
      </c>
      <c r="J256" s="33">
        <v>15.265104338490946</v>
      </c>
      <c r="K256" s="33">
        <v>15.395391131681317</v>
      </c>
      <c r="L256" s="33">
        <v>15.525677924871905</v>
      </c>
      <c r="M256" s="49">
        <v>15.655964718062407</v>
      </c>
      <c r="N256" s="49">
        <v>14.454094323028967</v>
      </c>
      <c r="O256" s="49">
        <v>13.902825747433278</v>
      </c>
      <c r="P256" s="49">
        <v>14.82476</v>
      </c>
      <c r="Q256" s="49">
        <v>13.683230000001773</v>
      </c>
      <c r="R256" s="49">
        <v>13.573038234811895</v>
      </c>
    </row>
    <row r="257" spans="1:19" s="37" customFormat="1" ht="11.25">
      <c r="A257" s="2"/>
      <c r="B257" s="9"/>
      <c r="C257" s="9" t="s">
        <v>111</v>
      </c>
      <c r="D257" s="5">
        <v>121.72477865360842</v>
      </c>
      <c r="E257" s="49">
        <v>167.0976337476373</v>
      </c>
      <c r="F257" s="33">
        <v>201.30475572469285</v>
      </c>
      <c r="G257" s="33">
        <v>209.85653621895852</v>
      </c>
      <c r="H257" s="33">
        <v>213.01728462422184</v>
      </c>
      <c r="I257" s="33">
        <v>216.1780330294868</v>
      </c>
      <c r="J257" s="33">
        <v>219.3387814347531</v>
      </c>
      <c r="K257" s="33">
        <v>222.49952984001612</v>
      </c>
      <c r="L257" s="33">
        <v>225.6602782452822</v>
      </c>
      <c r="M257" s="49">
        <v>228.8210266505482</v>
      </c>
      <c r="N257" s="49">
        <v>186.51599639771712</v>
      </c>
      <c r="O257" s="49">
        <v>173.01145822653888</v>
      </c>
      <c r="P257" s="49">
        <v>177.92060999999998</v>
      </c>
      <c r="Q257" s="49">
        <v>170.8445300000006</v>
      </c>
      <c r="R257" s="49">
        <v>169.30613384777013</v>
      </c>
      <c r="S257" s="9"/>
    </row>
    <row r="258" spans="1:18" s="37" customFormat="1" ht="11.25">
      <c r="A258" s="2"/>
      <c r="B258" s="9"/>
      <c r="C258" s="9" t="s">
        <v>112</v>
      </c>
      <c r="D258" s="5">
        <v>1.9535837183431715</v>
      </c>
      <c r="E258" s="49">
        <v>5.158672586839487</v>
      </c>
      <c r="F258" s="33">
        <v>7.712196676442427</v>
      </c>
      <c r="G258" s="33">
        <v>8.350577698843177</v>
      </c>
      <c r="H258" s="33">
        <v>8.81844239786198</v>
      </c>
      <c r="I258" s="33">
        <v>9.286307096880739</v>
      </c>
      <c r="J258" s="33">
        <v>9.754171795899548</v>
      </c>
      <c r="K258" s="33">
        <v>10.222036494918344</v>
      </c>
      <c r="L258" s="33">
        <v>10.689901193937137</v>
      </c>
      <c r="M258" s="49">
        <v>11.157765892955952</v>
      </c>
      <c r="N258" s="49">
        <v>10.616901521421926</v>
      </c>
      <c r="O258" s="49">
        <v>11.059151563153044</v>
      </c>
      <c r="P258" s="49">
        <v>12.59936</v>
      </c>
      <c r="Q258" s="49">
        <v>11.911820000000075</v>
      </c>
      <c r="R258" s="49">
        <v>12.273694835715176</v>
      </c>
    </row>
    <row r="259" spans="1:18" s="37" customFormat="1" ht="11.25">
      <c r="A259" s="2"/>
      <c r="B259" s="9"/>
      <c r="C259" s="9" t="s">
        <v>113</v>
      </c>
      <c r="D259" s="5">
        <v>0.6816217815504604</v>
      </c>
      <c r="E259" s="49">
        <v>0.6449291240065309</v>
      </c>
      <c r="F259" s="33">
        <v>0.6110310254597298</v>
      </c>
      <c r="G259" s="33">
        <v>0.6025565008230314</v>
      </c>
      <c r="H259" s="33">
        <v>0.5799551666563802</v>
      </c>
      <c r="I259" s="33">
        <v>0.5573538324897306</v>
      </c>
      <c r="J259" s="33">
        <v>0.5347524983230795</v>
      </c>
      <c r="K259" s="33">
        <v>0.5121511641564299</v>
      </c>
      <c r="L259" s="33">
        <v>0.4895498299897795</v>
      </c>
      <c r="M259" s="49">
        <v>0.4669484958231289</v>
      </c>
      <c r="N259" s="49">
        <v>0.35929835254725084</v>
      </c>
      <c r="O259" s="49">
        <v>0.3629211618175229</v>
      </c>
      <c r="P259" s="49">
        <v>3.05546</v>
      </c>
      <c r="Q259" s="49">
        <v>0.3530999999999995</v>
      </c>
      <c r="R259" s="49">
        <v>0.35809097962857755</v>
      </c>
    </row>
    <row r="260" spans="1:18" s="37" customFormat="1" ht="11.25">
      <c r="A260" s="2"/>
      <c r="B260" s="9"/>
      <c r="C260" s="9" t="s">
        <v>116</v>
      </c>
      <c r="D260" s="33">
        <v>0.236834471427753</v>
      </c>
      <c r="E260" s="33">
        <v>0.26914526384583476</v>
      </c>
      <c r="F260" s="33">
        <v>0.29093660265289517</v>
      </c>
      <c r="G260" s="33">
        <v>0.29638443735466274</v>
      </c>
      <c r="H260" s="33">
        <v>0.2954288017612571</v>
      </c>
      <c r="I260" s="33">
        <v>0.2944731661678527</v>
      </c>
      <c r="J260" s="33">
        <v>0.293517530574447</v>
      </c>
      <c r="K260" s="33">
        <v>0.29256189498104157</v>
      </c>
      <c r="L260" s="33">
        <v>0.2916062593876367</v>
      </c>
      <c r="M260" s="49">
        <v>0.29065062379423146</v>
      </c>
      <c r="N260" s="49">
        <v>0.23254298856161426</v>
      </c>
      <c r="O260" s="49">
        <v>0.20372519796320698</v>
      </c>
      <c r="P260" s="49">
        <v>0.1901</v>
      </c>
      <c r="Q260" s="49">
        <v>0.1877300000000008</v>
      </c>
      <c r="R260" s="49">
        <v>0.18012737339575355</v>
      </c>
    </row>
    <row r="261" spans="1:18" s="37" customFormat="1" ht="11.25">
      <c r="A261" s="2"/>
      <c r="B261" s="9"/>
      <c r="C261" s="9" t="s">
        <v>114</v>
      </c>
      <c r="D261" s="5">
        <v>607.0198005773282</v>
      </c>
      <c r="E261" s="49">
        <v>630.5571335439016</v>
      </c>
      <c r="F261" s="33">
        <v>636.6071010021565</v>
      </c>
      <c r="G261" s="33">
        <v>638.1195928667248</v>
      </c>
      <c r="H261" s="33">
        <v>666.730891065334</v>
      </c>
      <c r="I261" s="33">
        <v>695.3421892639444</v>
      </c>
      <c r="J261" s="33">
        <v>723.9534874625527</v>
      </c>
      <c r="K261" s="33">
        <v>752.5647856611571</v>
      </c>
      <c r="L261" s="33">
        <v>781.1760838597694</v>
      </c>
      <c r="M261" s="49">
        <v>809.787382058377</v>
      </c>
      <c r="N261" s="49">
        <v>811.130198405528</v>
      </c>
      <c r="O261" s="49">
        <v>808.941503987075</v>
      </c>
      <c r="P261" s="49">
        <v>863.25688</v>
      </c>
      <c r="Q261" s="49">
        <v>787.3315799999991</v>
      </c>
      <c r="R261" s="49">
        <v>772.0985363093522</v>
      </c>
    </row>
    <row r="262" spans="1:19" ht="11.25">
      <c r="A262" s="60"/>
      <c r="B262" s="10" t="s">
        <v>115</v>
      </c>
      <c r="C262" s="10"/>
      <c r="D262" s="28">
        <v>126.95705326739372</v>
      </c>
      <c r="E262" s="28">
        <v>170.31043214118762</v>
      </c>
      <c r="F262" s="28">
        <v>196.14602124105502</v>
      </c>
      <c r="G262" s="28">
        <v>202.60491851601918</v>
      </c>
      <c r="H262" s="28">
        <v>206.05631894529364</v>
      </c>
      <c r="I262" s="28">
        <v>209.50771937456634</v>
      </c>
      <c r="J262" s="28">
        <v>212.95911980383966</v>
      </c>
      <c r="K262" s="28">
        <v>216.4105202331133</v>
      </c>
      <c r="L262" s="28">
        <v>219.86192066238652</v>
      </c>
      <c r="M262" s="28">
        <v>223.31332109166007</v>
      </c>
      <c r="N262" s="28">
        <v>221.43005719113796</v>
      </c>
      <c r="O262" s="28">
        <v>217.19924690989168</v>
      </c>
      <c r="P262" s="28">
        <v>236.24404</v>
      </c>
      <c r="Q262" s="28">
        <v>202.25822999999036</v>
      </c>
      <c r="R262" s="6">
        <v>193.6835569692828</v>
      </c>
      <c r="S262" s="6"/>
    </row>
    <row r="263" spans="1:19" s="37" customFormat="1" ht="11.25">
      <c r="A263" s="2"/>
      <c r="B263" s="9"/>
      <c r="C263" s="37" t="s">
        <v>107</v>
      </c>
      <c r="D263" s="31">
        <v>0.31501869503487906</v>
      </c>
      <c r="E263" s="31">
        <v>0.4183035364843692</v>
      </c>
      <c r="F263" s="33">
        <v>0.4930393510082988</v>
      </c>
      <c r="G263" s="33">
        <v>0.511723304639281</v>
      </c>
      <c r="H263" s="33">
        <v>0.5276139338832393</v>
      </c>
      <c r="I263" s="33">
        <v>0.5435045631271977</v>
      </c>
      <c r="J263" s="33">
        <v>0.5593951923711564</v>
      </c>
      <c r="K263" s="33">
        <v>0.5752858216151129</v>
      </c>
      <c r="L263" s="33">
        <v>0.5911764508590696</v>
      </c>
      <c r="M263" s="49">
        <v>0.6070670801030291</v>
      </c>
      <c r="N263" s="49">
        <v>0.6194235783907629</v>
      </c>
      <c r="O263" s="49">
        <v>0.6312711625954357</v>
      </c>
      <c r="P263" s="49">
        <v>0.6415599999999999</v>
      </c>
      <c r="Q263" s="49">
        <v>0.6450799999999971</v>
      </c>
      <c r="R263" s="49">
        <v>0.6478951481702605</v>
      </c>
      <c r="S263" s="49"/>
    </row>
    <row r="264" spans="1:19" s="37" customFormat="1" ht="11.25">
      <c r="A264" s="2"/>
      <c r="B264" s="9"/>
      <c r="C264" s="9" t="s">
        <v>108</v>
      </c>
      <c r="D264" s="5">
        <v>53.17854606486971</v>
      </c>
      <c r="E264" s="49">
        <v>69.97874379973342</v>
      </c>
      <c r="F264" s="33">
        <v>82.32828487733244</v>
      </c>
      <c r="G264" s="33">
        <v>85.41567014673197</v>
      </c>
      <c r="H264" s="33">
        <v>87.69646053334667</v>
      </c>
      <c r="I264" s="33">
        <v>89.97725091996124</v>
      </c>
      <c r="J264" s="33">
        <v>92.25804130657528</v>
      </c>
      <c r="K264" s="33">
        <v>94.53883169319059</v>
      </c>
      <c r="L264" s="33">
        <v>96.81962207980527</v>
      </c>
      <c r="M264" s="49">
        <v>99.10041246641997</v>
      </c>
      <c r="N264" s="49">
        <v>98.2261594450513</v>
      </c>
      <c r="O264" s="49">
        <v>96.31510310982614</v>
      </c>
      <c r="P264" s="49">
        <v>108.59137</v>
      </c>
      <c r="Q264" s="49">
        <v>90.18191999999009</v>
      </c>
      <c r="R264" s="49">
        <v>86.59124093498491</v>
      </c>
      <c r="S264" s="49"/>
    </row>
    <row r="265" spans="1:18" s="37" customFormat="1" ht="11.25">
      <c r="A265" s="2"/>
      <c r="B265" s="9"/>
      <c r="C265" s="9" t="s">
        <v>85</v>
      </c>
      <c r="D265" s="5">
        <v>12.411623714433109</v>
      </c>
      <c r="E265" s="49">
        <v>16.263535135792385</v>
      </c>
      <c r="F265" s="33">
        <v>17.724194656878574</v>
      </c>
      <c r="G265" s="33">
        <v>18.08935953715008</v>
      </c>
      <c r="H265" s="33">
        <v>18.30237532135307</v>
      </c>
      <c r="I265" s="33">
        <v>18.51539110555617</v>
      </c>
      <c r="J265" s="33">
        <v>18.728406889759054</v>
      </c>
      <c r="K265" s="33">
        <v>18.941422673962215</v>
      </c>
      <c r="L265" s="33">
        <v>19.15443845816516</v>
      </c>
      <c r="M265" s="49">
        <v>19.367454242368105</v>
      </c>
      <c r="N265" s="49">
        <v>19.330394021866596</v>
      </c>
      <c r="O265" s="49">
        <v>18.53431994944485</v>
      </c>
      <c r="P265" s="49">
        <v>17.84474</v>
      </c>
      <c r="Q265" s="49">
        <v>15.88465000000094</v>
      </c>
      <c r="R265" s="49">
        <v>14.648137319195214</v>
      </c>
    </row>
    <row r="266" spans="1:18" s="37" customFormat="1" ht="11.25">
      <c r="A266" s="2"/>
      <c r="B266" s="9"/>
      <c r="C266" s="9" t="s">
        <v>109</v>
      </c>
      <c r="D266" s="5">
        <v>0</v>
      </c>
      <c r="E266" s="49">
        <v>2.282145515146853</v>
      </c>
      <c r="F266" s="33">
        <v>4.158077993097831</v>
      </c>
      <c r="G266" s="33">
        <v>4.627061112585594</v>
      </c>
      <c r="H266" s="33">
        <v>5.047465689391929</v>
      </c>
      <c r="I266" s="33">
        <v>5.467870266198311</v>
      </c>
      <c r="J266" s="33">
        <v>5.888274843004634</v>
      </c>
      <c r="K266" s="33">
        <v>6.308679419811009</v>
      </c>
      <c r="L266" s="33">
        <v>6.729083996617326</v>
      </c>
      <c r="M266" s="49">
        <v>7.149488573423671</v>
      </c>
      <c r="N266" s="49">
        <v>7.531589636305927</v>
      </c>
      <c r="O266" s="49">
        <v>7.854257219261125</v>
      </c>
      <c r="P266" s="49">
        <v>8.02239</v>
      </c>
      <c r="Q266" s="49">
        <v>7.954180000000244</v>
      </c>
      <c r="R266" s="49">
        <v>7.867360035868611</v>
      </c>
    </row>
    <row r="267" spans="1:18" s="37" customFormat="1" ht="11.25">
      <c r="A267" s="2"/>
      <c r="B267" s="9"/>
      <c r="C267" s="9" t="s">
        <v>110</v>
      </c>
      <c r="D267" s="5">
        <v>53.05636078798907</v>
      </c>
      <c r="E267" s="49">
        <v>69.90389396150474</v>
      </c>
      <c r="F267" s="33">
        <v>77.25225290824136</v>
      </c>
      <c r="G267" s="33">
        <v>79.08934264492295</v>
      </c>
      <c r="H267" s="33">
        <v>79.07562989083564</v>
      </c>
      <c r="I267" s="33">
        <v>79.06191713674637</v>
      </c>
      <c r="J267" s="33">
        <v>79.04820438265851</v>
      </c>
      <c r="K267" s="33">
        <v>79.03449162856967</v>
      </c>
      <c r="L267" s="33">
        <v>79.02077887448095</v>
      </c>
      <c r="M267" s="49">
        <v>79.00706612039282</v>
      </c>
      <c r="N267" s="49">
        <v>77.52600672294149</v>
      </c>
      <c r="O267" s="49">
        <v>75.53600731939389</v>
      </c>
      <c r="P267" s="49">
        <v>79.42807</v>
      </c>
      <c r="Q267" s="49">
        <v>69.67613999999836</v>
      </c>
      <c r="R267" s="49">
        <v>66.23974880220904</v>
      </c>
    </row>
    <row r="268" spans="1:18" s="37" customFormat="1" ht="11.25">
      <c r="A268" s="2"/>
      <c r="B268" s="9"/>
      <c r="C268" s="9" t="s">
        <v>111</v>
      </c>
      <c r="D268" s="5">
        <v>4.175344397978234</v>
      </c>
      <c r="E268" s="49">
        <v>7.278641070681843</v>
      </c>
      <c r="F268" s="33">
        <v>9.542556429971949</v>
      </c>
      <c r="G268" s="33">
        <v>10.108535269794567</v>
      </c>
      <c r="H268" s="33">
        <v>10.592915171645672</v>
      </c>
      <c r="I268" s="33">
        <v>11.077295073496927</v>
      </c>
      <c r="J268" s="33">
        <v>11.56167497534822</v>
      </c>
      <c r="K268" s="33">
        <v>12.046054877199245</v>
      </c>
      <c r="L268" s="33">
        <v>12.53043477905058</v>
      </c>
      <c r="M268" s="49">
        <v>13.014814680901667</v>
      </c>
      <c r="N268" s="49">
        <v>13.422873975587569</v>
      </c>
      <c r="O268" s="49">
        <v>13.690230677352119</v>
      </c>
      <c r="P268" s="49">
        <v>15.13483</v>
      </c>
      <c r="Q268" s="49">
        <v>13.734600000000768</v>
      </c>
      <c r="R268" s="49">
        <v>13.708164065594655</v>
      </c>
    </row>
    <row r="269" spans="1:18" s="37" customFormat="1" ht="11.25">
      <c r="A269" s="2"/>
      <c r="B269" s="9"/>
      <c r="C269" s="9" t="s">
        <v>112</v>
      </c>
      <c r="D269" s="5">
        <v>3.2251165032889757</v>
      </c>
      <c r="E269" s="49">
        <v>3.0146166047619176</v>
      </c>
      <c r="F269" s="33">
        <v>2.9767312735673306</v>
      </c>
      <c r="G269" s="33">
        <v>2.9672599407686815</v>
      </c>
      <c r="H269" s="33">
        <v>2.9313830808613734</v>
      </c>
      <c r="I269" s="33">
        <v>2.8955062209540676</v>
      </c>
      <c r="J269" s="33">
        <v>2.8596293610467542</v>
      </c>
      <c r="K269" s="33">
        <v>2.823752501139447</v>
      </c>
      <c r="L269" s="33">
        <v>2.787875641232138</v>
      </c>
      <c r="M269" s="49">
        <v>2.7519987813248323</v>
      </c>
      <c r="N269" s="49">
        <v>2.4289285346979774</v>
      </c>
      <c r="O269" s="49">
        <v>2.2684700922374663</v>
      </c>
      <c r="P269" s="49">
        <v>2.43094</v>
      </c>
      <c r="Q269" s="49">
        <v>1.79583</v>
      </c>
      <c r="R269" s="49">
        <v>1.59354906903933</v>
      </c>
    </row>
    <row r="270" spans="1:18" s="37" customFormat="1" ht="11.25">
      <c r="A270" s="2"/>
      <c r="B270" s="9"/>
      <c r="C270" s="9" t="s">
        <v>113</v>
      </c>
      <c r="D270" s="5">
        <v>0</v>
      </c>
      <c r="E270" s="49">
        <v>0.2850310721844754</v>
      </c>
      <c r="F270" s="33">
        <v>0.5659956216749886</v>
      </c>
      <c r="G270" s="33">
        <v>0.6362367590476171</v>
      </c>
      <c r="H270" s="33">
        <v>0.673487206002739</v>
      </c>
      <c r="I270" s="33">
        <v>0.7107376529578624</v>
      </c>
      <c r="J270" s="33">
        <v>0.747988099912984</v>
      </c>
      <c r="K270" s="33">
        <v>0.7852385468681073</v>
      </c>
      <c r="L270" s="33">
        <v>0.8224889938232295</v>
      </c>
      <c r="M270" s="49">
        <v>0.8597394407783523</v>
      </c>
      <c r="N270" s="49">
        <v>0.8519793812295254</v>
      </c>
      <c r="O270" s="49">
        <v>0.8426679678072511</v>
      </c>
      <c r="P270" s="49">
        <v>1.67551</v>
      </c>
      <c r="Q270" s="49">
        <v>0.8102799999999991</v>
      </c>
      <c r="R270" s="49">
        <v>0.7874225384452979</v>
      </c>
    </row>
    <row r="271" spans="1:18" s="37" customFormat="1" ht="11.25">
      <c r="A271" s="2"/>
      <c r="B271" s="9"/>
      <c r="C271" s="32" t="s">
        <v>116</v>
      </c>
      <c r="D271" s="5">
        <v>0.2005081171284644</v>
      </c>
      <c r="E271" s="5">
        <v>0.3616307637432947</v>
      </c>
      <c r="F271" s="33">
        <v>0.4775128104688449</v>
      </c>
      <c r="G271" s="33">
        <v>0.5064833221502341</v>
      </c>
      <c r="H271" s="33">
        <v>0.529881865257686</v>
      </c>
      <c r="I271" s="33">
        <v>0.5532804083651369</v>
      </c>
      <c r="J271" s="33">
        <v>0.5766789514725906</v>
      </c>
      <c r="K271" s="33">
        <v>0.6000774945800423</v>
      </c>
      <c r="L271" s="33">
        <v>0.6234760376874925</v>
      </c>
      <c r="M271" s="49">
        <v>0.6468745807949446</v>
      </c>
      <c r="N271" s="49">
        <v>0.6584278378679209</v>
      </c>
      <c r="O271" s="49">
        <v>0.6667763222231988</v>
      </c>
      <c r="P271" s="49">
        <v>0.6705</v>
      </c>
      <c r="Q271" s="49">
        <v>0.672159999999988</v>
      </c>
      <c r="R271" s="49">
        <v>0.6708331495813963</v>
      </c>
    </row>
    <row r="272" spans="1:18" s="37" customFormat="1" ht="11.25">
      <c r="A272" s="2"/>
      <c r="B272" s="9"/>
      <c r="C272" s="32" t="s">
        <v>114</v>
      </c>
      <c r="D272" s="5">
        <v>0.3945349866712825</v>
      </c>
      <c r="E272" s="5">
        <v>0.5238906811543153</v>
      </c>
      <c r="F272" s="33">
        <v>0.6273753188134353</v>
      </c>
      <c r="G272" s="33">
        <v>0.6532464782282155</v>
      </c>
      <c r="H272" s="33">
        <v>0.6791062527156266</v>
      </c>
      <c r="I272" s="33">
        <v>0.7049660272030314</v>
      </c>
      <c r="J272" s="33">
        <v>0.7308258016904542</v>
      </c>
      <c r="K272" s="33">
        <v>0.7566855761778692</v>
      </c>
      <c r="L272" s="33">
        <v>0.7825453506652725</v>
      </c>
      <c r="M272" s="49">
        <v>0.8084051251526834</v>
      </c>
      <c r="N272" s="49">
        <v>0.8342740571988783</v>
      </c>
      <c r="O272" s="49">
        <v>0.8601430897502552</v>
      </c>
      <c r="P272" s="49">
        <v>0.87334</v>
      </c>
      <c r="Q272" s="49">
        <v>0.9033899999999735</v>
      </c>
      <c r="R272" s="49">
        <v>0.9292059061940969</v>
      </c>
    </row>
    <row r="273" spans="1:18" ht="11.25">
      <c r="A273" s="60"/>
      <c r="B273" s="10" t="s">
        <v>117</v>
      </c>
      <c r="C273" s="10"/>
      <c r="D273" s="110">
        <v>53.49144444444444</v>
      </c>
      <c r="E273" s="110">
        <v>33.50255555555553</v>
      </c>
      <c r="F273" s="110">
        <v>28.841</v>
      </c>
      <c r="G273" s="110">
        <v>30.508</v>
      </c>
      <c r="H273" s="110">
        <v>30.607333333333333</v>
      </c>
      <c r="I273" s="110">
        <v>30.706666666666663</v>
      </c>
      <c r="J273" s="110">
        <v>30.806</v>
      </c>
      <c r="K273" s="110">
        <v>30.905333333333328</v>
      </c>
      <c r="L273" s="110">
        <v>31.00466666666666</v>
      </c>
      <c r="M273" s="110">
        <v>31.104</v>
      </c>
      <c r="N273" s="110">
        <v>34.767335731029014</v>
      </c>
      <c r="O273" s="110">
        <v>38.43067146205803</v>
      </c>
      <c r="P273" s="6">
        <v>44.076</v>
      </c>
      <c r="Q273" s="110">
        <v>26.536</v>
      </c>
      <c r="R273" s="110">
        <v>21.153</v>
      </c>
    </row>
    <row r="274" spans="1:19" ht="11.25">
      <c r="A274" s="60"/>
      <c r="B274" s="10" t="s">
        <v>118</v>
      </c>
      <c r="C274" s="10"/>
      <c r="D274" s="6">
        <v>29.730934681563433</v>
      </c>
      <c r="E274" s="6">
        <v>32.609311890495434</v>
      </c>
      <c r="F274" s="6">
        <v>32.1564007748598</v>
      </c>
      <c r="G274" s="6">
        <v>31.354269775255577</v>
      </c>
      <c r="H274" s="6">
        <v>31.63890857322584</v>
      </c>
      <c r="I274" s="6">
        <v>31.9235473711961</v>
      </c>
      <c r="J274" s="6">
        <v>32.20818616916635</v>
      </c>
      <c r="K274" s="6">
        <v>32.49282496713661</v>
      </c>
      <c r="L274" s="6">
        <v>32.77746376510688</v>
      </c>
      <c r="M274" s="6">
        <v>33.06210256307713</v>
      </c>
      <c r="N274" s="6">
        <v>32.1236049448748</v>
      </c>
      <c r="O274" s="6">
        <v>31.18510732667245</v>
      </c>
      <c r="P274" s="6">
        <v>30.32986069847011</v>
      </c>
      <c r="Q274" s="6">
        <v>31.51306918170694</v>
      </c>
      <c r="R274" s="6">
        <v>31.61763280646368</v>
      </c>
      <c r="S274" s="6"/>
    </row>
    <row r="275" spans="1:18" s="37" customFormat="1" ht="11.25">
      <c r="A275" s="2"/>
      <c r="B275" s="9"/>
      <c r="C275" s="9" t="s">
        <v>119</v>
      </c>
      <c r="D275" s="113">
        <v>23.44425066666667</v>
      </c>
      <c r="E275" s="113">
        <v>25.71361783333334</v>
      </c>
      <c r="F275" s="113">
        <v>25.356781448949537</v>
      </c>
      <c r="G275" s="113">
        <v>24.7244898234243</v>
      </c>
      <c r="H275" s="113">
        <v>25.004543488090793</v>
      </c>
      <c r="I275" s="113">
        <v>25.284597152757282</v>
      </c>
      <c r="J275" s="113">
        <v>25.564650817423768</v>
      </c>
      <c r="K275" s="113">
        <v>25.844704482090258</v>
      </c>
      <c r="L275" s="113">
        <v>26.12475814675675</v>
      </c>
      <c r="M275" s="113">
        <v>26.404811811423237</v>
      </c>
      <c r="N275" s="113">
        <v>25.630585370103333</v>
      </c>
      <c r="O275" s="113">
        <v>24.856358928783422</v>
      </c>
      <c r="P275" s="113">
        <v>24.082132487463515</v>
      </c>
      <c r="Q275" s="113">
        <v>24.84550482256001</v>
      </c>
      <c r="R275" s="113">
        <v>24.931959221942552</v>
      </c>
    </row>
    <row r="276" spans="1:18" s="37" customFormat="1" ht="11.25">
      <c r="A276" s="2"/>
      <c r="B276" s="9"/>
      <c r="C276" s="9" t="s">
        <v>120</v>
      </c>
      <c r="D276" s="113">
        <v>6.286684014896763</v>
      </c>
      <c r="E276" s="113">
        <v>6.895694057162094</v>
      </c>
      <c r="F276" s="113">
        <v>6.799619325910261</v>
      </c>
      <c r="G276" s="113">
        <v>6.629779951831278</v>
      </c>
      <c r="H276" s="113">
        <v>6.634365085135047</v>
      </c>
      <c r="I276" s="113">
        <v>6.638950218438817</v>
      </c>
      <c r="J276" s="113">
        <v>6.643535351742586</v>
      </c>
      <c r="K276" s="113">
        <v>6.648120485046356</v>
      </c>
      <c r="L276" s="113">
        <v>6.652705618350127</v>
      </c>
      <c r="M276" s="113">
        <v>6.657290751653895</v>
      </c>
      <c r="N276" s="113">
        <v>6.493019574771463</v>
      </c>
      <c r="O276" s="113">
        <v>6.328748397889029</v>
      </c>
      <c r="P276" s="113">
        <v>6.164477221006597</v>
      </c>
      <c r="Q276" s="113">
        <v>6.66756435914693</v>
      </c>
      <c r="R276" s="113">
        <v>6.685673584521126</v>
      </c>
    </row>
    <row r="277" spans="1:18" s="37" customFormat="1" ht="11.25">
      <c r="A277" s="2"/>
      <c r="B277" s="9"/>
      <c r="C277" s="37" t="s">
        <v>30</v>
      </c>
      <c r="D277" s="5" t="s">
        <v>13</v>
      </c>
      <c r="E277" s="5" t="s">
        <v>13</v>
      </c>
      <c r="F277" s="5" t="s">
        <v>13</v>
      </c>
      <c r="G277" s="5" t="s">
        <v>13</v>
      </c>
      <c r="H277" s="5" t="s">
        <v>13</v>
      </c>
      <c r="I277" s="5" t="s">
        <v>13</v>
      </c>
      <c r="J277" s="5" t="s">
        <v>13</v>
      </c>
      <c r="K277" s="5" t="s">
        <v>13</v>
      </c>
      <c r="L277" s="5" t="s">
        <v>13</v>
      </c>
      <c r="M277" s="5" t="s">
        <v>13</v>
      </c>
      <c r="N277" s="5" t="s">
        <v>13</v>
      </c>
      <c r="O277" s="5" t="s">
        <v>13</v>
      </c>
      <c r="P277" s="124">
        <v>0.08325099</v>
      </c>
      <c r="Q277" s="31" t="s">
        <v>13</v>
      </c>
      <c r="R277" s="31" t="s">
        <v>13</v>
      </c>
    </row>
    <row r="278" spans="1:18" ht="11.25">
      <c r="A278" s="60"/>
      <c r="B278" s="10" t="s">
        <v>121</v>
      </c>
      <c r="C278" s="10"/>
      <c r="D278" s="110">
        <v>46.192666666666675</v>
      </c>
      <c r="E278" s="110">
        <v>37.33433333333335</v>
      </c>
      <c r="F278" s="110">
        <v>35.847</v>
      </c>
      <c r="G278" s="110">
        <v>36.875</v>
      </c>
      <c r="H278" s="110">
        <v>37.542833333333334</v>
      </c>
      <c r="I278" s="110">
        <v>38.21066666666667</v>
      </c>
      <c r="J278" s="110">
        <v>38.8785</v>
      </c>
      <c r="K278" s="110">
        <v>39.546333333333344</v>
      </c>
      <c r="L278" s="110">
        <v>40.21416666666668</v>
      </c>
      <c r="M278" s="110">
        <v>40.882</v>
      </c>
      <c r="N278" s="110">
        <v>38.5317727380232</v>
      </c>
      <c r="O278" s="110">
        <v>36.1815454760464</v>
      </c>
      <c r="P278" s="6">
        <v>43.64</v>
      </c>
      <c r="Q278" s="110">
        <v>39.009</v>
      </c>
      <c r="R278" s="125">
        <v>38.96</v>
      </c>
    </row>
    <row r="279" spans="1:18" ht="11.25">
      <c r="A279" s="60"/>
      <c r="B279" s="12" t="s">
        <v>307</v>
      </c>
      <c r="C279" s="12"/>
      <c r="D279" s="28">
        <v>0.4577001546416443</v>
      </c>
      <c r="E279" s="28">
        <v>0.5349631508401814</v>
      </c>
      <c r="F279" s="28">
        <v>0.5988532836597749</v>
      </c>
      <c r="G279" s="28">
        <v>0.6148258168646668</v>
      </c>
      <c r="H279" s="28">
        <v>0.6308175836731682</v>
      </c>
      <c r="I279" s="28">
        <v>0.6468093504816637</v>
      </c>
      <c r="J279" s="28">
        <v>0.6628011172901556</v>
      </c>
      <c r="K279" s="28">
        <v>0.6787928840986523</v>
      </c>
      <c r="L279" s="28">
        <v>0.6947846509071415</v>
      </c>
      <c r="M279" s="28">
        <v>0.7107764177156315</v>
      </c>
      <c r="N279" s="28">
        <v>0.7177941073463046</v>
      </c>
      <c r="O279" s="28">
        <v>0.7267008094524003</v>
      </c>
      <c r="P279" s="28">
        <v>0.96921</v>
      </c>
      <c r="Q279" s="28">
        <v>0.7511199999999705</v>
      </c>
      <c r="R279" s="6">
        <v>0.789037989732386</v>
      </c>
    </row>
    <row r="280" spans="1:18" s="37" customFormat="1" ht="11.25">
      <c r="A280" s="9"/>
      <c r="B280" s="32"/>
      <c r="C280" s="32" t="s">
        <v>305</v>
      </c>
      <c r="D280" s="5">
        <v>0.0878951985221803</v>
      </c>
      <c r="E280" s="5">
        <v>0.1302168078761432</v>
      </c>
      <c r="F280" s="5">
        <v>0.1661538407912918</v>
      </c>
      <c r="G280" s="5">
        <v>0.17513809902007868</v>
      </c>
      <c r="H280" s="5">
        <v>0.18412235611512</v>
      </c>
      <c r="I280" s="5">
        <v>0.19310661321016234</v>
      </c>
      <c r="J280" s="5">
        <v>0.2020908703052019</v>
      </c>
      <c r="K280" s="5">
        <v>0.21107512740023787</v>
      </c>
      <c r="L280" s="5">
        <v>0.22005938449527773</v>
      </c>
      <c r="M280" s="49">
        <v>0.22904364159031101</v>
      </c>
      <c r="N280" s="49">
        <v>0.23802789246319628</v>
      </c>
      <c r="O280" s="49">
        <v>0.2311068358741774</v>
      </c>
      <c r="P280" s="49">
        <v>0.24494</v>
      </c>
      <c r="Q280" s="49">
        <v>0.252729999999998</v>
      </c>
      <c r="R280" s="49">
        <v>0.2726471291043021</v>
      </c>
    </row>
    <row r="281" spans="1:18" s="37" customFormat="1" ht="11.25">
      <c r="A281" s="9"/>
      <c r="B281" s="32"/>
      <c r="C281" s="32" t="s">
        <v>306</v>
      </c>
      <c r="D281" s="5">
        <v>0.369804956119464</v>
      </c>
      <c r="E281" s="5">
        <v>0.4047463429640383</v>
      </c>
      <c r="F281" s="5">
        <v>0.4326994428684831</v>
      </c>
      <c r="G281" s="5">
        <v>0.4396877178445881</v>
      </c>
      <c r="H281" s="5">
        <v>0.44669522755804814</v>
      </c>
      <c r="I281" s="5">
        <v>0.45370273727150123</v>
      </c>
      <c r="J281" s="5">
        <v>0.4607102469849538</v>
      </c>
      <c r="K281" s="5">
        <v>0.4677177566984145</v>
      </c>
      <c r="L281" s="5">
        <v>0.47472526641186374</v>
      </c>
      <c r="M281" s="49">
        <v>0.4817327761253205</v>
      </c>
      <c r="N281" s="49">
        <v>0.4797662148831083</v>
      </c>
      <c r="O281" s="49">
        <v>0.495593973578223</v>
      </c>
      <c r="P281" s="49">
        <v>0.7237100000000001</v>
      </c>
      <c r="Q281" s="49">
        <v>0.49838999999997247</v>
      </c>
      <c r="R281" s="49">
        <v>0.5163908606280838</v>
      </c>
    </row>
    <row r="282" spans="1:12" ht="11.25">
      <c r="A282" s="3"/>
      <c r="B282" s="3"/>
      <c r="C282" s="3"/>
      <c r="D282" s="3"/>
      <c r="E282" s="3"/>
      <c r="F282" s="3"/>
      <c r="G282" s="3"/>
      <c r="H282" s="3"/>
      <c r="I282" s="3"/>
      <c r="J282" s="3"/>
      <c r="K282" s="3"/>
      <c r="L282" s="3"/>
    </row>
    <row r="283" spans="1:16" s="64" customFormat="1" ht="15.75">
      <c r="A283" s="44" t="s">
        <v>318</v>
      </c>
      <c r="B283" s="44"/>
      <c r="C283" s="44"/>
      <c r="D283" s="44"/>
      <c r="E283" s="44"/>
      <c r="F283" s="44"/>
      <c r="G283" s="44"/>
      <c r="H283" s="44"/>
      <c r="I283" s="44"/>
      <c r="J283" s="44"/>
      <c r="K283" s="44"/>
      <c r="L283" s="44"/>
      <c r="M283" s="44"/>
      <c r="N283" s="44"/>
      <c r="O283" s="44"/>
      <c r="P283" s="101"/>
    </row>
    <row r="284" spans="1:16" s="64" customFormat="1" ht="15.75">
      <c r="A284" s="44" t="s">
        <v>0</v>
      </c>
      <c r="B284" s="44"/>
      <c r="C284" s="44"/>
      <c r="D284" s="44"/>
      <c r="E284" s="44"/>
      <c r="F284" s="44"/>
      <c r="G284" s="44"/>
      <c r="H284" s="44"/>
      <c r="I284" s="44"/>
      <c r="J284" s="44"/>
      <c r="K284" s="44"/>
      <c r="L284" s="44"/>
      <c r="M284" s="44"/>
      <c r="N284" s="44"/>
      <c r="O284" s="44"/>
      <c r="P284" s="101"/>
    </row>
    <row r="285" spans="1:15" ht="11.25">
      <c r="A285" s="17"/>
      <c r="B285" s="56"/>
      <c r="C285" s="56"/>
      <c r="D285" s="34"/>
      <c r="G285" s="49"/>
      <c r="H285" s="49"/>
      <c r="I285" s="49"/>
      <c r="J285" s="49"/>
      <c r="K285" s="49"/>
      <c r="L285" s="49"/>
      <c r="M285" s="49"/>
      <c r="N285" s="49"/>
      <c r="O285" s="49"/>
    </row>
    <row r="286" spans="1:18" s="59" customFormat="1" ht="11.25">
      <c r="A286" s="21" t="s">
        <v>1</v>
      </c>
      <c r="B286" s="25"/>
      <c r="C286" s="25"/>
      <c r="D286" s="57" t="s">
        <v>134</v>
      </c>
      <c r="E286" s="41">
        <v>1985</v>
      </c>
      <c r="F286" s="41">
        <v>1989</v>
      </c>
      <c r="G286" s="41">
        <v>1990</v>
      </c>
      <c r="H286" s="41">
        <v>1991</v>
      </c>
      <c r="I286" s="41">
        <v>1992</v>
      </c>
      <c r="J286" s="41">
        <v>1993</v>
      </c>
      <c r="K286" s="41">
        <v>1994</v>
      </c>
      <c r="L286" s="41">
        <v>1995</v>
      </c>
      <c r="M286" s="41">
        <v>1996</v>
      </c>
      <c r="N286" s="25">
        <v>1997</v>
      </c>
      <c r="O286" s="25">
        <v>1998</v>
      </c>
      <c r="P286" s="25">
        <v>1999</v>
      </c>
      <c r="Q286" s="25">
        <v>2000</v>
      </c>
      <c r="R286" s="25">
        <v>2001</v>
      </c>
    </row>
    <row r="287" spans="1:21" s="4" customFormat="1" ht="11.25">
      <c r="A287" s="1" t="s">
        <v>353</v>
      </c>
      <c r="B287" s="2"/>
      <c r="C287" s="2"/>
      <c r="D287" s="58">
        <v>1134.3915344</v>
      </c>
      <c r="E287" s="58">
        <v>565.5504622999996</v>
      </c>
      <c r="F287" s="58">
        <v>642.0776704999965</v>
      </c>
      <c r="G287" s="58">
        <v>1059.3517769000007</v>
      </c>
      <c r="H287" s="58">
        <v>755.5183343000006</v>
      </c>
      <c r="I287" s="58">
        <v>486.2631804000007</v>
      </c>
      <c r="J287" s="58">
        <v>555.6240956000024</v>
      </c>
      <c r="K287" s="58">
        <v>720.3828610000019</v>
      </c>
      <c r="L287" s="58">
        <v>550.5952935999993</v>
      </c>
      <c r="M287" s="58">
        <v>1939.4961247</v>
      </c>
      <c r="N287" s="58">
        <v>817.4961247</v>
      </c>
      <c r="O287" s="58">
        <v>718.4961247</v>
      </c>
      <c r="P287" s="58">
        <v>1497</v>
      </c>
      <c r="Q287" s="58">
        <v>2734</v>
      </c>
      <c r="R287" s="58">
        <v>1288</v>
      </c>
      <c r="S287" s="6"/>
      <c r="T287" s="6"/>
      <c r="U287" s="6"/>
    </row>
    <row r="288" spans="1:18" ht="11.25">
      <c r="A288" s="2"/>
      <c r="B288" s="3" t="s">
        <v>248</v>
      </c>
      <c r="C288" s="2"/>
      <c r="D288" s="28" t="s">
        <v>13</v>
      </c>
      <c r="E288" s="28" t="s">
        <v>13</v>
      </c>
      <c r="F288" s="28" t="s">
        <v>13</v>
      </c>
      <c r="G288" s="6">
        <v>5.3575042999999996</v>
      </c>
      <c r="H288" s="6">
        <v>5.6355762</v>
      </c>
      <c r="I288" s="6">
        <v>5.8394502</v>
      </c>
      <c r="J288" s="6">
        <v>5.896272700000001</v>
      </c>
      <c r="K288" s="6">
        <v>6.363735700000001</v>
      </c>
      <c r="L288" s="6">
        <v>6.822235199999998</v>
      </c>
      <c r="M288" s="6">
        <v>7</v>
      </c>
      <c r="N288" s="6">
        <v>7</v>
      </c>
      <c r="O288" s="6">
        <v>7</v>
      </c>
      <c r="P288" s="6">
        <v>8</v>
      </c>
      <c r="Q288" s="6">
        <v>8</v>
      </c>
      <c r="R288" s="6">
        <v>8</v>
      </c>
    </row>
    <row r="289" spans="1:24" ht="11.25">
      <c r="A289" s="59"/>
      <c r="B289" s="10" t="s">
        <v>122</v>
      </c>
      <c r="C289" s="10"/>
      <c r="D289" s="6">
        <v>1134.3915344</v>
      </c>
      <c r="E289" s="6">
        <v>565.1194523999995</v>
      </c>
      <c r="F289" s="6">
        <v>641.2637704999966</v>
      </c>
      <c r="G289" s="6">
        <v>1049.1636302000006</v>
      </c>
      <c r="H289" s="6">
        <v>743.4242241000006</v>
      </c>
      <c r="I289" s="6">
        <v>473.7551132000007</v>
      </c>
      <c r="J289" s="6">
        <v>544.1418816000024</v>
      </c>
      <c r="K289" s="6">
        <v>707.1517484000019</v>
      </c>
      <c r="L289" s="6">
        <v>536.6715933999993</v>
      </c>
      <c r="M289" s="6">
        <v>1927</v>
      </c>
      <c r="N289" s="6">
        <v>803</v>
      </c>
      <c r="O289" s="6">
        <v>704</v>
      </c>
      <c r="P289" s="6">
        <v>1470</v>
      </c>
      <c r="Q289" s="6">
        <v>2707</v>
      </c>
      <c r="R289" s="6">
        <v>1261</v>
      </c>
      <c r="S289" s="6"/>
      <c r="T289" s="6"/>
      <c r="U289" s="6"/>
      <c r="V289" s="6"/>
      <c r="W289" s="6"/>
      <c r="X289" s="6"/>
    </row>
    <row r="290" spans="1:18" s="37" customFormat="1" ht="11.25">
      <c r="A290" s="2"/>
      <c r="C290" s="9" t="s">
        <v>123</v>
      </c>
      <c r="D290" s="5">
        <v>39.9581129</v>
      </c>
      <c r="E290" s="49">
        <v>44.42579989999974</v>
      </c>
      <c r="F290" s="49">
        <v>44.42579989999974</v>
      </c>
      <c r="G290" s="49">
        <v>14.246387399999968</v>
      </c>
      <c r="H290" s="49">
        <v>14.436183799999982</v>
      </c>
      <c r="I290" s="49">
        <v>14.6512942</v>
      </c>
      <c r="J290" s="49">
        <v>14.8800404</v>
      </c>
      <c r="K290" s="49">
        <v>15.0715317</v>
      </c>
      <c r="L290" s="49">
        <v>15.2521736</v>
      </c>
      <c r="M290" s="49">
        <v>4</v>
      </c>
      <c r="N290" s="49">
        <v>3</v>
      </c>
      <c r="O290" s="49">
        <v>3</v>
      </c>
      <c r="P290" s="49">
        <v>3</v>
      </c>
      <c r="Q290" s="49">
        <v>3</v>
      </c>
      <c r="R290" s="49">
        <v>3</v>
      </c>
    </row>
    <row r="291" spans="1:18" s="37" customFormat="1" ht="11.25">
      <c r="A291" s="2"/>
      <c r="B291" s="9"/>
      <c r="C291" s="9" t="s">
        <v>124</v>
      </c>
      <c r="D291" s="5">
        <v>69.58774249999999</v>
      </c>
      <c r="E291" s="49">
        <v>54.9751276</v>
      </c>
      <c r="F291" s="49">
        <v>79.21759999999999</v>
      </c>
      <c r="G291" s="49">
        <v>48.104404800000026</v>
      </c>
      <c r="H291" s="49">
        <v>48.05425829999997</v>
      </c>
      <c r="I291" s="49">
        <v>48.85241769999998</v>
      </c>
      <c r="J291" s="49">
        <v>48.05328659999998</v>
      </c>
      <c r="K291" s="49">
        <v>51.12945629999995</v>
      </c>
      <c r="L291" s="49">
        <v>53.87953530000001</v>
      </c>
      <c r="M291" s="49">
        <v>51</v>
      </c>
      <c r="N291" s="49">
        <v>52</v>
      </c>
      <c r="O291" s="49">
        <v>52</v>
      </c>
      <c r="P291" s="49">
        <v>61</v>
      </c>
      <c r="Q291" s="49">
        <v>63</v>
      </c>
      <c r="R291" s="49">
        <v>64</v>
      </c>
    </row>
    <row r="292" spans="1:18" s="37" customFormat="1" ht="11.25">
      <c r="A292" s="2"/>
      <c r="B292" s="9"/>
      <c r="C292" s="9" t="s">
        <v>125</v>
      </c>
      <c r="D292" s="5">
        <v>284.8104056</v>
      </c>
      <c r="E292" s="49">
        <v>182.2482138999999</v>
      </c>
      <c r="F292" s="49">
        <v>182.2482138999999</v>
      </c>
      <c r="G292" s="49">
        <v>234.4033555000001</v>
      </c>
      <c r="H292" s="49">
        <v>238.86355570000043</v>
      </c>
      <c r="I292" s="49">
        <v>242.64082910000022</v>
      </c>
      <c r="J292" s="49">
        <v>265.5839554</v>
      </c>
      <c r="K292" s="49">
        <v>258.9938942</v>
      </c>
      <c r="L292" s="49">
        <v>293.0534066</v>
      </c>
      <c r="M292" s="49">
        <v>164</v>
      </c>
      <c r="N292" s="49">
        <v>211</v>
      </c>
      <c r="O292" s="49">
        <v>285</v>
      </c>
      <c r="P292" s="49">
        <v>378</v>
      </c>
      <c r="Q292" s="49">
        <v>186</v>
      </c>
      <c r="R292" s="49">
        <v>213</v>
      </c>
    </row>
    <row r="293" spans="1:18" s="37" customFormat="1" ht="11.25">
      <c r="A293" s="2"/>
      <c r="B293" s="9"/>
      <c r="C293" s="9" t="s">
        <v>126</v>
      </c>
      <c r="D293" s="5">
        <v>739.2857143</v>
      </c>
      <c r="E293" s="49">
        <v>283.47031099999987</v>
      </c>
      <c r="F293" s="49">
        <v>335.37215669999694</v>
      </c>
      <c r="G293" s="49">
        <v>749.1600096000005</v>
      </c>
      <c r="H293" s="49">
        <v>438.9226525000002</v>
      </c>
      <c r="I293" s="49">
        <v>164.37816320000044</v>
      </c>
      <c r="J293" s="49">
        <v>212.2141967000024</v>
      </c>
      <c r="K293" s="49">
        <v>378.737391300002</v>
      </c>
      <c r="L293" s="49">
        <v>171.24013599999927</v>
      </c>
      <c r="M293" s="49">
        <v>1706</v>
      </c>
      <c r="N293" s="49">
        <v>533</v>
      </c>
      <c r="O293" s="49">
        <v>360</v>
      </c>
      <c r="P293" s="49">
        <v>1024</v>
      </c>
      <c r="Q293" s="49">
        <v>2452</v>
      </c>
      <c r="R293" s="49">
        <v>979</v>
      </c>
    </row>
    <row r="294" spans="1:18" s="37" customFormat="1" ht="11.25">
      <c r="A294" s="4"/>
      <c r="C294" s="37" t="s">
        <v>30</v>
      </c>
      <c r="D294" s="5">
        <v>0.7495590999999999</v>
      </c>
      <c r="E294" s="31" t="s">
        <v>13</v>
      </c>
      <c r="F294" s="31" t="s">
        <v>13</v>
      </c>
      <c r="G294" s="49">
        <v>3.2494729</v>
      </c>
      <c r="H294" s="49">
        <v>3.1475737999999995</v>
      </c>
      <c r="I294" s="49">
        <v>3.232409</v>
      </c>
      <c r="J294" s="49">
        <v>3.4104024999999996</v>
      </c>
      <c r="K294" s="49">
        <v>3.2194749000000003</v>
      </c>
      <c r="L294" s="49">
        <v>3.2463419000000004</v>
      </c>
      <c r="M294" s="49">
        <v>3</v>
      </c>
      <c r="N294" s="49">
        <v>3</v>
      </c>
      <c r="O294" s="49">
        <v>3</v>
      </c>
      <c r="P294" s="49">
        <v>3</v>
      </c>
      <c r="Q294" s="49">
        <v>3</v>
      </c>
      <c r="R294" s="49">
        <v>3</v>
      </c>
    </row>
    <row r="295" spans="1:18" ht="11.25">
      <c r="A295" s="4"/>
      <c r="B295" s="3" t="s">
        <v>249</v>
      </c>
      <c r="C295" s="37"/>
      <c r="D295" s="28" t="s">
        <v>13</v>
      </c>
      <c r="E295" s="28" t="s">
        <v>13</v>
      </c>
      <c r="F295" s="28" t="s">
        <v>13</v>
      </c>
      <c r="G295" s="6">
        <v>3.7471231000000014</v>
      </c>
      <c r="H295" s="6">
        <v>3.7471231000000014</v>
      </c>
      <c r="I295" s="6">
        <v>3.7471231000000014</v>
      </c>
      <c r="J295" s="6">
        <v>3.7471231000000014</v>
      </c>
      <c r="K295" s="6">
        <v>3.7471231000000014</v>
      </c>
      <c r="L295" s="6">
        <v>3.7471231000000014</v>
      </c>
      <c r="M295" s="6">
        <v>4</v>
      </c>
      <c r="N295" s="6">
        <v>5</v>
      </c>
      <c r="O295" s="6">
        <v>5</v>
      </c>
      <c r="P295" s="6">
        <v>5</v>
      </c>
      <c r="Q295" s="6">
        <v>5</v>
      </c>
      <c r="R295" s="6">
        <v>5</v>
      </c>
    </row>
    <row r="296" spans="1:18" ht="11.25">
      <c r="A296" s="60"/>
      <c r="B296" s="10" t="s">
        <v>127</v>
      </c>
      <c r="C296" s="10"/>
      <c r="D296" s="28" t="s">
        <v>13</v>
      </c>
      <c r="E296" s="6">
        <v>0.4310099</v>
      </c>
      <c r="F296" s="6">
        <v>0.8139000000000001</v>
      </c>
      <c r="G296" s="6">
        <v>0.6410217</v>
      </c>
      <c r="H296" s="6">
        <v>0.45195820000000003</v>
      </c>
      <c r="I296" s="6">
        <v>0.5435563000000001</v>
      </c>
      <c r="J296" s="6">
        <v>0.558541</v>
      </c>
      <c r="K296" s="6">
        <v>0.5398062000000001</v>
      </c>
      <c r="L296" s="6">
        <v>0.5976018000000002</v>
      </c>
      <c r="M296" s="6">
        <v>0</v>
      </c>
      <c r="N296" s="6">
        <v>1</v>
      </c>
      <c r="O296" s="6">
        <v>1</v>
      </c>
      <c r="P296" s="6">
        <v>0</v>
      </c>
      <c r="Q296" s="6">
        <v>0</v>
      </c>
      <c r="R296" s="6">
        <v>0</v>
      </c>
    </row>
    <row r="297" spans="1:18" ht="11.25">
      <c r="A297" s="60"/>
      <c r="B297" s="3" t="s">
        <v>128</v>
      </c>
      <c r="C297" s="10"/>
      <c r="D297" s="28" t="s">
        <v>13</v>
      </c>
      <c r="E297" s="28" t="s">
        <v>13</v>
      </c>
      <c r="F297" s="28" t="s">
        <v>13</v>
      </c>
      <c r="G297" s="6">
        <v>0.1595026</v>
      </c>
      <c r="H297" s="6">
        <v>2.0361615</v>
      </c>
      <c r="I297" s="6">
        <v>2.0948223</v>
      </c>
      <c r="J297" s="6">
        <v>0.991975</v>
      </c>
      <c r="K297" s="6">
        <v>2.1990748</v>
      </c>
      <c r="L297" s="6">
        <v>2.2606154000000003</v>
      </c>
      <c r="M297" s="6">
        <v>1</v>
      </c>
      <c r="N297" s="6">
        <v>1</v>
      </c>
      <c r="O297" s="6">
        <v>1</v>
      </c>
      <c r="P297" s="6">
        <v>1</v>
      </c>
      <c r="Q297" s="6">
        <v>1</v>
      </c>
      <c r="R297" s="6">
        <v>1</v>
      </c>
    </row>
    <row r="298" spans="1:18" ht="11.25">
      <c r="A298" s="60"/>
      <c r="B298" s="3" t="s">
        <v>129</v>
      </c>
      <c r="C298" s="10"/>
      <c r="D298" s="28" t="s">
        <v>13</v>
      </c>
      <c r="E298" s="28" t="s">
        <v>13</v>
      </c>
      <c r="F298" s="28" t="s">
        <v>13</v>
      </c>
      <c r="G298" s="6">
        <v>0.282995</v>
      </c>
      <c r="H298" s="6">
        <v>0.2232912</v>
      </c>
      <c r="I298" s="6">
        <v>0.2831153</v>
      </c>
      <c r="J298" s="6">
        <v>0.2883022</v>
      </c>
      <c r="K298" s="6">
        <v>0.38137279999999996</v>
      </c>
      <c r="L298" s="6">
        <v>0.49612470000000003</v>
      </c>
      <c r="M298" s="6">
        <v>0.49612470000000003</v>
      </c>
      <c r="N298" s="6">
        <v>0.49612470000000003</v>
      </c>
      <c r="O298" s="6">
        <v>0.49612470000000003</v>
      </c>
      <c r="P298" s="6">
        <v>0</v>
      </c>
      <c r="Q298" s="6">
        <v>0</v>
      </c>
      <c r="R298" s="6">
        <v>0</v>
      </c>
    </row>
    <row r="299" spans="1:18" ht="12.75">
      <c r="A299" s="51"/>
      <c r="B299" s="3" t="s">
        <v>15</v>
      </c>
      <c r="C299" s="51"/>
      <c r="D299" s="28" t="s">
        <v>13</v>
      </c>
      <c r="E299" s="28" t="s">
        <v>13</v>
      </c>
      <c r="F299" s="28" t="s">
        <v>13</v>
      </c>
      <c r="G299" s="28" t="s">
        <v>13</v>
      </c>
      <c r="H299" s="28" t="s">
        <v>13</v>
      </c>
      <c r="I299" s="28" t="s">
        <v>13</v>
      </c>
      <c r="J299" s="28" t="s">
        <v>13</v>
      </c>
      <c r="K299" s="28" t="s">
        <v>13</v>
      </c>
      <c r="L299" s="28" t="s">
        <v>13</v>
      </c>
      <c r="M299" s="28" t="s">
        <v>13</v>
      </c>
      <c r="N299" s="28" t="s">
        <v>13</v>
      </c>
      <c r="O299" s="28" t="s">
        <v>13</v>
      </c>
      <c r="P299" s="6">
        <v>13</v>
      </c>
      <c r="Q299" s="6">
        <v>13</v>
      </c>
      <c r="R299" s="6">
        <v>13</v>
      </c>
    </row>
    <row r="300" spans="3:18" s="37" customFormat="1" ht="11.25">
      <c r="C300" s="37" t="s">
        <v>15</v>
      </c>
      <c r="D300" s="28" t="s">
        <v>13</v>
      </c>
      <c r="E300" s="28" t="s">
        <v>13</v>
      </c>
      <c r="F300" s="28" t="s">
        <v>13</v>
      </c>
      <c r="G300" s="28" t="s">
        <v>13</v>
      </c>
      <c r="H300" s="28" t="s">
        <v>13</v>
      </c>
      <c r="I300" s="28" t="s">
        <v>13</v>
      </c>
      <c r="J300" s="28" t="s">
        <v>13</v>
      </c>
      <c r="K300" s="28" t="s">
        <v>13</v>
      </c>
      <c r="L300" s="28" t="s">
        <v>13</v>
      </c>
      <c r="M300" s="28" t="s">
        <v>13</v>
      </c>
      <c r="N300" s="28" t="s">
        <v>13</v>
      </c>
      <c r="O300" s="28" t="s">
        <v>13</v>
      </c>
      <c r="P300" s="49">
        <v>13</v>
      </c>
      <c r="Q300" s="49">
        <v>13</v>
      </c>
      <c r="R300" s="49">
        <v>13</v>
      </c>
    </row>
    <row r="301" spans="1:18" s="106" customFormat="1" ht="10.5">
      <c r="A301" s="1" t="s">
        <v>354</v>
      </c>
      <c r="D301" s="53" t="s">
        <v>13</v>
      </c>
      <c r="E301" s="53" t="s">
        <v>13</v>
      </c>
      <c r="F301" s="53" t="s">
        <v>13</v>
      </c>
      <c r="G301" s="53" t="s">
        <v>13</v>
      </c>
      <c r="H301" s="53" t="s">
        <v>13</v>
      </c>
      <c r="I301" s="53" t="s">
        <v>13</v>
      </c>
      <c r="J301" s="53" t="s">
        <v>13</v>
      </c>
      <c r="K301" s="53" t="s">
        <v>13</v>
      </c>
      <c r="L301" s="53" t="s">
        <v>13</v>
      </c>
      <c r="M301" s="53" t="s">
        <v>13</v>
      </c>
      <c r="N301" s="53" t="s">
        <v>13</v>
      </c>
      <c r="O301" s="53" t="s">
        <v>13</v>
      </c>
      <c r="P301" s="53">
        <v>1</v>
      </c>
      <c r="Q301" s="53">
        <v>2</v>
      </c>
      <c r="R301" s="53">
        <v>2</v>
      </c>
    </row>
    <row r="302" spans="1:18" ht="12.75">
      <c r="A302" s="51"/>
      <c r="B302" s="3" t="s">
        <v>15</v>
      </c>
      <c r="C302" s="3"/>
      <c r="D302" s="28" t="s">
        <v>13</v>
      </c>
      <c r="E302" s="28" t="s">
        <v>13</v>
      </c>
      <c r="F302" s="28" t="s">
        <v>13</v>
      </c>
      <c r="G302" s="28" t="s">
        <v>13</v>
      </c>
      <c r="H302" s="28" t="s">
        <v>13</v>
      </c>
      <c r="I302" s="28" t="s">
        <v>13</v>
      </c>
      <c r="J302" s="28" t="s">
        <v>13</v>
      </c>
      <c r="K302" s="28" t="s">
        <v>13</v>
      </c>
      <c r="L302" s="28" t="s">
        <v>13</v>
      </c>
      <c r="M302" s="28" t="s">
        <v>13</v>
      </c>
      <c r="N302" s="28" t="s">
        <v>13</v>
      </c>
      <c r="O302" s="28" t="s">
        <v>13</v>
      </c>
      <c r="P302" s="6">
        <v>1</v>
      </c>
      <c r="Q302" s="6">
        <v>2</v>
      </c>
      <c r="R302" s="6">
        <v>2</v>
      </c>
    </row>
    <row r="303" spans="3:18" s="37" customFormat="1" ht="11.25">
      <c r="C303" s="37" t="s">
        <v>30</v>
      </c>
      <c r="D303" s="28" t="s">
        <v>13</v>
      </c>
      <c r="E303" s="28" t="s">
        <v>13</v>
      </c>
      <c r="F303" s="28" t="s">
        <v>13</v>
      </c>
      <c r="G303" s="28" t="s">
        <v>13</v>
      </c>
      <c r="H303" s="28" t="s">
        <v>13</v>
      </c>
      <c r="I303" s="28" t="s">
        <v>13</v>
      </c>
      <c r="J303" s="28" t="s">
        <v>13</v>
      </c>
      <c r="K303" s="28" t="s">
        <v>13</v>
      </c>
      <c r="L303" s="28" t="s">
        <v>13</v>
      </c>
      <c r="M303" s="28" t="s">
        <v>13</v>
      </c>
      <c r="N303" s="28" t="s">
        <v>13</v>
      </c>
      <c r="O303" s="28" t="s">
        <v>13</v>
      </c>
      <c r="P303" s="49">
        <v>1</v>
      </c>
      <c r="Q303" s="49">
        <v>2</v>
      </c>
      <c r="R303" s="49">
        <v>2</v>
      </c>
    </row>
    <row r="304" spans="1:18" s="59" customFormat="1" ht="11.25">
      <c r="A304" s="65" t="s">
        <v>130</v>
      </c>
      <c r="B304" s="65"/>
      <c r="C304" s="65"/>
      <c r="D304" s="24">
        <f aca="true" t="shared" si="0" ref="D304:R304">SUM(D5,D11,D17,D27,D65,D72,D88,D106,D176,D220,D233,D250,D287,D301)</f>
        <v>31106.031820724216</v>
      </c>
      <c r="E304" s="24">
        <f t="shared" si="0"/>
        <v>27403.50181283365</v>
      </c>
      <c r="F304" s="24">
        <f t="shared" si="0"/>
        <v>25559.187420565344</v>
      </c>
      <c r="G304" s="24">
        <f t="shared" si="0"/>
        <v>24116.12961456332</v>
      </c>
      <c r="H304" s="24">
        <f t="shared" si="0"/>
        <v>23577.20517349159</v>
      </c>
      <c r="I304" s="24">
        <f t="shared" si="0"/>
        <v>23066.197440511878</v>
      </c>
      <c r="J304" s="24">
        <f t="shared" si="0"/>
        <v>22730.41088546918</v>
      </c>
      <c r="K304" s="24">
        <f t="shared" si="0"/>
        <v>22569.02495933546</v>
      </c>
      <c r="L304" s="24">
        <f t="shared" si="0"/>
        <v>22041.28548385773</v>
      </c>
      <c r="M304" s="24">
        <f t="shared" si="0"/>
        <v>20870.343109384026</v>
      </c>
      <c r="N304" s="24">
        <f t="shared" si="0"/>
        <v>19533.540831279304</v>
      </c>
      <c r="O304" s="24">
        <f t="shared" si="0"/>
        <v>18782.778350281438</v>
      </c>
      <c r="P304" s="24">
        <f t="shared" si="0"/>
        <v>19377.600927604468</v>
      </c>
      <c r="Q304" s="24">
        <f t="shared" si="0"/>
        <v>19704.08547644475</v>
      </c>
      <c r="R304" s="24">
        <f t="shared" si="0"/>
        <v>17962.943458272683</v>
      </c>
    </row>
    <row r="305" spans="4:17" ht="11.25">
      <c r="D305" s="11"/>
      <c r="E305" s="11"/>
      <c r="F305" s="11"/>
      <c r="G305" s="11"/>
      <c r="H305" s="11"/>
      <c r="I305" s="11"/>
      <c r="J305" s="11"/>
      <c r="K305" s="11"/>
      <c r="L305" s="11"/>
      <c r="M305" s="11"/>
      <c r="N305" s="11"/>
      <c r="O305" s="11"/>
      <c r="P305" s="11"/>
      <c r="Q305" s="11"/>
    </row>
    <row r="306" spans="1:15" ht="11.25">
      <c r="A306" s="12" t="s">
        <v>339</v>
      </c>
      <c r="B306" s="12"/>
      <c r="C306" s="12"/>
      <c r="D306" s="11"/>
      <c r="G306" s="69"/>
      <c r="H306" s="69"/>
      <c r="I306" s="69"/>
      <c r="J306" s="69"/>
      <c r="K306" s="69"/>
      <c r="L306" s="69"/>
      <c r="M306" s="69"/>
      <c r="N306" s="69"/>
      <c r="O306" s="69"/>
    </row>
    <row r="307" spans="1:16" ht="11.25">
      <c r="A307" s="12"/>
      <c r="B307" s="12"/>
      <c r="C307" s="12" t="s">
        <v>338</v>
      </c>
      <c r="D307" s="11"/>
      <c r="G307" s="69"/>
      <c r="H307" s="69"/>
      <c r="I307" s="69"/>
      <c r="J307" s="69"/>
      <c r="K307" s="69"/>
      <c r="L307" s="69"/>
      <c r="M307" s="69"/>
      <c r="N307" s="69"/>
      <c r="O307" s="20"/>
      <c r="P307" s="20"/>
    </row>
    <row r="308" spans="1:17" ht="11.25">
      <c r="A308" s="12"/>
      <c r="B308" s="12"/>
      <c r="C308" s="43" t="s">
        <v>343</v>
      </c>
      <c r="D308" s="6"/>
      <c r="L308" s="20"/>
      <c r="M308" s="20"/>
      <c r="O308" s="3"/>
      <c r="P308" s="6"/>
      <c r="Q308" s="6"/>
    </row>
    <row r="309" spans="1:17" ht="11.25">
      <c r="A309" s="12"/>
      <c r="B309" s="13"/>
      <c r="C309" s="43" t="s">
        <v>337</v>
      </c>
      <c r="D309" s="11"/>
      <c r="F309" s="3"/>
      <c r="O309" s="20"/>
      <c r="P309" s="10"/>
      <c r="Q309" s="10"/>
    </row>
    <row r="310" spans="1:16" ht="11.25">
      <c r="A310" s="12"/>
      <c r="B310" s="13"/>
      <c r="C310" s="43" t="s">
        <v>336</v>
      </c>
      <c r="D310" s="11"/>
      <c r="F310" s="3"/>
      <c r="G310" s="3"/>
      <c r="H310" s="3"/>
      <c r="I310" s="3"/>
      <c r="J310" s="3"/>
      <c r="K310" s="3"/>
      <c r="L310" s="3"/>
      <c r="M310" s="3"/>
      <c r="N310" s="3"/>
      <c r="O310" s="3"/>
      <c r="P310" s="20"/>
    </row>
    <row r="311" spans="1:15" ht="11.25">
      <c r="A311" s="12"/>
      <c r="B311" s="12"/>
      <c r="C311" s="10" t="s">
        <v>250</v>
      </c>
      <c r="D311" s="11"/>
      <c r="F311" s="3"/>
      <c r="G311" s="3"/>
      <c r="H311" s="3"/>
      <c r="I311" s="3"/>
      <c r="J311" s="3"/>
      <c r="K311" s="3"/>
      <c r="L311" s="3"/>
      <c r="M311" s="3"/>
      <c r="N311" s="3"/>
      <c r="O311" s="3"/>
    </row>
    <row r="312" spans="1:15" ht="11.25">
      <c r="A312" s="10"/>
      <c r="B312" s="10"/>
      <c r="C312" s="43" t="s">
        <v>335</v>
      </c>
      <c r="D312" s="11"/>
      <c r="F312" s="3"/>
      <c r="G312" s="3"/>
      <c r="H312" s="3"/>
      <c r="I312" s="3"/>
      <c r="J312" s="3"/>
      <c r="K312" s="3"/>
      <c r="L312" s="3"/>
      <c r="M312" s="3"/>
      <c r="N312" s="3"/>
      <c r="O312" s="3"/>
    </row>
    <row r="313" spans="1:15" ht="11.25">
      <c r="A313" s="43"/>
      <c r="B313" s="43"/>
      <c r="C313" s="3" t="s">
        <v>312</v>
      </c>
      <c r="D313" s="19"/>
      <c r="E313" s="19"/>
      <c r="F313" s="19"/>
      <c r="G313" s="49"/>
      <c r="H313" s="49"/>
      <c r="I313" s="49"/>
      <c r="J313" s="49"/>
      <c r="K313" s="49"/>
      <c r="L313" s="49"/>
      <c r="M313" s="49"/>
      <c r="N313" s="49"/>
      <c r="O313" s="49"/>
    </row>
    <row r="315" spans="13:18" ht="12.75">
      <c r="M315" s="51"/>
      <c r="N315" s="51"/>
      <c r="O315" s="51"/>
      <c r="P315" s="51"/>
      <c r="Q315" s="51"/>
      <c r="R315" s="51"/>
    </row>
    <row r="317" spans="16:18" ht="11.25">
      <c r="P317" s="6"/>
      <c r="Q317" s="6"/>
      <c r="R317" s="6"/>
    </row>
  </sheetData>
  <printOptions gridLines="1" horizontalCentered="1"/>
  <pageMargins left="0.5" right="0.5" top="0.75" bottom="0.75" header="0.5" footer="0.5"/>
  <pageSetup horizontalDpi="600" verticalDpi="600" orientation="landscape" r:id="rId1"/>
  <rowBreaks count="7" manualBreakCount="7">
    <brk id="44" max="255" man="1"/>
    <brk id="83" max="18" man="1"/>
    <brk id="124" max="18" man="1"/>
    <brk id="162" max="18" man="1"/>
    <brk id="205" max="18" man="1"/>
    <brk id="244" max="18" man="1"/>
    <brk id="281" max="255" man="1"/>
  </rowBreaks>
</worksheet>
</file>

<file path=xl/worksheets/sheet5.xml><?xml version="1.0" encoding="utf-8"?>
<worksheet xmlns="http://schemas.openxmlformats.org/spreadsheetml/2006/main" xmlns:r="http://schemas.openxmlformats.org/officeDocument/2006/relationships">
  <dimension ref="A1:GB231"/>
  <sheetViews>
    <sheetView workbookViewId="0" topLeftCell="A1">
      <pane xSplit="3" topLeftCell="D1" activePane="topRight" state="frozen"/>
      <selection pane="topLeft" activeCell="A1" sqref="A1"/>
      <selection pane="topRight" activeCell="D1" sqref="D1"/>
    </sheetView>
  </sheetViews>
  <sheetFormatPr defaultColWidth="9.140625" defaultRowHeight="12.75"/>
  <cols>
    <col min="1" max="2" width="2.421875" style="13" customWidth="1"/>
    <col min="3" max="3" width="27.140625" style="13" customWidth="1"/>
    <col min="4" max="9" width="7.7109375" style="14" customWidth="1"/>
    <col min="10" max="11" width="8.421875" style="14" customWidth="1"/>
    <col min="12" max="12" width="8.421875" style="13" customWidth="1"/>
    <col min="13" max="13" width="8.421875" style="14" customWidth="1"/>
    <col min="14" max="14" width="8.8515625" style="14" customWidth="1"/>
    <col min="15" max="16384" width="8.8515625" style="13" customWidth="1"/>
  </cols>
  <sheetData>
    <row r="1" spans="1:14" s="88" customFormat="1" ht="15.75">
      <c r="A1" s="91" t="s">
        <v>324</v>
      </c>
      <c r="B1" s="91"/>
      <c r="C1" s="91"/>
      <c r="D1" s="91"/>
      <c r="E1" s="91"/>
      <c r="F1" s="91"/>
      <c r="G1" s="91"/>
      <c r="H1" s="91"/>
      <c r="I1" s="91"/>
      <c r="J1" s="91"/>
      <c r="K1" s="91"/>
      <c r="L1" s="91"/>
      <c r="M1" s="91"/>
      <c r="N1" s="91"/>
    </row>
    <row r="2" spans="1:14" s="88" customFormat="1" ht="15.75">
      <c r="A2" s="91" t="s">
        <v>0</v>
      </c>
      <c r="B2" s="91"/>
      <c r="C2" s="91"/>
      <c r="D2" s="91"/>
      <c r="E2" s="91"/>
      <c r="F2" s="91"/>
      <c r="G2" s="91"/>
      <c r="H2" s="91"/>
      <c r="I2" s="91"/>
      <c r="J2" s="91"/>
      <c r="K2" s="91"/>
      <c r="L2" s="91"/>
      <c r="M2" s="91"/>
      <c r="N2" s="91"/>
    </row>
    <row r="4" spans="1:15" s="75" customFormat="1" ht="11.25">
      <c r="A4" s="15" t="s">
        <v>284</v>
      </c>
      <c r="B4" s="15"/>
      <c r="C4" s="15"/>
      <c r="D4" s="24" t="s">
        <v>2</v>
      </c>
      <c r="E4" s="24" t="s">
        <v>3</v>
      </c>
      <c r="F4" s="24" t="s">
        <v>4</v>
      </c>
      <c r="G4" s="24" t="s">
        <v>5</v>
      </c>
      <c r="H4" s="24" t="s">
        <v>6</v>
      </c>
      <c r="I4" s="24" t="s">
        <v>7</v>
      </c>
      <c r="J4" s="25">
        <v>1996</v>
      </c>
      <c r="K4" s="25">
        <v>1997</v>
      </c>
      <c r="L4" s="25">
        <v>1998</v>
      </c>
      <c r="M4" s="25">
        <v>1999</v>
      </c>
      <c r="N4" s="25">
        <v>2000</v>
      </c>
      <c r="O4" s="25">
        <v>2001</v>
      </c>
    </row>
    <row r="5" spans="1:15" s="38" customFormat="1" ht="10.5">
      <c r="A5" s="38" t="s">
        <v>8</v>
      </c>
      <c r="D5" s="7">
        <v>121.32473149999998</v>
      </c>
      <c r="E5" s="7">
        <v>104.82682859999998</v>
      </c>
      <c r="F5" s="7">
        <v>106.45741970000002</v>
      </c>
      <c r="G5" s="7">
        <v>111.90944199999998</v>
      </c>
      <c r="H5" s="7">
        <v>108.1836041</v>
      </c>
      <c r="I5" s="7">
        <v>107.09193349999998</v>
      </c>
      <c r="J5" s="58">
        <v>157</v>
      </c>
      <c r="K5" s="58">
        <v>161</v>
      </c>
      <c r="L5" s="58">
        <v>130</v>
      </c>
      <c r="M5" s="58">
        <v>170</v>
      </c>
      <c r="N5" s="58">
        <v>594</v>
      </c>
      <c r="O5" s="58">
        <v>568</v>
      </c>
    </row>
    <row r="6" spans="2:15" ht="11.25">
      <c r="B6" s="13" t="s">
        <v>9</v>
      </c>
      <c r="D6" s="16">
        <v>96.60413839999998</v>
      </c>
      <c r="E6" s="16">
        <v>84.6644992</v>
      </c>
      <c r="F6" s="16">
        <v>86.77905050000001</v>
      </c>
      <c r="G6" s="16">
        <v>90.34307589999999</v>
      </c>
      <c r="H6" s="16">
        <v>86.20151140000002</v>
      </c>
      <c r="I6" s="16">
        <v>86.4526666</v>
      </c>
      <c r="J6" s="6">
        <v>133</v>
      </c>
      <c r="K6" s="6">
        <v>135</v>
      </c>
      <c r="L6" s="6">
        <v>103</v>
      </c>
      <c r="M6" s="6">
        <v>102</v>
      </c>
      <c r="N6" s="6">
        <v>527</v>
      </c>
      <c r="O6" s="6">
        <v>503</v>
      </c>
    </row>
    <row r="7" spans="3:15" s="30" customFormat="1" ht="11.25">
      <c r="C7" s="37" t="s">
        <v>135</v>
      </c>
      <c r="D7" s="48">
        <v>58.755493199999975</v>
      </c>
      <c r="E7" s="48">
        <v>52.52411159999999</v>
      </c>
      <c r="F7" s="48">
        <v>52.97185370000001</v>
      </c>
      <c r="G7" s="48">
        <v>56.692378699999985</v>
      </c>
      <c r="H7" s="48">
        <v>53.96877920000002</v>
      </c>
      <c r="I7" s="48">
        <v>52.0931115</v>
      </c>
      <c r="J7" s="49">
        <v>88</v>
      </c>
      <c r="K7" s="49">
        <v>89</v>
      </c>
      <c r="L7" s="49">
        <v>62</v>
      </c>
      <c r="M7" s="49">
        <v>67</v>
      </c>
      <c r="N7" s="49">
        <v>431</v>
      </c>
      <c r="O7" s="49">
        <v>408</v>
      </c>
    </row>
    <row r="8" spans="3:15" s="30" customFormat="1" ht="11.25">
      <c r="C8" s="37" t="s">
        <v>136</v>
      </c>
      <c r="D8" s="48">
        <v>14.423244900000002</v>
      </c>
      <c r="E8" s="48">
        <v>15.719650399999999</v>
      </c>
      <c r="F8" s="48">
        <v>17.677664500000002</v>
      </c>
      <c r="G8" s="48">
        <v>18.286017400000002</v>
      </c>
      <c r="H8" s="48">
        <v>17.3439896</v>
      </c>
      <c r="I8" s="48">
        <v>19.5245946</v>
      </c>
      <c r="J8" s="49">
        <v>32</v>
      </c>
      <c r="K8" s="49">
        <v>31</v>
      </c>
      <c r="L8" s="49">
        <v>30</v>
      </c>
      <c r="M8" s="49">
        <v>27</v>
      </c>
      <c r="N8" s="49">
        <v>72</v>
      </c>
      <c r="O8" s="49">
        <v>71</v>
      </c>
    </row>
    <row r="9" spans="3:15" s="30" customFormat="1" ht="11.25">
      <c r="C9" s="37" t="s">
        <v>137</v>
      </c>
      <c r="D9" s="48">
        <v>23.425400300000007</v>
      </c>
      <c r="E9" s="48">
        <v>16.420737199999998</v>
      </c>
      <c r="F9" s="48">
        <v>16.1295323</v>
      </c>
      <c r="G9" s="48">
        <v>15.364679800000001</v>
      </c>
      <c r="H9" s="48">
        <v>14.888742599999999</v>
      </c>
      <c r="I9" s="48">
        <v>14.834960500000003</v>
      </c>
      <c r="J9" s="49">
        <v>13</v>
      </c>
      <c r="K9" s="49">
        <v>15</v>
      </c>
      <c r="L9" s="49">
        <v>11</v>
      </c>
      <c r="M9" s="49">
        <v>8</v>
      </c>
      <c r="N9" s="49">
        <v>24</v>
      </c>
      <c r="O9" s="49">
        <v>24</v>
      </c>
    </row>
    <row r="10" spans="2:15" ht="11.25">
      <c r="B10" s="13" t="s">
        <v>10</v>
      </c>
      <c r="D10" s="14">
        <v>4.995277</v>
      </c>
      <c r="E10" s="14">
        <v>5.452334799999996</v>
      </c>
      <c r="F10" s="14">
        <v>4.097774999999999</v>
      </c>
      <c r="G10" s="14">
        <v>4.923767100000001</v>
      </c>
      <c r="H10" s="14">
        <v>4.639048299999998</v>
      </c>
      <c r="I10" s="14">
        <v>2.8636068000000003</v>
      </c>
      <c r="J10" s="6">
        <v>5</v>
      </c>
      <c r="K10" s="6">
        <v>6</v>
      </c>
      <c r="L10" s="6">
        <v>4</v>
      </c>
      <c r="M10" s="6">
        <v>21</v>
      </c>
      <c r="N10" s="6">
        <v>19</v>
      </c>
      <c r="O10" s="6">
        <v>18</v>
      </c>
    </row>
    <row r="11" spans="2:15" ht="11.25">
      <c r="B11" s="13" t="s">
        <v>11</v>
      </c>
      <c r="D11" s="16" t="s">
        <v>13</v>
      </c>
      <c r="E11" s="16" t="s">
        <v>13</v>
      </c>
      <c r="F11" s="16" t="s">
        <v>13</v>
      </c>
      <c r="G11" s="16" t="s">
        <v>13</v>
      </c>
      <c r="H11" s="16" t="s">
        <v>13</v>
      </c>
      <c r="I11" s="16" t="s">
        <v>13</v>
      </c>
      <c r="J11" s="6">
        <v>1</v>
      </c>
      <c r="K11" s="6">
        <v>1</v>
      </c>
      <c r="L11" s="6">
        <v>1</v>
      </c>
      <c r="M11" s="6">
        <v>23</v>
      </c>
      <c r="N11" s="6">
        <v>21</v>
      </c>
      <c r="O11" s="6">
        <v>20</v>
      </c>
    </row>
    <row r="12" spans="2:15" ht="11.25">
      <c r="B12" s="13" t="s">
        <v>15</v>
      </c>
      <c r="D12" s="16" t="s">
        <v>13</v>
      </c>
      <c r="E12" s="16" t="s">
        <v>13</v>
      </c>
      <c r="F12" s="16" t="s">
        <v>13</v>
      </c>
      <c r="G12" s="16" t="s">
        <v>13</v>
      </c>
      <c r="H12" s="16" t="s">
        <v>13</v>
      </c>
      <c r="I12" s="16" t="s">
        <v>13</v>
      </c>
      <c r="J12" s="6">
        <v>0</v>
      </c>
      <c r="K12" s="6">
        <v>0</v>
      </c>
      <c r="L12" s="6">
        <v>3</v>
      </c>
      <c r="M12" s="6">
        <v>2</v>
      </c>
      <c r="N12" s="6">
        <v>4</v>
      </c>
      <c r="O12" s="6">
        <v>4</v>
      </c>
    </row>
    <row r="13" spans="2:15" ht="11.25">
      <c r="B13" s="13" t="s">
        <v>12</v>
      </c>
      <c r="D13" s="14">
        <v>19.725316099999993</v>
      </c>
      <c r="E13" s="14">
        <v>14.709994600000005</v>
      </c>
      <c r="F13" s="14">
        <v>15.580594200000009</v>
      </c>
      <c r="G13" s="14">
        <v>16.642598999999993</v>
      </c>
      <c r="H13" s="14">
        <v>17.34304439999999</v>
      </c>
      <c r="I13" s="14">
        <v>17.775660099999985</v>
      </c>
      <c r="J13" s="6">
        <v>17</v>
      </c>
      <c r="K13" s="6">
        <v>18</v>
      </c>
      <c r="L13" s="6">
        <v>18</v>
      </c>
      <c r="M13" s="6">
        <v>23</v>
      </c>
      <c r="N13" s="6">
        <v>23</v>
      </c>
      <c r="O13" s="6">
        <v>23</v>
      </c>
    </row>
    <row r="14" spans="1:15" s="38" customFormat="1" ht="10.5">
      <c r="A14" s="38" t="s">
        <v>14</v>
      </c>
      <c r="D14" s="7">
        <v>176.64845419999992</v>
      </c>
      <c r="E14" s="7">
        <v>150.56229659999997</v>
      </c>
      <c r="F14" s="7">
        <v>158.58015869999994</v>
      </c>
      <c r="G14" s="7">
        <v>172.40093059999998</v>
      </c>
      <c r="H14" s="7">
        <v>182.6446483</v>
      </c>
      <c r="I14" s="7">
        <v>202.62374160000005</v>
      </c>
      <c r="J14" s="58">
        <v>152</v>
      </c>
      <c r="K14" s="58">
        <v>149</v>
      </c>
      <c r="L14" s="58">
        <v>147</v>
      </c>
      <c r="M14" s="58">
        <v>266</v>
      </c>
      <c r="N14" s="58">
        <v>257</v>
      </c>
      <c r="O14" s="58">
        <v>258</v>
      </c>
    </row>
    <row r="15" spans="2:15" ht="11.25">
      <c r="B15" s="13" t="s">
        <v>9</v>
      </c>
      <c r="D15" s="16">
        <v>28.597499299999992</v>
      </c>
      <c r="E15" s="16">
        <v>22.828138199999994</v>
      </c>
      <c r="F15" s="16">
        <v>24.661719100000013</v>
      </c>
      <c r="G15" s="16">
        <v>24.276343500000003</v>
      </c>
      <c r="H15" s="16">
        <v>24.924060400000005</v>
      </c>
      <c r="I15" s="16">
        <v>24.55288200000001</v>
      </c>
      <c r="J15" s="6">
        <v>23</v>
      </c>
      <c r="K15" s="6">
        <v>23</v>
      </c>
      <c r="L15" s="6">
        <v>23</v>
      </c>
      <c r="M15" s="6">
        <v>25</v>
      </c>
      <c r="N15" s="6">
        <v>29</v>
      </c>
      <c r="O15" s="6">
        <v>30</v>
      </c>
    </row>
    <row r="16" spans="3:15" s="30" customFormat="1" ht="11.25">
      <c r="C16" s="30" t="s">
        <v>135</v>
      </c>
      <c r="D16" s="48">
        <v>22.8581119</v>
      </c>
      <c r="E16" s="48">
        <v>18.391948599999996</v>
      </c>
      <c r="F16" s="48">
        <v>20.345952500000003</v>
      </c>
      <c r="G16" s="48">
        <v>19.6371754</v>
      </c>
      <c r="H16" s="48">
        <v>18.891728999999998</v>
      </c>
      <c r="I16" s="48">
        <v>18.95128650000001</v>
      </c>
      <c r="J16" s="49">
        <v>18</v>
      </c>
      <c r="K16" s="49">
        <v>18</v>
      </c>
      <c r="L16" s="49">
        <v>18</v>
      </c>
      <c r="M16" s="49">
        <v>16</v>
      </c>
      <c r="N16" s="49">
        <v>19</v>
      </c>
      <c r="O16" s="49">
        <v>20</v>
      </c>
    </row>
    <row r="17" spans="3:15" s="30" customFormat="1" ht="11.25">
      <c r="C17" s="30" t="s">
        <v>136</v>
      </c>
      <c r="D17" s="48">
        <v>2.2235703000000004</v>
      </c>
      <c r="E17" s="48">
        <v>1.1732481999999997</v>
      </c>
      <c r="F17" s="48">
        <v>1.2330142000000002</v>
      </c>
      <c r="G17" s="48">
        <v>1.6581217</v>
      </c>
      <c r="H17" s="48">
        <v>3.0981126</v>
      </c>
      <c r="I17" s="48">
        <v>2.7059851999999998</v>
      </c>
      <c r="J17" s="49">
        <v>3</v>
      </c>
      <c r="K17" s="49">
        <v>3</v>
      </c>
      <c r="L17" s="49">
        <v>3</v>
      </c>
      <c r="M17" s="49">
        <v>3</v>
      </c>
      <c r="N17" s="49">
        <v>4</v>
      </c>
      <c r="O17" s="49">
        <v>4</v>
      </c>
    </row>
    <row r="18" spans="3:15" s="30" customFormat="1" ht="11.25">
      <c r="C18" s="30" t="s">
        <v>137</v>
      </c>
      <c r="D18" s="48">
        <v>0.64875</v>
      </c>
      <c r="E18" s="48">
        <v>0.5075672999999998</v>
      </c>
      <c r="F18" s="48">
        <v>0.4718066000000001</v>
      </c>
      <c r="G18" s="48">
        <v>0.45057860000000005</v>
      </c>
      <c r="H18" s="48">
        <v>0.4778091</v>
      </c>
      <c r="I18" s="48">
        <v>0.5139714</v>
      </c>
      <c r="J18" s="49">
        <v>0</v>
      </c>
      <c r="K18" s="49">
        <v>0</v>
      </c>
      <c r="L18" s="49">
        <v>0</v>
      </c>
      <c r="M18" s="49">
        <v>1</v>
      </c>
      <c r="N18" s="49">
        <v>1</v>
      </c>
      <c r="O18" s="49">
        <v>1</v>
      </c>
    </row>
    <row r="19" spans="3:15" s="30" customFormat="1" ht="11.25">
      <c r="C19" s="30" t="s">
        <v>30</v>
      </c>
      <c r="D19" s="48">
        <v>2.86706709999999</v>
      </c>
      <c r="E19" s="48">
        <v>2.7553740999999996</v>
      </c>
      <c r="F19" s="48">
        <v>2.6109458000000085</v>
      </c>
      <c r="G19" s="48">
        <v>2.530467800000002</v>
      </c>
      <c r="H19" s="48">
        <v>2.4564097000000067</v>
      </c>
      <c r="I19" s="48">
        <v>2.3816389000000027</v>
      </c>
      <c r="J19" s="49">
        <v>2</v>
      </c>
      <c r="K19" s="49">
        <v>2</v>
      </c>
      <c r="L19" s="49">
        <v>2</v>
      </c>
      <c r="M19" s="49">
        <v>5</v>
      </c>
      <c r="N19" s="49">
        <v>5</v>
      </c>
      <c r="O19" s="49">
        <v>5</v>
      </c>
    </row>
    <row r="20" spans="2:15" ht="11.25">
      <c r="B20" s="13" t="s">
        <v>10</v>
      </c>
      <c r="D20" s="16">
        <v>30.669270499999904</v>
      </c>
      <c r="E20" s="16">
        <v>26.170987499999995</v>
      </c>
      <c r="F20" s="16">
        <v>26.07674519999999</v>
      </c>
      <c r="G20" s="16">
        <v>26.7859094</v>
      </c>
      <c r="H20" s="16">
        <v>26.370138299999997</v>
      </c>
      <c r="I20" s="16">
        <v>28.05862679999998</v>
      </c>
      <c r="J20" s="6">
        <v>26</v>
      </c>
      <c r="K20" s="6">
        <v>24</v>
      </c>
      <c r="L20" s="6">
        <v>24</v>
      </c>
      <c r="M20" s="6">
        <v>36</v>
      </c>
      <c r="N20" s="6">
        <v>29</v>
      </c>
      <c r="O20" s="6">
        <v>25</v>
      </c>
    </row>
    <row r="21" spans="3:15" s="30" customFormat="1" ht="11.25">
      <c r="C21" s="30" t="s">
        <v>138</v>
      </c>
      <c r="D21" s="48">
        <v>25.975086099999906</v>
      </c>
      <c r="E21" s="48">
        <v>21.958901599999994</v>
      </c>
      <c r="F21" s="48">
        <v>22.128727299999987</v>
      </c>
      <c r="G21" s="48">
        <v>22.5479396</v>
      </c>
      <c r="H21" s="48">
        <v>22.0309625</v>
      </c>
      <c r="I21" s="48">
        <v>23.84408919999999</v>
      </c>
      <c r="J21" s="49">
        <v>22</v>
      </c>
      <c r="K21" s="49">
        <v>20</v>
      </c>
      <c r="L21" s="49">
        <v>19</v>
      </c>
      <c r="M21" s="49">
        <v>23</v>
      </c>
      <c r="N21" s="49">
        <v>17</v>
      </c>
      <c r="O21" s="49">
        <v>13</v>
      </c>
    </row>
    <row r="22" spans="3:15" s="30" customFormat="1" ht="11.25">
      <c r="C22" s="30" t="s">
        <v>139</v>
      </c>
      <c r="D22" s="48">
        <v>3.7021689999999965</v>
      </c>
      <c r="E22" s="48">
        <v>3.375681800000002</v>
      </c>
      <c r="F22" s="48">
        <v>3.397339300000002</v>
      </c>
      <c r="G22" s="48">
        <v>3.6922448000000005</v>
      </c>
      <c r="H22" s="48">
        <v>3.759200199999997</v>
      </c>
      <c r="I22" s="48">
        <v>3.619065399999995</v>
      </c>
      <c r="J22" s="49">
        <v>4</v>
      </c>
      <c r="K22" s="49">
        <v>4</v>
      </c>
      <c r="L22" s="49">
        <v>4</v>
      </c>
      <c r="M22" s="49">
        <v>12</v>
      </c>
      <c r="N22" s="49">
        <v>11</v>
      </c>
      <c r="O22" s="49">
        <v>12</v>
      </c>
    </row>
    <row r="23" spans="3:15" s="30" customFormat="1" ht="11.25">
      <c r="C23" s="30" t="s">
        <v>30</v>
      </c>
      <c r="D23" s="48">
        <v>0.9920153999999987</v>
      </c>
      <c r="E23" s="48">
        <v>0.8364041000000001</v>
      </c>
      <c r="F23" s="48">
        <v>0.5506785999999999</v>
      </c>
      <c r="G23" s="48">
        <v>0.545725</v>
      </c>
      <c r="H23" s="48">
        <v>0.5799756</v>
      </c>
      <c r="I23" s="48">
        <v>0.5954722000000002</v>
      </c>
      <c r="J23" s="49">
        <v>0</v>
      </c>
      <c r="K23" s="49">
        <v>1</v>
      </c>
      <c r="L23" s="49">
        <v>0</v>
      </c>
      <c r="M23" s="49">
        <v>1</v>
      </c>
      <c r="N23" s="49">
        <v>1</v>
      </c>
      <c r="O23" s="49">
        <v>1</v>
      </c>
    </row>
    <row r="24" spans="2:15" ht="11.25">
      <c r="B24" s="13" t="s">
        <v>11</v>
      </c>
      <c r="D24" s="16">
        <v>39.31879529999999</v>
      </c>
      <c r="E24" s="16">
        <v>33.510789599999995</v>
      </c>
      <c r="F24" s="16">
        <v>38.75735189999998</v>
      </c>
      <c r="G24" s="16">
        <v>41.391202799999995</v>
      </c>
      <c r="H24" s="16">
        <v>42.3660349</v>
      </c>
      <c r="I24" s="16">
        <v>43.65103760000001</v>
      </c>
      <c r="J24" s="6">
        <v>38</v>
      </c>
      <c r="K24" s="6">
        <v>39</v>
      </c>
      <c r="L24" s="6">
        <v>38</v>
      </c>
      <c r="M24" s="6">
        <v>119</v>
      </c>
      <c r="N24" s="6">
        <v>114</v>
      </c>
      <c r="O24" s="6">
        <v>113</v>
      </c>
    </row>
    <row r="25" spans="3:15" s="30" customFormat="1" ht="11.25">
      <c r="C25" s="30" t="s">
        <v>140</v>
      </c>
      <c r="D25" s="48">
        <v>28.6518482</v>
      </c>
      <c r="E25" s="48">
        <v>23.4549614</v>
      </c>
      <c r="F25" s="48">
        <v>25.68373059999998</v>
      </c>
      <c r="G25" s="48">
        <v>28.4144463</v>
      </c>
      <c r="H25" s="48">
        <v>28.821646400000006</v>
      </c>
      <c r="I25" s="48">
        <v>28.822279800000008</v>
      </c>
      <c r="J25" s="49">
        <v>25</v>
      </c>
      <c r="K25" s="49">
        <v>25</v>
      </c>
      <c r="L25" s="49">
        <v>25</v>
      </c>
      <c r="M25" s="49">
        <v>95</v>
      </c>
      <c r="N25" s="49">
        <v>89</v>
      </c>
      <c r="O25" s="49">
        <v>88</v>
      </c>
    </row>
    <row r="26" spans="3:15" s="30" customFormat="1" ht="11.25">
      <c r="C26" s="30" t="s">
        <v>141</v>
      </c>
      <c r="D26" s="48">
        <v>10.58945879999999</v>
      </c>
      <c r="E26" s="48">
        <v>10.048307699999997</v>
      </c>
      <c r="F26" s="48">
        <v>12.9777309</v>
      </c>
      <c r="G26" s="48">
        <v>12.928669999999999</v>
      </c>
      <c r="H26" s="48">
        <v>13.5439431</v>
      </c>
      <c r="I26" s="48">
        <v>14.828311800000002</v>
      </c>
      <c r="J26" s="49">
        <v>13</v>
      </c>
      <c r="K26" s="49">
        <v>14</v>
      </c>
      <c r="L26" s="49">
        <v>14</v>
      </c>
      <c r="M26" s="49">
        <v>23</v>
      </c>
      <c r="N26" s="49">
        <v>24</v>
      </c>
      <c r="O26" s="49">
        <v>25</v>
      </c>
    </row>
    <row r="27" spans="3:15" s="30" customFormat="1" ht="11.25">
      <c r="C27" s="30" t="s">
        <v>30</v>
      </c>
      <c r="D27" s="48">
        <v>0.07748829999999997</v>
      </c>
      <c r="E27" s="48">
        <v>0.0075205</v>
      </c>
      <c r="F27" s="48">
        <v>0.0958904</v>
      </c>
      <c r="G27" s="48">
        <v>0.048086500000000004</v>
      </c>
      <c r="H27" s="48">
        <v>0.00044540000000000004</v>
      </c>
      <c r="I27" s="48">
        <v>0.000446</v>
      </c>
      <c r="J27" s="49">
        <v>0</v>
      </c>
      <c r="K27" s="49">
        <v>0</v>
      </c>
      <c r="L27" s="49">
        <v>0</v>
      </c>
      <c r="M27" s="49">
        <v>0</v>
      </c>
      <c r="N27" s="49">
        <v>0</v>
      </c>
      <c r="O27" s="49">
        <v>0</v>
      </c>
    </row>
    <row r="28" spans="2:15" ht="11.25">
      <c r="B28" s="13" t="s">
        <v>15</v>
      </c>
      <c r="D28" s="16">
        <v>73.13074580000003</v>
      </c>
      <c r="E28" s="16">
        <v>58.462377200000006</v>
      </c>
      <c r="F28" s="16">
        <v>58.74808209999999</v>
      </c>
      <c r="G28" s="16">
        <v>69.0772601</v>
      </c>
      <c r="H28" s="16">
        <v>59.8607648</v>
      </c>
      <c r="I28" s="16">
        <v>58.60471730000002</v>
      </c>
      <c r="J28" s="6">
        <v>49</v>
      </c>
      <c r="K28" s="6">
        <v>47</v>
      </c>
      <c r="L28" s="6">
        <v>47</v>
      </c>
      <c r="M28" s="6">
        <v>65</v>
      </c>
      <c r="N28" s="6">
        <v>66</v>
      </c>
      <c r="O28" s="6">
        <v>70</v>
      </c>
    </row>
    <row r="29" spans="3:15" s="30" customFormat="1" ht="11.25">
      <c r="C29" s="30" t="s">
        <v>142</v>
      </c>
      <c r="D29" s="48">
        <v>68.43723690000002</v>
      </c>
      <c r="E29" s="48">
        <v>54.8261796</v>
      </c>
      <c r="F29" s="48">
        <v>54.213018399999996</v>
      </c>
      <c r="G29" s="48">
        <v>58.1794913</v>
      </c>
      <c r="H29" s="48">
        <v>55.1691252</v>
      </c>
      <c r="I29" s="48">
        <v>54.81832480000002</v>
      </c>
      <c r="J29" s="49">
        <v>44</v>
      </c>
      <c r="K29" s="49">
        <v>42</v>
      </c>
      <c r="L29" s="49">
        <v>42</v>
      </c>
      <c r="M29" s="49">
        <v>39</v>
      </c>
      <c r="N29" s="49">
        <v>39</v>
      </c>
      <c r="O29" s="49">
        <v>42</v>
      </c>
    </row>
    <row r="30" spans="3:15" s="30" customFormat="1" ht="11.25">
      <c r="C30" s="30" t="s">
        <v>143</v>
      </c>
      <c r="D30" s="48">
        <v>0.7995220999999999</v>
      </c>
      <c r="E30" s="48">
        <v>0.47654620000000003</v>
      </c>
      <c r="F30" s="48">
        <v>0.4864896</v>
      </c>
      <c r="G30" s="48">
        <v>0.5061726999999999</v>
      </c>
      <c r="H30" s="48">
        <v>0.4884212</v>
      </c>
      <c r="I30" s="48">
        <v>0.4631164999999999</v>
      </c>
      <c r="J30" s="49">
        <v>0</v>
      </c>
      <c r="K30" s="49">
        <v>0</v>
      </c>
      <c r="L30" s="49">
        <v>0</v>
      </c>
      <c r="M30" s="49">
        <v>2</v>
      </c>
      <c r="N30" s="49">
        <v>2</v>
      </c>
      <c r="O30" s="49">
        <v>2</v>
      </c>
    </row>
    <row r="31" spans="3:15" s="30" customFormat="1" ht="11.25">
      <c r="C31" s="30" t="s">
        <v>30</v>
      </c>
      <c r="D31" s="48">
        <v>3.893986800000001</v>
      </c>
      <c r="E31" s="48">
        <v>3.1596514</v>
      </c>
      <c r="F31" s="48">
        <v>4.0485741</v>
      </c>
      <c r="G31" s="48">
        <v>10.391596100000001</v>
      </c>
      <c r="H31" s="48">
        <v>4.203218400000001</v>
      </c>
      <c r="I31" s="48">
        <v>3.323275999999999</v>
      </c>
      <c r="J31" s="49">
        <v>5</v>
      </c>
      <c r="K31" s="49">
        <v>5</v>
      </c>
      <c r="L31" s="49">
        <v>5</v>
      </c>
      <c r="M31" s="49">
        <v>25</v>
      </c>
      <c r="N31" s="49">
        <v>25</v>
      </c>
      <c r="O31" s="49">
        <v>26</v>
      </c>
    </row>
    <row r="32" spans="2:15" ht="11.25">
      <c r="B32" s="13" t="s">
        <v>12</v>
      </c>
      <c r="D32" s="14">
        <v>4.932143300000005</v>
      </c>
      <c r="E32" s="14">
        <v>9.5900041</v>
      </c>
      <c r="F32" s="14">
        <v>10.336260399999997</v>
      </c>
      <c r="G32" s="14">
        <v>10.870214799999998</v>
      </c>
      <c r="H32" s="14">
        <v>29.123649899999997</v>
      </c>
      <c r="I32" s="14">
        <v>47.75647790000002</v>
      </c>
      <c r="J32" s="6">
        <v>15</v>
      </c>
      <c r="K32" s="6">
        <v>15</v>
      </c>
      <c r="L32" s="6">
        <v>15</v>
      </c>
      <c r="M32" s="6">
        <v>21</v>
      </c>
      <c r="N32" s="6">
        <v>20</v>
      </c>
      <c r="O32" s="6">
        <v>19</v>
      </c>
    </row>
    <row r="33" spans="1:15" s="38" customFormat="1" ht="10.5">
      <c r="A33" s="38" t="s">
        <v>16</v>
      </c>
      <c r="D33" s="27">
        <v>610.5805139999997</v>
      </c>
      <c r="E33" s="27">
        <v>637.8598929000003</v>
      </c>
      <c r="F33" s="27">
        <v>662.4397760000007</v>
      </c>
      <c r="G33" s="27">
        <v>567.9450746999995</v>
      </c>
      <c r="H33" s="27">
        <v>549.8026936000005</v>
      </c>
      <c r="I33" s="27">
        <v>588.5078232000005</v>
      </c>
      <c r="J33" s="58">
        <v>357</v>
      </c>
      <c r="K33" s="58">
        <v>356</v>
      </c>
      <c r="L33" s="58">
        <v>354</v>
      </c>
      <c r="M33" s="58">
        <v>524</v>
      </c>
      <c r="N33" s="58">
        <v>491</v>
      </c>
      <c r="O33" s="58">
        <v>493</v>
      </c>
    </row>
    <row r="34" spans="2:15" ht="11.25">
      <c r="B34" s="13" t="s">
        <v>17</v>
      </c>
      <c r="D34" s="14">
        <v>5.988615600000006</v>
      </c>
      <c r="E34" s="14">
        <v>5.692122199999998</v>
      </c>
      <c r="F34" s="14">
        <v>5.830127900000007</v>
      </c>
      <c r="G34" s="14">
        <v>5.961976699999999</v>
      </c>
      <c r="H34" s="14">
        <v>6.006547500000002</v>
      </c>
      <c r="I34" s="14">
        <v>6.168641600000001</v>
      </c>
      <c r="J34" s="6">
        <v>7</v>
      </c>
      <c r="K34" s="6">
        <v>7</v>
      </c>
      <c r="L34" s="6">
        <v>7</v>
      </c>
      <c r="M34" s="6">
        <v>10</v>
      </c>
      <c r="N34" s="6">
        <v>10</v>
      </c>
      <c r="O34" s="6">
        <v>9</v>
      </c>
    </row>
    <row r="35" spans="2:15" ht="11.25">
      <c r="B35" s="13" t="s">
        <v>18</v>
      </c>
      <c r="D35" s="14">
        <v>5.405920200000004</v>
      </c>
      <c r="E35" s="14">
        <v>4.768381299999995</v>
      </c>
      <c r="F35" s="14">
        <v>5.019101699999997</v>
      </c>
      <c r="G35" s="14">
        <v>4.8287365999999965</v>
      </c>
      <c r="H35" s="14">
        <v>5.020378700000005</v>
      </c>
      <c r="I35" s="14">
        <v>5.243880200000015</v>
      </c>
      <c r="J35" s="6">
        <v>5</v>
      </c>
      <c r="K35" s="6">
        <v>5</v>
      </c>
      <c r="L35" s="6">
        <v>4</v>
      </c>
      <c r="M35" s="6">
        <v>21</v>
      </c>
      <c r="N35" s="6">
        <v>20</v>
      </c>
      <c r="O35" s="6">
        <v>20</v>
      </c>
    </row>
    <row r="36" spans="2:15" ht="11.25">
      <c r="B36" s="13" t="s">
        <v>19</v>
      </c>
      <c r="D36" s="14">
        <v>5.1441850000000136</v>
      </c>
      <c r="E36" s="14">
        <v>5.328300900000003</v>
      </c>
      <c r="F36" s="14">
        <v>6.0911426999999865</v>
      </c>
      <c r="G36" s="14">
        <v>6.048702800000005</v>
      </c>
      <c r="H36" s="14">
        <v>6.170163099999997</v>
      </c>
      <c r="I36" s="14">
        <v>6.0739133000000125</v>
      </c>
      <c r="J36" s="6">
        <v>7</v>
      </c>
      <c r="K36" s="6">
        <v>7</v>
      </c>
      <c r="L36" s="6">
        <v>7</v>
      </c>
      <c r="M36" s="6">
        <v>32</v>
      </c>
      <c r="N36" s="6">
        <v>34</v>
      </c>
      <c r="O36" s="6">
        <v>34</v>
      </c>
    </row>
    <row r="37" spans="2:15" ht="11.25">
      <c r="B37" s="13" t="s">
        <v>20</v>
      </c>
      <c r="D37" s="14">
        <v>78.24748699999954</v>
      </c>
      <c r="E37" s="14">
        <v>72.76511460000013</v>
      </c>
      <c r="F37" s="14">
        <v>72.4727914999998</v>
      </c>
      <c r="G37" s="14">
        <v>71.96923380000028</v>
      </c>
      <c r="H37" s="14">
        <v>72.14341499999995</v>
      </c>
      <c r="I37" s="14">
        <v>72.65038650000024</v>
      </c>
      <c r="J37" s="6">
        <v>4</v>
      </c>
      <c r="K37" s="6">
        <v>4</v>
      </c>
      <c r="L37" s="6">
        <v>4</v>
      </c>
      <c r="M37" s="6">
        <v>9</v>
      </c>
      <c r="N37" s="6">
        <v>9</v>
      </c>
      <c r="O37" s="6">
        <v>9</v>
      </c>
    </row>
    <row r="38" spans="2:15" ht="11.25">
      <c r="B38" s="13" t="s">
        <v>21</v>
      </c>
      <c r="D38" s="16">
        <v>501.2807734000001</v>
      </c>
      <c r="E38" s="16">
        <v>534.6863267000001</v>
      </c>
      <c r="F38" s="16">
        <v>558.273535300001</v>
      </c>
      <c r="G38" s="16">
        <v>464.32247689999923</v>
      </c>
      <c r="H38" s="16">
        <v>445.6544144000005</v>
      </c>
      <c r="I38" s="16">
        <v>483.5955212000003</v>
      </c>
      <c r="J38" s="16">
        <v>319</v>
      </c>
      <c r="K38" s="16">
        <v>319</v>
      </c>
      <c r="L38" s="16">
        <v>319</v>
      </c>
      <c r="M38" s="6">
        <v>377</v>
      </c>
      <c r="N38" s="6">
        <v>342</v>
      </c>
      <c r="O38" s="6">
        <v>342</v>
      </c>
    </row>
    <row r="39" spans="3:15" s="30" customFormat="1" ht="11.25">
      <c r="C39" s="37" t="s">
        <v>22</v>
      </c>
      <c r="D39" s="48">
        <v>501.2807734000001</v>
      </c>
      <c r="E39" s="48">
        <v>534.6863267000001</v>
      </c>
      <c r="F39" s="48">
        <v>558.273535300001</v>
      </c>
      <c r="G39" s="48">
        <v>464.32247689999923</v>
      </c>
      <c r="H39" s="48">
        <v>445.6544144000005</v>
      </c>
      <c r="I39" s="48">
        <v>483.5955212000003</v>
      </c>
      <c r="J39" s="49">
        <v>144</v>
      </c>
      <c r="K39" s="49">
        <v>144</v>
      </c>
      <c r="L39" s="49">
        <v>144</v>
      </c>
      <c r="M39" s="49">
        <v>160</v>
      </c>
      <c r="N39" s="49">
        <v>154</v>
      </c>
      <c r="O39" s="49">
        <v>154</v>
      </c>
    </row>
    <row r="40" spans="3:15" s="30" customFormat="1" ht="11.25">
      <c r="C40" s="37" t="s">
        <v>23</v>
      </c>
      <c r="D40" s="33" t="s">
        <v>13</v>
      </c>
      <c r="E40" s="33" t="s">
        <v>13</v>
      </c>
      <c r="F40" s="33" t="s">
        <v>13</v>
      </c>
      <c r="G40" s="33" t="s">
        <v>13</v>
      </c>
      <c r="H40" s="33" t="s">
        <v>13</v>
      </c>
      <c r="I40" s="33" t="s">
        <v>13</v>
      </c>
      <c r="J40" s="49">
        <v>175</v>
      </c>
      <c r="K40" s="49">
        <v>175</v>
      </c>
      <c r="L40" s="49">
        <v>175</v>
      </c>
      <c r="M40" s="49">
        <v>190</v>
      </c>
      <c r="N40" s="49">
        <v>188</v>
      </c>
      <c r="O40" s="49">
        <v>188</v>
      </c>
    </row>
    <row r="41" spans="3:15" s="30" customFormat="1" ht="11.25">
      <c r="C41" s="37" t="s">
        <v>30</v>
      </c>
      <c r="D41" s="33" t="s">
        <v>13</v>
      </c>
      <c r="E41" s="33" t="s">
        <v>13</v>
      </c>
      <c r="F41" s="33" t="s">
        <v>13</v>
      </c>
      <c r="G41" s="33" t="s">
        <v>13</v>
      </c>
      <c r="H41" s="33" t="s">
        <v>13</v>
      </c>
      <c r="I41" s="33" t="s">
        <v>13</v>
      </c>
      <c r="J41" s="33" t="s">
        <v>13</v>
      </c>
      <c r="K41" s="33" t="s">
        <v>13</v>
      </c>
      <c r="L41" s="33" t="s">
        <v>13</v>
      </c>
      <c r="M41" s="49">
        <v>26</v>
      </c>
      <c r="N41" s="49">
        <v>0</v>
      </c>
      <c r="O41" s="49">
        <v>0</v>
      </c>
    </row>
    <row r="42" spans="2:15" ht="11.25">
      <c r="B42" s="13" t="s">
        <v>24</v>
      </c>
      <c r="D42" s="14">
        <v>14.513532799999975</v>
      </c>
      <c r="E42" s="14">
        <v>14.619647200000024</v>
      </c>
      <c r="F42" s="14">
        <v>14.753076899999975</v>
      </c>
      <c r="G42" s="14">
        <v>14.813947899999992</v>
      </c>
      <c r="H42" s="14">
        <v>14.807774899999995</v>
      </c>
      <c r="I42" s="14">
        <v>14.775480399999974</v>
      </c>
      <c r="J42" s="6">
        <v>15</v>
      </c>
      <c r="K42" s="6">
        <v>14</v>
      </c>
      <c r="L42" s="6">
        <v>13</v>
      </c>
      <c r="M42" s="6">
        <v>75</v>
      </c>
      <c r="N42" s="6">
        <v>76</v>
      </c>
      <c r="O42" s="6">
        <v>77</v>
      </c>
    </row>
    <row r="43" spans="1:14" s="86" customFormat="1" ht="15.75">
      <c r="A43" s="91" t="s">
        <v>323</v>
      </c>
      <c r="B43" s="91"/>
      <c r="C43" s="91"/>
      <c r="D43" s="91"/>
      <c r="E43" s="91"/>
      <c r="F43" s="91"/>
      <c r="G43" s="91"/>
      <c r="H43" s="91"/>
      <c r="I43" s="91"/>
      <c r="J43" s="91"/>
      <c r="K43" s="91"/>
      <c r="L43" s="91"/>
      <c r="M43" s="91"/>
      <c r="N43" s="91"/>
    </row>
    <row r="44" spans="1:14" s="86" customFormat="1" ht="15.75">
      <c r="A44" s="91" t="s">
        <v>0</v>
      </c>
      <c r="B44" s="91"/>
      <c r="C44" s="91"/>
      <c r="D44" s="91"/>
      <c r="E44" s="91"/>
      <c r="F44" s="91"/>
      <c r="G44" s="91"/>
      <c r="H44" s="91"/>
      <c r="I44" s="91"/>
      <c r="J44" s="91"/>
      <c r="K44" s="91"/>
      <c r="L44" s="91"/>
      <c r="M44" s="91"/>
      <c r="N44" s="91"/>
    </row>
    <row r="46" spans="1:15" s="75" customFormat="1" ht="11.25">
      <c r="A46" s="15" t="s">
        <v>284</v>
      </c>
      <c r="B46" s="15"/>
      <c r="C46" s="15"/>
      <c r="D46" s="24" t="s">
        <v>2</v>
      </c>
      <c r="E46" s="24" t="s">
        <v>3</v>
      </c>
      <c r="F46" s="24" t="s">
        <v>4</v>
      </c>
      <c r="G46" s="24" t="s">
        <v>5</v>
      </c>
      <c r="H46" s="24" t="s">
        <v>6</v>
      </c>
      <c r="I46" s="24" t="s">
        <v>7</v>
      </c>
      <c r="J46" s="25">
        <v>1996</v>
      </c>
      <c r="K46" s="25">
        <v>1997</v>
      </c>
      <c r="L46" s="25">
        <v>1998</v>
      </c>
      <c r="M46" s="25">
        <v>1999</v>
      </c>
      <c r="N46" s="25">
        <v>2000</v>
      </c>
      <c r="O46" s="25">
        <v>2001</v>
      </c>
    </row>
    <row r="47" spans="1:15" s="38" customFormat="1" ht="10.5">
      <c r="A47" s="38" t="s">
        <v>25</v>
      </c>
      <c r="D47" s="7">
        <v>46.52830280000001</v>
      </c>
      <c r="E47" s="7">
        <v>42.9901206</v>
      </c>
      <c r="F47" s="7">
        <v>44.5451901</v>
      </c>
      <c r="G47" s="7">
        <v>41.2203328</v>
      </c>
      <c r="H47" s="7">
        <v>49.381951799999996</v>
      </c>
      <c r="I47" s="7">
        <v>41.968949900000005</v>
      </c>
      <c r="J47" s="58">
        <v>39</v>
      </c>
      <c r="K47" s="58">
        <v>39</v>
      </c>
      <c r="L47" s="58">
        <v>40</v>
      </c>
      <c r="M47" s="58">
        <v>44</v>
      </c>
      <c r="N47" s="58">
        <v>45</v>
      </c>
      <c r="O47" s="58">
        <v>46</v>
      </c>
    </row>
    <row r="48" spans="2:15" ht="11.25">
      <c r="B48" s="13" t="s">
        <v>26</v>
      </c>
      <c r="D48" s="14">
        <v>9.7952164</v>
      </c>
      <c r="E48" s="14">
        <v>10.4223528</v>
      </c>
      <c r="F48" s="14">
        <v>10.6839085</v>
      </c>
      <c r="G48" s="14">
        <v>10.3932879</v>
      </c>
      <c r="H48" s="14">
        <v>10.884010899999998</v>
      </c>
      <c r="I48" s="14">
        <v>11.244882099999993</v>
      </c>
      <c r="J48" s="6">
        <v>12</v>
      </c>
      <c r="K48" s="6">
        <v>12</v>
      </c>
      <c r="L48" s="6">
        <v>12</v>
      </c>
      <c r="M48" s="6">
        <v>8</v>
      </c>
      <c r="N48" s="6">
        <v>8</v>
      </c>
      <c r="O48" s="6">
        <v>8</v>
      </c>
    </row>
    <row r="49" spans="2:15" ht="11.25">
      <c r="B49" s="13" t="s">
        <v>31</v>
      </c>
      <c r="D49" s="14">
        <v>11.9511244</v>
      </c>
      <c r="E49" s="14">
        <v>3.330142000000001</v>
      </c>
      <c r="F49" s="14">
        <v>3.7748264</v>
      </c>
      <c r="G49" s="14">
        <v>3.7447682</v>
      </c>
      <c r="H49" s="14">
        <v>3.5355564000000013</v>
      </c>
      <c r="I49" s="14">
        <v>3.4097390000000005</v>
      </c>
      <c r="J49" s="6">
        <v>3</v>
      </c>
      <c r="K49" s="6">
        <v>3</v>
      </c>
      <c r="L49" s="6">
        <v>3</v>
      </c>
      <c r="M49" s="6">
        <v>3</v>
      </c>
      <c r="N49" s="6">
        <v>3</v>
      </c>
      <c r="O49" s="6">
        <v>3</v>
      </c>
    </row>
    <row r="50" spans="2:15" ht="11.25">
      <c r="B50" s="13" t="s">
        <v>33</v>
      </c>
      <c r="D50" s="14">
        <v>3.5546760999999982</v>
      </c>
      <c r="E50" s="14">
        <v>3.2317538000000003</v>
      </c>
      <c r="F50" s="14">
        <v>3.9756072999999996</v>
      </c>
      <c r="G50" s="14">
        <v>2.9991617000000006</v>
      </c>
      <c r="H50" s="14">
        <v>3.139118899999999</v>
      </c>
      <c r="I50" s="14">
        <v>3.190820800000001</v>
      </c>
      <c r="J50" s="6">
        <v>2</v>
      </c>
      <c r="K50" s="6">
        <v>2</v>
      </c>
      <c r="L50" s="6">
        <v>2</v>
      </c>
      <c r="M50" s="6">
        <v>2</v>
      </c>
      <c r="N50" s="6">
        <v>3</v>
      </c>
      <c r="O50" s="6">
        <v>3</v>
      </c>
    </row>
    <row r="51" spans="2:15" ht="11.25">
      <c r="B51" s="13" t="s">
        <v>34</v>
      </c>
      <c r="D51" s="14">
        <v>7.9109254999999985</v>
      </c>
      <c r="E51" s="14">
        <v>8.367664499999995</v>
      </c>
      <c r="F51" s="14">
        <v>8.427790199999999</v>
      </c>
      <c r="G51" s="14">
        <v>8.2244902</v>
      </c>
      <c r="H51" s="14">
        <v>7.821624799999999</v>
      </c>
      <c r="I51" s="14">
        <v>7.604995099999999</v>
      </c>
      <c r="J51" s="6">
        <v>5</v>
      </c>
      <c r="K51" s="6">
        <v>6</v>
      </c>
      <c r="L51" s="6">
        <v>6</v>
      </c>
      <c r="M51" s="6">
        <v>7</v>
      </c>
      <c r="N51" s="6">
        <v>7</v>
      </c>
      <c r="O51" s="6">
        <v>7</v>
      </c>
    </row>
    <row r="52" spans="2:15" ht="11.25">
      <c r="B52" s="13" t="s">
        <v>35</v>
      </c>
      <c r="D52" s="14">
        <v>0.30799460000000023</v>
      </c>
      <c r="E52" s="14">
        <v>0.33255060000000003</v>
      </c>
      <c r="F52" s="14">
        <v>0.3784372</v>
      </c>
      <c r="G52" s="14">
        <v>0.40252020000000005</v>
      </c>
      <c r="H52" s="14">
        <v>0.3901872</v>
      </c>
      <c r="I52" s="14">
        <v>0.4387803000000002</v>
      </c>
      <c r="J52" s="6">
        <v>0</v>
      </c>
      <c r="K52" s="6">
        <v>0</v>
      </c>
      <c r="L52" s="6">
        <v>0</v>
      </c>
      <c r="M52" s="6">
        <v>0</v>
      </c>
      <c r="N52" s="6">
        <v>0</v>
      </c>
      <c r="O52" s="6">
        <v>0</v>
      </c>
    </row>
    <row r="53" spans="2:15" ht="11.25">
      <c r="B53" s="13" t="s">
        <v>36</v>
      </c>
      <c r="D53" s="14">
        <v>0.23805380000000004</v>
      </c>
      <c r="E53" s="14">
        <v>0.1522632</v>
      </c>
      <c r="F53" s="14">
        <v>0.1054912</v>
      </c>
      <c r="G53" s="14">
        <v>0.0986235</v>
      </c>
      <c r="H53" s="14">
        <v>0.1350232</v>
      </c>
      <c r="I53" s="14">
        <v>0.12428600000000004</v>
      </c>
      <c r="J53" s="6">
        <v>0</v>
      </c>
      <c r="K53" s="6">
        <v>0</v>
      </c>
      <c r="L53" s="6">
        <v>0</v>
      </c>
      <c r="M53" s="6">
        <v>1</v>
      </c>
      <c r="N53" s="6">
        <v>1</v>
      </c>
      <c r="O53" s="6">
        <v>1</v>
      </c>
    </row>
    <row r="54" spans="2:15" ht="11.25">
      <c r="B54" s="13" t="s">
        <v>37</v>
      </c>
      <c r="D54" s="14">
        <v>12.77031200000001</v>
      </c>
      <c r="E54" s="14">
        <v>17.153393700000002</v>
      </c>
      <c r="F54" s="14">
        <v>17.1991293</v>
      </c>
      <c r="G54" s="14">
        <v>15.3574811</v>
      </c>
      <c r="H54" s="14">
        <v>23.4764304</v>
      </c>
      <c r="I54" s="14">
        <v>15.955446600000007</v>
      </c>
      <c r="J54" s="6">
        <v>16</v>
      </c>
      <c r="K54" s="6">
        <v>16</v>
      </c>
      <c r="L54" s="6">
        <v>17</v>
      </c>
      <c r="M54" s="6">
        <v>23</v>
      </c>
      <c r="N54" s="6">
        <v>23</v>
      </c>
      <c r="O54" s="6">
        <v>24</v>
      </c>
    </row>
    <row r="55" spans="1:15" s="38" customFormat="1" ht="10.5">
      <c r="A55" s="38" t="s">
        <v>40</v>
      </c>
      <c r="D55" s="7">
        <v>156.6972626</v>
      </c>
      <c r="E55" s="7">
        <v>197.1699214</v>
      </c>
      <c r="F55" s="7">
        <v>197.7420116</v>
      </c>
      <c r="G55" s="7">
        <v>124.9337987</v>
      </c>
      <c r="H55" s="7">
        <v>125.49021009999997</v>
      </c>
      <c r="I55" s="7">
        <v>133.63000150000002</v>
      </c>
      <c r="J55" s="58">
        <v>101</v>
      </c>
      <c r="K55" s="58">
        <v>106</v>
      </c>
      <c r="L55" s="58">
        <v>105</v>
      </c>
      <c r="M55" s="58">
        <v>131</v>
      </c>
      <c r="N55" s="58">
        <v>135</v>
      </c>
      <c r="O55" s="58">
        <v>143</v>
      </c>
    </row>
    <row r="56" spans="2:15" ht="11.25">
      <c r="B56" s="13" t="s">
        <v>285</v>
      </c>
      <c r="D56" s="6">
        <v>30.638353699999996</v>
      </c>
      <c r="E56" s="6">
        <v>28.871271200000002</v>
      </c>
      <c r="F56" s="6">
        <v>29.477854199999996</v>
      </c>
      <c r="G56" s="6">
        <v>24.8811519</v>
      </c>
      <c r="H56" s="6">
        <v>24.8989728</v>
      </c>
      <c r="I56" s="6">
        <v>25.207084999999996</v>
      </c>
      <c r="J56" s="6">
        <v>22</v>
      </c>
      <c r="K56" s="6">
        <v>23</v>
      </c>
      <c r="L56" s="6">
        <v>23</v>
      </c>
      <c r="M56" s="6">
        <v>41</v>
      </c>
      <c r="N56" s="6">
        <v>42</v>
      </c>
      <c r="O56" s="6">
        <v>45</v>
      </c>
    </row>
    <row r="57" spans="3:15" s="30" customFormat="1" ht="11.25">
      <c r="C57" s="37" t="s">
        <v>253</v>
      </c>
      <c r="D57" s="48">
        <v>9.086279699999999</v>
      </c>
      <c r="E57" s="48">
        <v>9.143983899999998</v>
      </c>
      <c r="F57" s="48">
        <v>9.3342517</v>
      </c>
      <c r="G57" s="48">
        <v>7.717675399999999</v>
      </c>
      <c r="H57" s="48">
        <v>7.8291316</v>
      </c>
      <c r="I57" s="48">
        <v>8.0090162</v>
      </c>
      <c r="J57" s="49">
        <v>4</v>
      </c>
      <c r="K57" s="49">
        <v>5</v>
      </c>
      <c r="L57" s="49">
        <v>4</v>
      </c>
      <c r="M57" s="49">
        <v>7</v>
      </c>
      <c r="N57" s="49">
        <v>7</v>
      </c>
      <c r="O57" s="49">
        <v>8</v>
      </c>
    </row>
    <row r="58" spans="3:15" s="30" customFormat="1" ht="11.25">
      <c r="C58" s="37" t="s">
        <v>254</v>
      </c>
      <c r="D58" s="48">
        <v>2.2398776000000007</v>
      </c>
      <c r="E58" s="48">
        <v>2.0143094000000006</v>
      </c>
      <c r="F58" s="48">
        <v>1.9360871999999998</v>
      </c>
      <c r="G58" s="48">
        <v>2.0412494999999997</v>
      </c>
      <c r="H58" s="48">
        <v>2.0783055</v>
      </c>
      <c r="I58" s="48">
        <v>2.2193804999999998</v>
      </c>
      <c r="J58" s="49">
        <v>2</v>
      </c>
      <c r="K58" s="49">
        <v>2</v>
      </c>
      <c r="L58" s="49">
        <v>2</v>
      </c>
      <c r="M58" s="49">
        <v>1</v>
      </c>
      <c r="N58" s="49">
        <v>2</v>
      </c>
      <c r="O58" s="49">
        <v>2</v>
      </c>
    </row>
    <row r="59" spans="3:15" s="30" customFormat="1" ht="11.25">
      <c r="C59" s="37" t="s">
        <v>264</v>
      </c>
      <c r="D59" s="48">
        <v>5.003568099999999</v>
      </c>
      <c r="E59" s="48">
        <v>5.030691699999999</v>
      </c>
      <c r="F59" s="48">
        <v>5.084463899999999</v>
      </c>
      <c r="G59" s="48">
        <v>1.3064139999999997</v>
      </c>
      <c r="H59" s="48">
        <v>1.3114706999999999</v>
      </c>
      <c r="I59" s="48">
        <v>1.3382908999999998</v>
      </c>
      <c r="J59" s="49">
        <v>1</v>
      </c>
      <c r="K59" s="49">
        <v>1</v>
      </c>
      <c r="L59" s="49">
        <v>1</v>
      </c>
      <c r="M59" s="49">
        <v>2</v>
      </c>
      <c r="N59" s="49">
        <v>2</v>
      </c>
      <c r="O59" s="49">
        <v>2</v>
      </c>
    </row>
    <row r="60" spans="3:15" s="30" customFormat="1" ht="11.25">
      <c r="C60" s="37" t="s">
        <v>30</v>
      </c>
      <c r="D60" s="48">
        <v>14.308628299999997</v>
      </c>
      <c r="E60" s="48">
        <v>12.682286200000004</v>
      </c>
      <c r="F60" s="48">
        <v>13.1230514</v>
      </c>
      <c r="G60" s="48">
        <v>13.815813</v>
      </c>
      <c r="H60" s="48">
        <v>13.680065</v>
      </c>
      <c r="I60" s="48">
        <v>13.640397399999996</v>
      </c>
      <c r="J60" s="49">
        <v>15</v>
      </c>
      <c r="K60" s="49">
        <v>15</v>
      </c>
      <c r="L60" s="49">
        <v>15</v>
      </c>
      <c r="M60" s="49">
        <v>31</v>
      </c>
      <c r="N60" s="49">
        <v>32</v>
      </c>
      <c r="O60" s="49">
        <v>33</v>
      </c>
    </row>
    <row r="61" spans="2:15" ht="11.25">
      <c r="B61" s="13" t="s">
        <v>43</v>
      </c>
      <c r="D61" s="6">
        <v>120.93197539999997</v>
      </c>
      <c r="E61" s="6">
        <v>88.73371019999998</v>
      </c>
      <c r="F61" s="6">
        <v>82.9786473</v>
      </c>
      <c r="G61" s="6">
        <v>85.9049358</v>
      </c>
      <c r="H61" s="6">
        <v>86.17991809999998</v>
      </c>
      <c r="I61" s="6">
        <v>92.47138140000003</v>
      </c>
      <c r="J61" s="6">
        <v>64</v>
      </c>
      <c r="K61" s="6">
        <v>68</v>
      </c>
      <c r="L61" s="6">
        <v>67</v>
      </c>
      <c r="M61" s="6">
        <v>74</v>
      </c>
      <c r="N61" s="6">
        <v>76</v>
      </c>
      <c r="O61" s="6">
        <v>81</v>
      </c>
    </row>
    <row r="62" spans="3:15" s="30" customFormat="1" ht="11.25">
      <c r="C62" s="37" t="s">
        <v>265</v>
      </c>
      <c r="D62" s="48">
        <v>103.04401999999997</v>
      </c>
      <c r="E62" s="48">
        <v>72.18439689999998</v>
      </c>
      <c r="F62" s="48">
        <v>66.39944720000001</v>
      </c>
      <c r="G62" s="48">
        <v>68.456367</v>
      </c>
      <c r="H62" s="48">
        <v>67.71390579999999</v>
      </c>
      <c r="I62" s="48">
        <v>73.65341500000001</v>
      </c>
      <c r="J62" s="49">
        <v>46</v>
      </c>
      <c r="K62" s="49">
        <v>49</v>
      </c>
      <c r="L62" s="49">
        <v>49</v>
      </c>
      <c r="M62" s="49">
        <v>49</v>
      </c>
      <c r="N62" s="49">
        <v>50</v>
      </c>
      <c r="O62" s="49">
        <v>54</v>
      </c>
    </row>
    <row r="63" spans="3:15" s="30" customFormat="1" ht="11.25">
      <c r="C63" s="37" t="s">
        <v>266</v>
      </c>
      <c r="D63" s="48">
        <v>17.247162499999998</v>
      </c>
      <c r="E63" s="48">
        <v>16.386554399999994</v>
      </c>
      <c r="F63" s="48">
        <v>16.412013899999998</v>
      </c>
      <c r="G63" s="48">
        <v>17.352214900000007</v>
      </c>
      <c r="H63" s="48">
        <v>18.367759999999993</v>
      </c>
      <c r="I63" s="48">
        <v>18.699729800000007</v>
      </c>
      <c r="J63" s="49">
        <v>18</v>
      </c>
      <c r="K63" s="49">
        <v>18</v>
      </c>
      <c r="L63" s="49">
        <v>18</v>
      </c>
      <c r="M63" s="49">
        <v>25</v>
      </c>
      <c r="N63" s="49">
        <v>25</v>
      </c>
      <c r="O63" s="49">
        <v>27</v>
      </c>
    </row>
    <row r="64" spans="3:15" s="30" customFormat="1" ht="11.25">
      <c r="C64" s="37" t="s">
        <v>30</v>
      </c>
      <c r="D64" s="48">
        <v>0.6407929000000006</v>
      </c>
      <c r="E64" s="48">
        <v>0.16275889999999998</v>
      </c>
      <c r="F64" s="48">
        <v>0.16718619999999998</v>
      </c>
      <c r="G64" s="48">
        <v>0.0963539</v>
      </c>
      <c r="H64" s="48">
        <v>0.0982523</v>
      </c>
      <c r="I64" s="48">
        <v>0.11823659999999987</v>
      </c>
      <c r="J64" s="49">
        <v>0</v>
      </c>
      <c r="K64" s="49">
        <v>0</v>
      </c>
      <c r="L64" s="49">
        <v>0</v>
      </c>
      <c r="M64" s="49">
        <v>0</v>
      </c>
      <c r="N64" s="49">
        <v>1</v>
      </c>
      <c r="O64" s="49">
        <v>1</v>
      </c>
    </row>
    <row r="65" spans="2:15" ht="11.25">
      <c r="B65" s="13" t="s">
        <v>49</v>
      </c>
      <c r="D65" s="14">
        <v>5.126933499999999</v>
      </c>
      <c r="E65" s="14">
        <v>79.56494</v>
      </c>
      <c r="F65" s="14">
        <v>85.28551010000001</v>
      </c>
      <c r="G65" s="14">
        <v>14.147710999999997</v>
      </c>
      <c r="H65" s="14">
        <v>14.411319199999998</v>
      </c>
      <c r="I65" s="14">
        <v>15.951535099999992</v>
      </c>
      <c r="J65" s="6">
        <v>15</v>
      </c>
      <c r="K65" s="6">
        <v>15</v>
      </c>
      <c r="L65" s="6">
        <v>15</v>
      </c>
      <c r="M65" s="6">
        <v>16</v>
      </c>
      <c r="N65" s="6">
        <v>16</v>
      </c>
      <c r="O65" s="6">
        <v>17</v>
      </c>
    </row>
    <row r="66" spans="1:15" s="38" customFormat="1" ht="10.5">
      <c r="A66" s="38" t="s">
        <v>50</v>
      </c>
      <c r="D66" s="7">
        <v>27.45181669999998</v>
      </c>
      <c r="E66" s="7">
        <v>24.2237504</v>
      </c>
      <c r="F66" s="7">
        <v>24.4023973</v>
      </c>
      <c r="G66" s="7">
        <v>21.9097596</v>
      </c>
      <c r="H66" s="7">
        <v>21.6129089</v>
      </c>
      <c r="I66" s="7">
        <v>22.40626140000001</v>
      </c>
      <c r="J66" s="58">
        <v>17</v>
      </c>
      <c r="K66" s="58">
        <v>17</v>
      </c>
      <c r="L66" s="58">
        <v>17</v>
      </c>
      <c r="M66" s="58">
        <v>26</v>
      </c>
      <c r="N66" s="58">
        <v>26</v>
      </c>
      <c r="O66" s="58">
        <v>26</v>
      </c>
    </row>
    <row r="67" spans="2:15" ht="11.25">
      <c r="B67" s="13" t="s">
        <v>51</v>
      </c>
      <c r="D67" s="14">
        <v>1.6116514000000004</v>
      </c>
      <c r="E67" s="14">
        <v>1.72546</v>
      </c>
      <c r="F67" s="14">
        <v>1.6730149000000003</v>
      </c>
      <c r="G67" s="14">
        <v>1.7294152</v>
      </c>
      <c r="H67" s="14">
        <v>1.6024534</v>
      </c>
      <c r="I67" s="14">
        <v>1.5346288</v>
      </c>
      <c r="J67" s="6">
        <v>1</v>
      </c>
      <c r="K67" s="6">
        <v>1</v>
      </c>
      <c r="L67" s="6">
        <v>1</v>
      </c>
      <c r="M67" s="6">
        <v>3</v>
      </c>
      <c r="N67" s="6">
        <v>3</v>
      </c>
      <c r="O67" s="6">
        <v>4</v>
      </c>
    </row>
    <row r="68" spans="2:15" ht="11.25">
      <c r="B68" s="13" t="s">
        <v>52</v>
      </c>
      <c r="D68" s="6">
        <v>13.403882699999997</v>
      </c>
      <c r="E68" s="6">
        <v>13.5282081</v>
      </c>
      <c r="F68" s="6">
        <v>14.3197279</v>
      </c>
      <c r="G68" s="6">
        <v>13.088060699999998</v>
      </c>
      <c r="H68" s="6">
        <v>12.728998599999999</v>
      </c>
      <c r="I68" s="6">
        <v>13.134960599999998</v>
      </c>
      <c r="J68" s="6">
        <v>11</v>
      </c>
      <c r="K68" s="6">
        <v>12</v>
      </c>
      <c r="L68" s="6">
        <v>12</v>
      </c>
      <c r="M68" s="6">
        <v>16</v>
      </c>
      <c r="N68" s="6">
        <v>16</v>
      </c>
      <c r="O68" s="6">
        <v>16</v>
      </c>
    </row>
    <row r="69" spans="3:15" s="30" customFormat="1" ht="11.25">
      <c r="C69" s="37" t="s">
        <v>256</v>
      </c>
      <c r="D69" s="48">
        <v>11.434570299999997</v>
      </c>
      <c r="E69" s="48">
        <v>11.6358948</v>
      </c>
      <c r="F69" s="48">
        <v>12.4195413</v>
      </c>
      <c r="G69" s="48">
        <v>11.180365799999999</v>
      </c>
      <c r="H69" s="48">
        <v>10.882438599999999</v>
      </c>
      <c r="I69" s="48">
        <v>11.368312099999997</v>
      </c>
      <c r="J69" s="49">
        <v>7</v>
      </c>
      <c r="K69" s="49">
        <v>8</v>
      </c>
      <c r="L69" s="49">
        <v>8</v>
      </c>
      <c r="M69" s="49">
        <v>10</v>
      </c>
      <c r="N69" s="49">
        <v>10</v>
      </c>
      <c r="O69" s="49">
        <v>10</v>
      </c>
    </row>
    <row r="70" spans="3:15" s="30" customFormat="1" ht="11.25">
      <c r="C70" s="37" t="s">
        <v>30</v>
      </c>
      <c r="D70" s="48">
        <v>1.9693124000000002</v>
      </c>
      <c r="E70" s="48">
        <v>1.8923133</v>
      </c>
      <c r="F70" s="48">
        <v>1.9001866000000003</v>
      </c>
      <c r="G70" s="48">
        <v>1.9076948999999999</v>
      </c>
      <c r="H70" s="48">
        <v>1.84656</v>
      </c>
      <c r="I70" s="48">
        <v>1.7666485</v>
      </c>
      <c r="J70" s="49">
        <v>4</v>
      </c>
      <c r="K70" s="49">
        <v>4</v>
      </c>
      <c r="L70" s="49">
        <v>4</v>
      </c>
      <c r="M70" s="49">
        <v>5</v>
      </c>
      <c r="N70" s="49">
        <v>6</v>
      </c>
      <c r="O70" s="49">
        <v>6</v>
      </c>
    </row>
    <row r="71" spans="2:15" ht="11.25">
      <c r="B71" s="13" t="s">
        <v>53</v>
      </c>
      <c r="D71" s="14">
        <v>12.436282599999986</v>
      </c>
      <c r="E71" s="14">
        <v>8.970082299999998</v>
      </c>
      <c r="F71" s="14">
        <v>8.4096545</v>
      </c>
      <c r="G71" s="14">
        <v>7.092283700000001</v>
      </c>
      <c r="H71" s="14">
        <v>7.281456900000001</v>
      </c>
      <c r="I71" s="14">
        <v>7.73667200000001</v>
      </c>
      <c r="J71" s="6">
        <v>4</v>
      </c>
      <c r="K71" s="6">
        <v>4</v>
      </c>
      <c r="L71" s="6">
        <v>4</v>
      </c>
      <c r="M71" s="6">
        <v>7</v>
      </c>
      <c r="N71" s="6">
        <v>7</v>
      </c>
      <c r="O71" s="6">
        <v>7</v>
      </c>
    </row>
    <row r="72" spans="1:15" s="38" customFormat="1" ht="10.5">
      <c r="A72" s="38" t="s">
        <v>54</v>
      </c>
      <c r="D72" s="7">
        <v>283.79942730000005</v>
      </c>
      <c r="E72" s="7">
        <v>264.11473340000003</v>
      </c>
      <c r="F72" s="7">
        <v>259.04652459999994</v>
      </c>
      <c r="G72" s="7">
        <v>259.8791301</v>
      </c>
      <c r="H72" s="7">
        <v>255.65492150000003</v>
      </c>
      <c r="I72" s="7">
        <v>256.1270128</v>
      </c>
      <c r="J72" s="58">
        <v>180</v>
      </c>
      <c r="K72" s="58">
        <v>186</v>
      </c>
      <c r="L72" s="58">
        <v>189</v>
      </c>
      <c r="M72" s="58">
        <v>247</v>
      </c>
      <c r="N72" s="58">
        <v>257</v>
      </c>
      <c r="O72" s="58">
        <v>268</v>
      </c>
    </row>
    <row r="73" spans="2:15" ht="11.25">
      <c r="B73" s="13" t="s">
        <v>55</v>
      </c>
      <c r="D73" s="6">
        <v>39.141097099999996</v>
      </c>
      <c r="E73" s="6">
        <v>46.214247199999996</v>
      </c>
      <c r="F73" s="6">
        <v>40.08609829999999</v>
      </c>
      <c r="G73" s="6">
        <v>43.53210159999999</v>
      </c>
      <c r="H73" s="6">
        <v>43.429237099999995</v>
      </c>
      <c r="I73" s="6">
        <v>40.463097899999994</v>
      </c>
      <c r="J73" s="6">
        <v>20</v>
      </c>
      <c r="K73" s="6">
        <v>21</v>
      </c>
      <c r="L73" s="6">
        <v>21</v>
      </c>
      <c r="M73" s="6">
        <v>37</v>
      </c>
      <c r="N73" s="6">
        <v>38</v>
      </c>
      <c r="O73" s="6">
        <v>39</v>
      </c>
    </row>
    <row r="74" spans="3:15" s="30" customFormat="1" ht="11.25">
      <c r="C74" s="37" t="s">
        <v>267</v>
      </c>
      <c r="D74" s="48">
        <v>5.969888499999995</v>
      </c>
      <c r="E74" s="48">
        <v>6.4174697</v>
      </c>
      <c r="F74" s="48">
        <v>6.5596931000000005</v>
      </c>
      <c r="G74" s="48">
        <v>6.346078400000001</v>
      </c>
      <c r="H74" s="48">
        <v>5.9060147999999995</v>
      </c>
      <c r="I74" s="48">
        <v>5.8198870000000005</v>
      </c>
      <c r="J74" s="49">
        <v>1</v>
      </c>
      <c r="K74" s="49">
        <v>1</v>
      </c>
      <c r="L74" s="49">
        <v>1</v>
      </c>
      <c r="M74" s="49">
        <v>0</v>
      </c>
      <c r="N74" s="49">
        <v>0</v>
      </c>
      <c r="O74" s="49">
        <v>0</v>
      </c>
    </row>
    <row r="75" spans="3:15" s="30" customFormat="1" ht="11.25">
      <c r="C75" s="37" t="s">
        <v>268</v>
      </c>
      <c r="D75" s="48">
        <v>3.1527018</v>
      </c>
      <c r="E75" s="48">
        <v>3.3107164</v>
      </c>
      <c r="F75" s="48">
        <v>4.258387300000001</v>
      </c>
      <c r="G75" s="48">
        <v>4.6878424999999995</v>
      </c>
      <c r="H75" s="48">
        <v>3.9008857</v>
      </c>
      <c r="I75" s="48">
        <v>3.6272967000000005</v>
      </c>
      <c r="J75" s="49">
        <v>0</v>
      </c>
      <c r="K75" s="49">
        <v>0</v>
      </c>
      <c r="L75" s="49">
        <v>0</v>
      </c>
      <c r="M75" s="49">
        <v>0</v>
      </c>
      <c r="N75" s="49">
        <v>0</v>
      </c>
      <c r="O75" s="49">
        <v>0</v>
      </c>
    </row>
    <row r="76" spans="3:15" s="30" customFormat="1" ht="11.25">
      <c r="C76" s="37" t="s">
        <v>269</v>
      </c>
      <c r="D76" s="48">
        <v>2.3639682000000004</v>
      </c>
      <c r="E76" s="48">
        <v>1.7953879000000001</v>
      </c>
      <c r="F76" s="48">
        <v>1.8141645000000002</v>
      </c>
      <c r="G76" s="48">
        <v>1.9900120999999997</v>
      </c>
      <c r="H76" s="48">
        <v>1.790357</v>
      </c>
      <c r="I76" s="48">
        <v>1.7183667999999999</v>
      </c>
      <c r="J76" s="49">
        <v>1</v>
      </c>
      <c r="K76" s="49">
        <v>1</v>
      </c>
      <c r="L76" s="49">
        <v>1</v>
      </c>
      <c r="M76" s="49">
        <v>1</v>
      </c>
      <c r="N76" s="49">
        <v>1</v>
      </c>
      <c r="O76" s="49">
        <v>1</v>
      </c>
    </row>
    <row r="77" spans="3:15" s="30" customFormat="1" ht="11.25">
      <c r="C77" s="37" t="s">
        <v>270</v>
      </c>
      <c r="D77" s="48">
        <v>5.490009200000001</v>
      </c>
      <c r="E77" s="48">
        <v>4.4461853</v>
      </c>
      <c r="F77" s="48">
        <v>4.2362225</v>
      </c>
      <c r="G77" s="48">
        <v>4.832271899999999</v>
      </c>
      <c r="H77" s="48">
        <v>5.1321265</v>
      </c>
      <c r="I77" s="48">
        <v>4.953716699999999</v>
      </c>
      <c r="J77" s="49">
        <v>3</v>
      </c>
      <c r="K77" s="49">
        <v>3</v>
      </c>
      <c r="L77" s="49">
        <v>3</v>
      </c>
      <c r="M77" s="49">
        <v>1</v>
      </c>
      <c r="N77" s="49">
        <v>1</v>
      </c>
      <c r="O77" s="49">
        <v>1</v>
      </c>
    </row>
    <row r="78" spans="3:15" s="30" customFormat="1" ht="11.25">
      <c r="C78" s="37" t="s">
        <v>271</v>
      </c>
      <c r="D78" s="48">
        <v>1.1350805999999998</v>
      </c>
      <c r="E78" s="48">
        <v>1.3477055</v>
      </c>
      <c r="F78" s="48">
        <v>1.2953582</v>
      </c>
      <c r="G78" s="48">
        <v>1.4675847</v>
      </c>
      <c r="H78" s="48">
        <v>1.3454719</v>
      </c>
      <c r="I78" s="48">
        <v>1.2294497000000006</v>
      </c>
      <c r="J78" s="49">
        <v>1</v>
      </c>
      <c r="K78" s="49">
        <v>1</v>
      </c>
      <c r="L78" s="49">
        <v>1</v>
      </c>
      <c r="M78" s="49">
        <v>1</v>
      </c>
      <c r="N78" s="49">
        <v>1</v>
      </c>
      <c r="O78" s="49">
        <v>1</v>
      </c>
    </row>
    <row r="79" spans="3:15" s="30" customFormat="1" ht="11.25">
      <c r="C79" s="37" t="s">
        <v>272</v>
      </c>
      <c r="D79" s="48">
        <v>4.386525700000001</v>
      </c>
      <c r="E79" s="48">
        <v>2.9878434000000005</v>
      </c>
      <c r="F79" s="48">
        <v>2.8204362999999995</v>
      </c>
      <c r="G79" s="48">
        <v>3.143344200000001</v>
      </c>
      <c r="H79" s="48">
        <v>3.1626380999999992</v>
      </c>
      <c r="I79" s="48">
        <v>3.2213047999999995</v>
      </c>
      <c r="J79" s="49">
        <v>2</v>
      </c>
      <c r="K79" s="49">
        <v>3</v>
      </c>
      <c r="L79" s="49">
        <v>3</v>
      </c>
      <c r="M79" s="49">
        <v>3</v>
      </c>
      <c r="N79" s="49">
        <v>3</v>
      </c>
      <c r="O79" s="49">
        <v>3</v>
      </c>
    </row>
    <row r="80" spans="3:15" s="30" customFormat="1" ht="11.25">
      <c r="C80" s="37" t="s">
        <v>30</v>
      </c>
      <c r="D80" s="48">
        <v>16.6429231</v>
      </c>
      <c r="E80" s="48">
        <v>25.908938999999997</v>
      </c>
      <c r="F80" s="48">
        <v>19.101836399999993</v>
      </c>
      <c r="G80" s="48">
        <v>21.064967799999994</v>
      </c>
      <c r="H80" s="48">
        <v>22.191743099999993</v>
      </c>
      <c r="I80" s="48">
        <v>19.893076199999992</v>
      </c>
      <c r="J80" s="49">
        <v>14</v>
      </c>
      <c r="K80" s="49">
        <v>14</v>
      </c>
      <c r="L80" s="49">
        <v>14</v>
      </c>
      <c r="M80" s="49">
        <v>31</v>
      </c>
      <c r="N80" s="49">
        <v>32</v>
      </c>
      <c r="O80" s="49">
        <v>33</v>
      </c>
    </row>
    <row r="81" spans="2:15" ht="11.25">
      <c r="B81" s="13" t="s">
        <v>56</v>
      </c>
      <c r="D81" s="14">
        <v>0.20303830000000003</v>
      </c>
      <c r="E81" s="14">
        <v>0.19952430000000004</v>
      </c>
      <c r="F81" s="14">
        <v>0.20825639999999998</v>
      </c>
      <c r="G81" s="14">
        <v>0.21789360000000002</v>
      </c>
      <c r="H81" s="14">
        <v>0.20953390000000002</v>
      </c>
      <c r="I81" s="14">
        <v>0.23253080000000004</v>
      </c>
      <c r="J81" s="6">
        <v>0</v>
      </c>
      <c r="K81" s="6">
        <v>1</v>
      </c>
      <c r="L81" s="6">
        <v>0</v>
      </c>
      <c r="M81" s="6">
        <v>1</v>
      </c>
      <c r="N81" s="6">
        <v>1</v>
      </c>
      <c r="O81" s="6">
        <v>1</v>
      </c>
    </row>
    <row r="82" spans="2:15" ht="11.25">
      <c r="B82" s="13" t="s">
        <v>57</v>
      </c>
      <c r="D82" s="6">
        <v>77.22363639999999</v>
      </c>
      <c r="E82" s="6">
        <v>60.5053896</v>
      </c>
      <c r="F82" s="6">
        <v>59.3583733</v>
      </c>
      <c r="G82" s="6">
        <v>59.07634149999999</v>
      </c>
      <c r="H82" s="6">
        <v>57.4790857</v>
      </c>
      <c r="I82" s="6">
        <v>60.37634680000002</v>
      </c>
      <c r="J82" s="6">
        <v>52</v>
      </c>
      <c r="K82" s="6">
        <v>53</v>
      </c>
      <c r="L82" s="6">
        <v>55</v>
      </c>
      <c r="M82" s="6">
        <v>94</v>
      </c>
      <c r="N82" s="6">
        <v>98</v>
      </c>
      <c r="O82" s="6">
        <v>102</v>
      </c>
    </row>
    <row r="83" spans="3:15" s="30" customFormat="1" ht="11.25">
      <c r="C83" s="37" t="s">
        <v>273</v>
      </c>
      <c r="D83" s="48">
        <v>56.65050359999999</v>
      </c>
      <c r="E83" s="48">
        <v>39.8664484</v>
      </c>
      <c r="F83" s="48">
        <v>38.4754028</v>
      </c>
      <c r="G83" s="48">
        <v>37.8348052</v>
      </c>
      <c r="H83" s="48">
        <v>38.050057100000004</v>
      </c>
      <c r="I83" s="48">
        <v>40.15887630000002</v>
      </c>
      <c r="J83" s="49">
        <v>31</v>
      </c>
      <c r="K83" s="49">
        <v>32</v>
      </c>
      <c r="L83" s="49">
        <v>32</v>
      </c>
      <c r="M83" s="49">
        <v>52</v>
      </c>
      <c r="N83" s="49">
        <v>54</v>
      </c>
      <c r="O83" s="49">
        <v>56</v>
      </c>
    </row>
    <row r="84" spans="3:15" s="30" customFormat="1" ht="11.25">
      <c r="C84" s="37" t="s">
        <v>30</v>
      </c>
      <c r="D84" s="48">
        <v>20.573132799999996</v>
      </c>
      <c r="E84" s="48">
        <v>20.6389412</v>
      </c>
      <c r="F84" s="48">
        <v>20.8829705</v>
      </c>
      <c r="G84" s="48">
        <v>21.241536299999993</v>
      </c>
      <c r="H84" s="48">
        <v>19.429028599999995</v>
      </c>
      <c r="I84" s="48">
        <v>20.217470500000008</v>
      </c>
      <c r="J84" s="49">
        <v>21</v>
      </c>
      <c r="K84" s="49">
        <v>22</v>
      </c>
      <c r="L84" s="49">
        <v>22</v>
      </c>
      <c r="M84" s="49">
        <v>42</v>
      </c>
      <c r="N84" s="49">
        <v>44</v>
      </c>
      <c r="O84" s="49">
        <v>46</v>
      </c>
    </row>
    <row r="85" spans="1:14" s="86" customFormat="1" ht="15.75">
      <c r="A85" s="91" t="s">
        <v>323</v>
      </c>
      <c r="B85" s="91"/>
      <c r="C85" s="91"/>
      <c r="D85" s="91"/>
      <c r="E85" s="91"/>
      <c r="F85" s="91"/>
      <c r="G85" s="91"/>
      <c r="H85" s="91"/>
      <c r="I85" s="91"/>
      <c r="J85" s="91"/>
      <c r="K85" s="91"/>
      <c r="L85" s="91"/>
      <c r="M85" s="91"/>
      <c r="N85" s="91"/>
    </row>
    <row r="86" spans="1:14" s="86" customFormat="1" ht="15.75">
      <c r="A86" s="91" t="s">
        <v>0</v>
      </c>
      <c r="B86" s="91"/>
      <c r="C86" s="91"/>
      <c r="D86" s="91"/>
      <c r="E86" s="91"/>
      <c r="F86" s="91"/>
      <c r="G86" s="91"/>
      <c r="H86" s="91"/>
      <c r="I86" s="91"/>
      <c r="J86" s="91"/>
      <c r="K86" s="91"/>
      <c r="L86" s="91"/>
      <c r="M86" s="91"/>
      <c r="N86" s="91"/>
    </row>
    <row r="88" spans="1:15" s="75" customFormat="1" ht="11.25">
      <c r="A88" s="15" t="s">
        <v>284</v>
      </c>
      <c r="B88" s="15"/>
      <c r="C88" s="15"/>
      <c r="D88" s="25">
        <v>1990</v>
      </c>
      <c r="E88" s="25">
        <v>1991</v>
      </c>
      <c r="F88" s="25">
        <v>1992</v>
      </c>
      <c r="G88" s="25">
        <v>1993</v>
      </c>
      <c r="H88" s="25">
        <v>1994</v>
      </c>
      <c r="I88" s="25">
        <v>1995</v>
      </c>
      <c r="J88" s="25">
        <v>1996</v>
      </c>
      <c r="K88" s="25">
        <v>1997</v>
      </c>
      <c r="L88" s="25">
        <v>1998</v>
      </c>
      <c r="M88" s="25">
        <v>1999</v>
      </c>
      <c r="N88" s="25">
        <v>2000</v>
      </c>
      <c r="O88" s="25">
        <v>2001</v>
      </c>
    </row>
    <row r="89" spans="1:14" s="38" customFormat="1" ht="10.5">
      <c r="A89" s="38" t="s">
        <v>149</v>
      </c>
      <c r="D89" s="7"/>
      <c r="E89" s="7"/>
      <c r="F89" s="7"/>
      <c r="G89" s="7"/>
      <c r="H89" s="7"/>
      <c r="I89" s="7"/>
      <c r="J89" s="7"/>
      <c r="K89" s="104"/>
      <c r="L89" s="104"/>
      <c r="M89" s="7"/>
      <c r="N89" s="7"/>
    </row>
    <row r="90" spans="2:15" ht="11.25">
      <c r="B90" s="13" t="s">
        <v>59</v>
      </c>
      <c r="D90" s="14">
        <v>2.8809521000000013</v>
      </c>
      <c r="E90" s="14">
        <v>2.9914108</v>
      </c>
      <c r="F90" s="14">
        <v>3.3804272999999996</v>
      </c>
      <c r="G90" s="14">
        <v>2.7852956</v>
      </c>
      <c r="H90" s="14">
        <v>2.6197627999999997</v>
      </c>
      <c r="I90" s="14">
        <v>2.5694646999999997</v>
      </c>
      <c r="J90" s="6">
        <v>2</v>
      </c>
      <c r="K90" s="6">
        <v>2</v>
      </c>
      <c r="L90" s="6">
        <v>2</v>
      </c>
      <c r="M90" s="6">
        <v>4</v>
      </c>
      <c r="N90" s="6">
        <v>4</v>
      </c>
      <c r="O90" s="6">
        <v>4</v>
      </c>
    </row>
    <row r="91" spans="2:15" ht="11.25">
      <c r="B91" s="13" t="s">
        <v>60</v>
      </c>
      <c r="D91" s="6">
        <v>144.43328210000004</v>
      </c>
      <c r="E91" s="6">
        <v>133.68203689999999</v>
      </c>
      <c r="F91" s="6">
        <v>134.75728169999996</v>
      </c>
      <c r="G91" s="6">
        <v>135.78952510000002</v>
      </c>
      <c r="H91" s="6">
        <v>133.336566</v>
      </c>
      <c r="I91" s="6">
        <v>133.54584939999998</v>
      </c>
      <c r="J91" s="6">
        <v>88</v>
      </c>
      <c r="K91" s="6">
        <v>92</v>
      </c>
      <c r="L91" s="6">
        <v>93</v>
      </c>
      <c r="M91" s="6">
        <v>95</v>
      </c>
      <c r="N91" s="6">
        <v>98</v>
      </c>
      <c r="O91" s="6">
        <v>103</v>
      </c>
    </row>
    <row r="92" spans="3:15" s="30" customFormat="1" ht="11.25">
      <c r="C92" s="37" t="s">
        <v>147</v>
      </c>
      <c r="D92" s="48">
        <v>54.13158850000001</v>
      </c>
      <c r="E92" s="48">
        <v>39.93184799999999</v>
      </c>
      <c r="F92" s="48">
        <v>39.2456411</v>
      </c>
      <c r="G92" s="48">
        <v>37.90344160000001</v>
      </c>
      <c r="H92" s="48">
        <v>37.7892693</v>
      </c>
      <c r="I92" s="48">
        <v>37.7167238</v>
      </c>
      <c r="J92" s="49">
        <v>11</v>
      </c>
      <c r="K92" s="49">
        <v>11</v>
      </c>
      <c r="L92" s="49">
        <v>11</v>
      </c>
      <c r="M92" s="49">
        <v>11</v>
      </c>
      <c r="N92" s="49">
        <v>12</v>
      </c>
      <c r="O92" s="49">
        <v>13</v>
      </c>
    </row>
    <row r="93" spans="3:15" s="30" customFormat="1" ht="11.25">
      <c r="C93" s="37" t="s">
        <v>274</v>
      </c>
      <c r="D93" s="48">
        <v>6.104134400000001</v>
      </c>
      <c r="E93" s="48">
        <v>6.0687522000000005</v>
      </c>
      <c r="F93" s="48">
        <v>6.633496999999999</v>
      </c>
      <c r="G93" s="48">
        <v>7.071635299999998</v>
      </c>
      <c r="H93" s="48">
        <v>6.824916899999998</v>
      </c>
      <c r="I93" s="48">
        <v>6.434815300000002</v>
      </c>
      <c r="J93" s="49">
        <v>7</v>
      </c>
      <c r="K93" s="49">
        <v>7</v>
      </c>
      <c r="L93" s="49">
        <v>7</v>
      </c>
      <c r="M93" s="49">
        <v>5</v>
      </c>
      <c r="N93" s="49">
        <v>5</v>
      </c>
      <c r="O93" s="49">
        <v>5</v>
      </c>
    </row>
    <row r="94" spans="3:15" s="30" customFormat="1" ht="11.25">
      <c r="C94" s="37" t="s">
        <v>275</v>
      </c>
      <c r="D94" s="48">
        <v>23.68497870000001</v>
      </c>
      <c r="E94" s="48">
        <v>27.865814400000005</v>
      </c>
      <c r="F94" s="48">
        <v>28.365303300000004</v>
      </c>
      <c r="G94" s="48">
        <v>28.430428</v>
      </c>
      <c r="H94" s="48">
        <v>26.212145200000005</v>
      </c>
      <c r="I94" s="48">
        <v>26.296916600000007</v>
      </c>
      <c r="J94" s="49">
        <v>9</v>
      </c>
      <c r="K94" s="49">
        <v>9</v>
      </c>
      <c r="L94" s="49">
        <v>9</v>
      </c>
      <c r="M94" s="49">
        <v>5</v>
      </c>
      <c r="N94" s="49">
        <v>5</v>
      </c>
      <c r="O94" s="49">
        <v>5</v>
      </c>
    </row>
    <row r="95" spans="3:15" s="30" customFormat="1" ht="11.25">
      <c r="C95" s="37" t="s">
        <v>30</v>
      </c>
      <c r="D95" s="48">
        <v>60.51258050000002</v>
      </c>
      <c r="E95" s="48">
        <v>59.81562230000001</v>
      </c>
      <c r="F95" s="48">
        <v>60.51284029999996</v>
      </c>
      <c r="G95" s="48">
        <v>62.384020200000016</v>
      </c>
      <c r="H95" s="48">
        <v>62.51023460000002</v>
      </c>
      <c r="I95" s="48">
        <v>63.09739369999996</v>
      </c>
      <c r="J95" s="49">
        <v>61</v>
      </c>
      <c r="K95" s="49">
        <v>64</v>
      </c>
      <c r="L95" s="49">
        <v>65</v>
      </c>
      <c r="M95" s="49">
        <v>74</v>
      </c>
      <c r="N95" s="49">
        <v>76</v>
      </c>
      <c r="O95" s="49">
        <v>80</v>
      </c>
    </row>
    <row r="96" spans="2:15" ht="11.25">
      <c r="B96" s="13" t="s">
        <v>61</v>
      </c>
      <c r="D96" s="16">
        <v>3.4219186999999986</v>
      </c>
      <c r="E96" s="16">
        <v>3.2540852000000005</v>
      </c>
      <c r="F96" s="16">
        <v>3.4815145000000003</v>
      </c>
      <c r="G96" s="16">
        <v>2.8560929000000006</v>
      </c>
      <c r="H96" s="16">
        <v>2.8187568999999995</v>
      </c>
      <c r="I96" s="16">
        <v>2.8463136000000024</v>
      </c>
      <c r="J96" s="6">
        <v>2</v>
      </c>
      <c r="K96" s="6">
        <v>2</v>
      </c>
      <c r="L96" s="6">
        <v>2</v>
      </c>
      <c r="M96" s="6">
        <v>5</v>
      </c>
      <c r="N96" s="6">
        <v>5</v>
      </c>
      <c r="O96" s="6">
        <v>5</v>
      </c>
    </row>
    <row r="97" spans="2:15" ht="11.25">
      <c r="B97" s="13" t="s">
        <v>62</v>
      </c>
      <c r="D97" s="16">
        <v>0.0285258</v>
      </c>
      <c r="E97" s="16">
        <v>0.0021432</v>
      </c>
      <c r="F97" s="16">
        <v>0.0035574</v>
      </c>
      <c r="G97" s="16">
        <v>0.0032603</v>
      </c>
      <c r="H97" s="16">
        <v>0.0047307</v>
      </c>
      <c r="I97" s="16">
        <v>0.008327300000000003</v>
      </c>
      <c r="J97" s="6">
        <v>1</v>
      </c>
      <c r="K97" s="6">
        <v>1</v>
      </c>
      <c r="L97" s="6">
        <v>1</v>
      </c>
      <c r="M97" s="6">
        <v>1</v>
      </c>
      <c r="N97" s="6">
        <v>1</v>
      </c>
      <c r="O97" s="6">
        <v>1</v>
      </c>
    </row>
    <row r="98" spans="2:15" ht="11.25">
      <c r="B98" s="13" t="s">
        <v>63</v>
      </c>
      <c r="D98" s="16">
        <v>0.7889384</v>
      </c>
      <c r="E98" s="16">
        <v>0.7937542000000001</v>
      </c>
      <c r="F98" s="16">
        <v>0.8207951</v>
      </c>
      <c r="G98" s="16">
        <v>0.2247765</v>
      </c>
      <c r="H98" s="16">
        <v>0.2330395</v>
      </c>
      <c r="I98" s="16">
        <v>0.23271000000000003</v>
      </c>
      <c r="J98" s="6">
        <v>0</v>
      </c>
      <c r="K98" s="6">
        <v>0</v>
      </c>
      <c r="L98" s="6">
        <v>0</v>
      </c>
      <c r="M98" s="6">
        <v>0</v>
      </c>
      <c r="N98" s="6">
        <v>1</v>
      </c>
      <c r="O98" s="6">
        <v>1</v>
      </c>
    </row>
    <row r="99" spans="2:15" ht="11.25">
      <c r="B99" s="13" t="s">
        <v>180</v>
      </c>
      <c r="D99" s="16">
        <v>2E-05</v>
      </c>
      <c r="E99" s="16">
        <v>0.0089801</v>
      </c>
      <c r="F99" s="16">
        <v>0.009019899999999999</v>
      </c>
      <c r="G99" s="16">
        <v>0.009019899999999999</v>
      </c>
      <c r="H99" s="16">
        <v>0.009019899999999999</v>
      </c>
      <c r="I99" s="16">
        <v>2E-05</v>
      </c>
      <c r="J99" s="6">
        <v>0</v>
      </c>
      <c r="K99" s="6">
        <v>0</v>
      </c>
      <c r="L99" s="6">
        <v>0</v>
      </c>
      <c r="M99" s="6">
        <v>0</v>
      </c>
      <c r="N99" s="6">
        <v>0</v>
      </c>
      <c r="O99" s="6">
        <v>0</v>
      </c>
    </row>
    <row r="100" spans="2:15" ht="11.25">
      <c r="B100" s="13" t="s">
        <v>64</v>
      </c>
      <c r="D100" s="16">
        <v>15.678018400000008</v>
      </c>
      <c r="E100" s="16">
        <v>16.46316190000004</v>
      </c>
      <c r="F100" s="16">
        <v>16.941200699999985</v>
      </c>
      <c r="G100" s="16">
        <v>15.384823100000034</v>
      </c>
      <c r="H100" s="16">
        <v>15.515189000000019</v>
      </c>
      <c r="I100" s="16">
        <v>15.852352300000017</v>
      </c>
      <c r="J100" s="6">
        <v>14</v>
      </c>
      <c r="K100" s="6">
        <v>14</v>
      </c>
      <c r="L100" s="6">
        <v>15</v>
      </c>
      <c r="M100" s="6">
        <v>10</v>
      </c>
      <c r="N100" s="6">
        <v>10</v>
      </c>
      <c r="O100" s="6">
        <v>11</v>
      </c>
    </row>
    <row r="101" spans="1:15" s="38" customFormat="1" ht="10.5">
      <c r="A101" s="38" t="s">
        <v>65</v>
      </c>
      <c r="D101" s="58">
        <v>3.716501700000002</v>
      </c>
      <c r="E101" s="58">
        <v>4.322898700000001</v>
      </c>
      <c r="F101" s="58">
        <v>4.808069600000001</v>
      </c>
      <c r="G101" s="58">
        <v>5.5871634</v>
      </c>
      <c r="H101" s="58">
        <v>5.578995899999997</v>
      </c>
      <c r="I101" s="58">
        <v>5.323845600000003</v>
      </c>
      <c r="J101" s="58">
        <v>5</v>
      </c>
      <c r="K101" s="58">
        <v>5</v>
      </c>
      <c r="L101" s="58">
        <v>5</v>
      </c>
      <c r="M101" s="58">
        <v>0</v>
      </c>
      <c r="N101" s="58">
        <v>0</v>
      </c>
      <c r="O101" s="58">
        <v>0</v>
      </c>
    </row>
    <row r="102" spans="2:15" ht="11.25">
      <c r="B102" s="13" t="s">
        <v>66</v>
      </c>
      <c r="D102" s="16">
        <v>0.10082749999999999</v>
      </c>
      <c r="E102" s="16">
        <v>0.1221815</v>
      </c>
      <c r="F102" s="16">
        <v>0.12260159999999999</v>
      </c>
      <c r="G102" s="16">
        <v>0.11051169999999999</v>
      </c>
      <c r="H102" s="16">
        <v>0.10217149999999998</v>
      </c>
      <c r="I102" s="16">
        <v>0.10704929999999999</v>
      </c>
      <c r="J102" s="6">
        <v>0</v>
      </c>
      <c r="K102" s="6">
        <v>0</v>
      </c>
      <c r="L102" s="6">
        <v>0</v>
      </c>
      <c r="M102" s="6">
        <v>0</v>
      </c>
      <c r="N102" s="6">
        <v>0</v>
      </c>
      <c r="O102" s="6">
        <v>0</v>
      </c>
    </row>
    <row r="103" spans="2:15" ht="11.25">
      <c r="B103" s="13" t="s">
        <v>67</v>
      </c>
      <c r="D103" s="16">
        <v>0.2722723</v>
      </c>
      <c r="E103" s="16">
        <v>0.35794449999999994</v>
      </c>
      <c r="F103" s="16">
        <v>0.4047034</v>
      </c>
      <c r="G103" s="16">
        <v>0.33504429999999996</v>
      </c>
      <c r="H103" s="16">
        <v>0.3226305</v>
      </c>
      <c r="I103" s="16">
        <v>0.3263257</v>
      </c>
      <c r="J103" s="6">
        <v>1</v>
      </c>
      <c r="K103" s="6">
        <v>1</v>
      </c>
      <c r="L103" s="6">
        <v>1</v>
      </c>
      <c r="M103" s="6">
        <v>0</v>
      </c>
      <c r="N103" s="6">
        <v>0</v>
      </c>
      <c r="O103" s="6">
        <v>0</v>
      </c>
    </row>
    <row r="104" spans="2:15" ht="11.25">
      <c r="B104" s="13" t="s">
        <v>68</v>
      </c>
      <c r="D104" s="16">
        <v>4.44E-05</v>
      </c>
      <c r="E104" s="16">
        <v>0.000192</v>
      </c>
      <c r="F104" s="16">
        <v>0.0007436000000000001</v>
      </c>
      <c r="G104" s="16">
        <v>0.000192</v>
      </c>
      <c r="H104" s="16">
        <v>0.0007920000000000001</v>
      </c>
      <c r="I104" s="16">
        <v>0.0007920000000000001</v>
      </c>
      <c r="J104" s="6">
        <v>0</v>
      </c>
      <c r="K104" s="6">
        <v>0</v>
      </c>
      <c r="L104" s="6">
        <v>0</v>
      </c>
      <c r="M104" s="6">
        <v>0</v>
      </c>
      <c r="N104" s="6">
        <v>0</v>
      </c>
      <c r="O104" s="6">
        <v>0</v>
      </c>
    </row>
    <row r="105" spans="2:15" ht="11.25">
      <c r="B105" s="13" t="s">
        <v>69</v>
      </c>
      <c r="D105" s="16">
        <v>2.744820600000002</v>
      </c>
      <c r="E105" s="16">
        <v>3.1253623000000017</v>
      </c>
      <c r="F105" s="16">
        <v>3.5457190000000014</v>
      </c>
      <c r="G105" s="16">
        <v>4.3778305</v>
      </c>
      <c r="H105" s="16">
        <v>4.260693299999997</v>
      </c>
      <c r="I105" s="16">
        <v>3.9948355000000024</v>
      </c>
      <c r="J105" s="6">
        <v>4</v>
      </c>
      <c r="K105" s="6">
        <v>4</v>
      </c>
      <c r="L105" s="6">
        <v>4</v>
      </c>
      <c r="M105" s="6">
        <v>0</v>
      </c>
      <c r="N105" s="6">
        <v>0</v>
      </c>
      <c r="O105" s="6">
        <v>0</v>
      </c>
    </row>
    <row r="106" spans="2:15" ht="11.25">
      <c r="B106" s="13" t="s">
        <v>70</v>
      </c>
      <c r="D106" s="16">
        <v>0.5985368999999998</v>
      </c>
      <c r="E106" s="16">
        <v>0.7172184</v>
      </c>
      <c r="F106" s="16">
        <v>0.7343019999999999</v>
      </c>
      <c r="G106" s="16">
        <v>0.7635849</v>
      </c>
      <c r="H106" s="16">
        <v>0.8927086000000001</v>
      </c>
      <c r="I106" s="16">
        <v>0.8948430999999999</v>
      </c>
      <c r="J106" s="6">
        <v>0</v>
      </c>
      <c r="K106" s="6">
        <v>0</v>
      </c>
      <c r="L106" s="6">
        <v>0</v>
      </c>
      <c r="M106" s="6">
        <v>0</v>
      </c>
      <c r="N106" s="6">
        <v>0</v>
      </c>
      <c r="O106" s="6">
        <v>0</v>
      </c>
    </row>
    <row r="107" spans="2:15" ht="11.25">
      <c r="B107" s="3" t="s">
        <v>71</v>
      </c>
      <c r="D107" s="16" t="s">
        <v>13</v>
      </c>
      <c r="E107" s="16" t="s">
        <v>13</v>
      </c>
      <c r="F107" s="16" t="s">
        <v>13</v>
      </c>
      <c r="G107" s="16" t="s">
        <v>13</v>
      </c>
      <c r="H107" s="16" t="s">
        <v>13</v>
      </c>
      <c r="I107" s="16" t="s">
        <v>13</v>
      </c>
      <c r="J107" s="6">
        <v>0</v>
      </c>
      <c r="K107" s="6">
        <v>0</v>
      </c>
      <c r="L107" s="6">
        <v>0</v>
      </c>
      <c r="M107" s="6">
        <v>0</v>
      </c>
      <c r="N107" s="6">
        <v>0</v>
      </c>
      <c r="O107" s="6">
        <v>0</v>
      </c>
    </row>
    <row r="108" spans="2:15" ht="11.25">
      <c r="B108" s="3" t="s">
        <v>150</v>
      </c>
      <c r="D108" s="16" t="s">
        <v>13</v>
      </c>
      <c r="E108" s="16" t="s">
        <v>13</v>
      </c>
      <c r="F108" s="16" t="s">
        <v>13</v>
      </c>
      <c r="G108" s="16" t="s">
        <v>13</v>
      </c>
      <c r="H108" s="16" t="s">
        <v>13</v>
      </c>
      <c r="I108" s="16" t="s">
        <v>13</v>
      </c>
      <c r="J108" s="6">
        <v>0</v>
      </c>
      <c r="K108" s="6">
        <v>0</v>
      </c>
      <c r="L108" s="6">
        <v>0</v>
      </c>
      <c r="M108" s="6">
        <v>0</v>
      </c>
      <c r="N108" s="6">
        <v>0</v>
      </c>
      <c r="O108" s="6">
        <v>0</v>
      </c>
    </row>
    <row r="109" spans="1:15" s="38" customFormat="1" ht="10.5">
      <c r="A109" s="38" t="s">
        <v>72</v>
      </c>
      <c r="D109" s="7">
        <v>42.21279869999999</v>
      </c>
      <c r="E109" s="7">
        <v>42.012294399999995</v>
      </c>
      <c r="F109" s="7">
        <v>49.68820430000003</v>
      </c>
      <c r="G109" s="7">
        <v>45.8072702</v>
      </c>
      <c r="H109" s="7">
        <v>42.632474800000004</v>
      </c>
      <c r="I109" s="7">
        <v>42.2987147</v>
      </c>
      <c r="J109" s="58">
        <v>30</v>
      </c>
      <c r="K109" s="58">
        <v>31</v>
      </c>
      <c r="L109" s="58">
        <v>31</v>
      </c>
      <c r="M109" s="58">
        <v>38</v>
      </c>
      <c r="N109" s="58">
        <v>39</v>
      </c>
      <c r="O109" s="58">
        <v>41</v>
      </c>
    </row>
    <row r="110" spans="2:15" ht="11.25">
      <c r="B110" s="13" t="s">
        <v>73</v>
      </c>
      <c r="D110" s="16">
        <v>0.008283800000000001</v>
      </c>
      <c r="E110" s="16">
        <v>0.05690680000000001</v>
      </c>
      <c r="F110" s="16">
        <v>0.048572000000000004</v>
      </c>
      <c r="G110" s="16">
        <v>0.034728499999999995</v>
      </c>
      <c r="H110" s="16">
        <v>0.04515040000000001</v>
      </c>
      <c r="I110" s="16">
        <v>0.04132620000000001</v>
      </c>
      <c r="J110" s="6">
        <v>0</v>
      </c>
      <c r="K110" s="6">
        <v>0</v>
      </c>
      <c r="L110" s="6">
        <v>0</v>
      </c>
      <c r="M110" s="6">
        <v>0</v>
      </c>
      <c r="N110" s="6">
        <v>0</v>
      </c>
      <c r="O110" s="6">
        <v>0</v>
      </c>
    </row>
    <row r="111" spans="2:15" ht="11.25">
      <c r="B111" s="13" t="s">
        <v>74</v>
      </c>
      <c r="D111" s="16">
        <v>0.4105371</v>
      </c>
      <c r="E111" s="16">
        <v>0.5735009999999999</v>
      </c>
      <c r="F111" s="16">
        <v>0.5169275999999999</v>
      </c>
      <c r="G111" s="16">
        <v>0.787429</v>
      </c>
      <c r="H111" s="16">
        <v>0.27499060000000003</v>
      </c>
      <c r="I111" s="16">
        <v>0.2543991</v>
      </c>
      <c r="J111" s="6">
        <v>0</v>
      </c>
      <c r="K111" s="6">
        <v>0</v>
      </c>
      <c r="L111" s="6">
        <v>0</v>
      </c>
      <c r="M111" s="6">
        <v>7</v>
      </c>
      <c r="N111" s="6">
        <v>7</v>
      </c>
      <c r="O111" s="6">
        <v>7</v>
      </c>
    </row>
    <row r="112" spans="2:15" ht="11.25">
      <c r="B112" s="13" t="s">
        <v>75</v>
      </c>
      <c r="D112" s="16">
        <v>0.0055359</v>
      </c>
      <c r="E112" s="16">
        <v>0.0124</v>
      </c>
      <c r="F112" s="16">
        <v>0.017057700000000002</v>
      </c>
      <c r="G112" s="16">
        <v>0.018431999999999997</v>
      </c>
      <c r="H112" s="16">
        <v>0.0183959</v>
      </c>
      <c r="I112" s="16">
        <v>0.020026699999999998</v>
      </c>
      <c r="J112" s="6">
        <v>0</v>
      </c>
      <c r="K112" s="6">
        <v>0</v>
      </c>
      <c r="L112" s="6">
        <v>0</v>
      </c>
      <c r="M112" s="6">
        <v>0</v>
      </c>
      <c r="N112" s="6">
        <v>0</v>
      </c>
      <c r="O112" s="6">
        <v>0</v>
      </c>
    </row>
    <row r="113" spans="2:15" ht="11.25">
      <c r="B113" s="13" t="s">
        <v>76</v>
      </c>
      <c r="D113" s="16">
        <v>0</v>
      </c>
      <c r="E113" s="16">
        <v>0</v>
      </c>
      <c r="F113" s="16">
        <v>0</v>
      </c>
      <c r="G113" s="16">
        <v>0</v>
      </c>
      <c r="H113" s="16">
        <v>0.0014824999999999999</v>
      </c>
      <c r="I113" s="16">
        <v>0.0014885000000000002</v>
      </c>
      <c r="J113" s="6">
        <v>0</v>
      </c>
      <c r="K113" s="6">
        <v>0</v>
      </c>
      <c r="L113" s="6">
        <v>0</v>
      </c>
      <c r="M113" s="6">
        <v>0</v>
      </c>
      <c r="N113" s="6">
        <v>0</v>
      </c>
      <c r="O113" s="6">
        <v>0</v>
      </c>
    </row>
    <row r="114" spans="2:15" ht="11.25">
      <c r="B114" s="13" t="s">
        <v>77</v>
      </c>
      <c r="D114" s="16">
        <v>0.46901949999999987</v>
      </c>
      <c r="E114" s="16">
        <v>0.41292219999999996</v>
      </c>
      <c r="F114" s="16">
        <v>0.42960619999999994</v>
      </c>
      <c r="G114" s="16">
        <v>0.45515149999999993</v>
      </c>
      <c r="H114" s="16">
        <v>0.47918079999999996</v>
      </c>
      <c r="I114" s="16">
        <v>0.4979381999999999</v>
      </c>
      <c r="J114" s="6">
        <v>1</v>
      </c>
      <c r="K114" s="6">
        <v>1</v>
      </c>
      <c r="L114" s="6">
        <v>1</v>
      </c>
      <c r="M114" s="6">
        <v>1</v>
      </c>
      <c r="N114" s="6">
        <v>1</v>
      </c>
      <c r="O114" s="6">
        <v>1</v>
      </c>
    </row>
    <row r="115" spans="2:15" ht="11.25">
      <c r="B115" s="13" t="s">
        <v>78</v>
      </c>
      <c r="D115" s="16">
        <v>0.014932600000000002</v>
      </c>
      <c r="E115" s="16">
        <v>0.0044021</v>
      </c>
      <c r="F115" s="16">
        <v>0.0049036</v>
      </c>
      <c r="G115" s="16">
        <v>0.0048983</v>
      </c>
      <c r="H115" s="16">
        <v>0.0039225</v>
      </c>
      <c r="I115" s="16">
        <v>0.005211</v>
      </c>
      <c r="J115" s="6">
        <v>0</v>
      </c>
      <c r="K115" s="6">
        <v>0</v>
      </c>
      <c r="L115" s="6">
        <v>0</v>
      </c>
      <c r="M115" s="6">
        <v>0</v>
      </c>
      <c r="N115" s="6">
        <v>0</v>
      </c>
      <c r="O115" s="6">
        <v>0</v>
      </c>
    </row>
    <row r="116" spans="2:15" ht="11.25">
      <c r="B116" s="13" t="s">
        <v>79</v>
      </c>
      <c r="D116" s="16">
        <v>0.32678029999999997</v>
      </c>
      <c r="E116" s="16">
        <v>0.33389489999999994</v>
      </c>
      <c r="F116" s="16">
        <v>0.3418671</v>
      </c>
      <c r="G116" s="16">
        <v>0.3468471</v>
      </c>
      <c r="H116" s="16">
        <v>0.35414799999999996</v>
      </c>
      <c r="I116" s="16">
        <v>0.3565826</v>
      </c>
      <c r="J116" s="6">
        <v>0</v>
      </c>
      <c r="K116" s="6">
        <v>0</v>
      </c>
      <c r="L116" s="6">
        <v>0</v>
      </c>
      <c r="M116" s="6">
        <v>0</v>
      </c>
      <c r="N116" s="6">
        <v>0</v>
      </c>
      <c r="O116" s="6">
        <v>0</v>
      </c>
    </row>
    <row r="117" spans="2:15" ht="11.25">
      <c r="B117" s="13" t="s">
        <v>80</v>
      </c>
      <c r="D117" s="16">
        <v>0.002307</v>
      </c>
      <c r="E117" s="16">
        <v>0.0034140999999999998</v>
      </c>
      <c r="F117" s="16">
        <v>0.003799</v>
      </c>
      <c r="G117" s="16">
        <v>0.004056</v>
      </c>
      <c r="H117" s="16">
        <v>0.0045686</v>
      </c>
      <c r="I117" s="16">
        <v>0.0049534</v>
      </c>
      <c r="J117" s="6">
        <v>0</v>
      </c>
      <c r="K117" s="6">
        <v>0</v>
      </c>
      <c r="L117" s="6">
        <v>0</v>
      </c>
      <c r="M117" s="6">
        <v>0</v>
      </c>
      <c r="N117" s="6">
        <v>0</v>
      </c>
      <c r="O117" s="6">
        <v>0</v>
      </c>
    </row>
    <row r="118" spans="2:15" ht="11.25">
      <c r="B118" s="13" t="s">
        <v>81</v>
      </c>
      <c r="D118" s="16">
        <v>40.90330049999999</v>
      </c>
      <c r="E118" s="16">
        <v>40.57536869999999</v>
      </c>
      <c r="F118" s="16">
        <v>48.28528050000003</v>
      </c>
      <c r="G118" s="16">
        <v>44.1174188</v>
      </c>
      <c r="H118" s="16">
        <v>41.412128100000004</v>
      </c>
      <c r="I118" s="16">
        <v>41.077017299999994</v>
      </c>
      <c r="J118" s="6">
        <v>28</v>
      </c>
      <c r="K118" s="6">
        <v>29</v>
      </c>
      <c r="L118" s="6">
        <v>29</v>
      </c>
      <c r="M118" s="6">
        <v>30</v>
      </c>
      <c r="N118" s="6">
        <v>31</v>
      </c>
      <c r="O118" s="6">
        <v>32</v>
      </c>
    </row>
    <row r="119" spans="3:15" s="30" customFormat="1" ht="11.25">
      <c r="C119" s="30" t="s">
        <v>276</v>
      </c>
      <c r="D119" s="33">
        <v>12.5852515</v>
      </c>
      <c r="E119" s="33">
        <v>10.8928855</v>
      </c>
      <c r="F119" s="33">
        <v>11.7450726</v>
      </c>
      <c r="G119" s="33">
        <v>13.279403499999999</v>
      </c>
      <c r="H119" s="33">
        <v>12.904473199999995</v>
      </c>
      <c r="I119" s="33">
        <v>12.302501500000005</v>
      </c>
      <c r="J119" s="49">
        <v>11</v>
      </c>
      <c r="K119" s="49">
        <v>11</v>
      </c>
      <c r="L119" s="49">
        <v>11</v>
      </c>
      <c r="M119" s="49">
        <v>14</v>
      </c>
      <c r="N119" s="49">
        <v>14</v>
      </c>
      <c r="O119" s="49">
        <v>15</v>
      </c>
    </row>
    <row r="120" spans="3:15" s="30" customFormat="1" ht="11.25">
      <c r="C120" s="30" t="s">
        <v>277</v>
      </c>
      <c r="D120" s="33">
        <v>28.046461799999992</v>
      </c>
      <c r="E120" s="33">
        <v>29.474504599999996</v>
      </c>
      <c r="F120" s="33">
        <v>36.31449670000003</v>
      </c>
      <c r="G120" s="33">
        <v>30.63169540000001</v>
      </c>
      <c r="H120" s="33">
        <v>28.301634400000008</v>
      </c>
      <c r="I120" s="33">
        <v>28.577900399999987</v>
      </c>
      <c r="J120" s="49">
        <v>17</v>
      </c>
      <c r="K120" s="49">
        <v>18</v>
      </c>
      <c r="L120" s="49">
        <v>18</v>
      </c>
      <c r="M120" s="49">
        <v>16</v>
      </c>
      <c r="N120" s="49">
        <v>17</v>
      </c>
      <c r="O120" s="49">
        <v>17</v>
      </c>
    </row>
    <row r="121" spans="3:15" s="30" customFormat="1" ht="11.25">
      <c r="C121" s="30" t="s">
        <v>278</v>
      </c>
      <c r="D121" s="33">
        <v>0.2715871999999999</v>
      </c>
      <c r="E121" s="33">
        <v>0.2078862</v>
      </c>
      <c r="F121" s="33">
        <v>0.22296850000000001</v>
      </c>
      <c r="G121" s="33">
        <v>0.2063199</v>
      </c>
      <c r="H121" s="33">
        <v>0.195216</v>
      </c>
      <c r="I121" s="33">
        <v>0.1812281</v>
      </c>
      <c r="J121" s="49">
        <v>0</v>
      </c>
      <c r="K121" s="49">
        <v>0</v>
      </c>
      <c r="L121" s="49">
        <v>0</v>
      </c>
      <c r="M121" s="49">
        <v>0</v>
      </c>
      <c r="N121" s="49">
        <v>0</v>
      </c>
      <c r="O121" s="49">
        <v>0</v>
      </c>
    </row>
    <row r="122" spans="3:15" s="30" customFormat="1" ht="11.25">
      <c r="C122" s="30" t="s">
        <v>30</v>
      </c>
      <c r="D122" s="33" t="s">
        <v>13</v>
      </c>
      <c r="E122" s="33">
        <v>9.240000000000001E-05</v>
      </c>
      <c r="F122" s="33">
        <v>0.0027427000000000003</v>
      </c>
      <c r="G122" s="33" t="s">
        <v>13</v>
      </c>
      <c r="H122" s="33">
        <v>0.010804500000000002</v>
      </c>
      <c r="I122" s="33">
        <v>0.0153873</v>
      </c>
      <c r="J122" s="49">
        <v>0</v>
      </c>
      <c r="K122" s="49">
        <v>0</v>
      </c>
      <c r="L122" s="49">
        <v>0</v>
      </c>
      <c r="M122" s="49">
        <v>0</v>
      </c>
      <c r="N122" s="49">
        <v>0</v>
      </c>
      <c r="O122" s="49">
        <v>0</v>
      </c>
    </row>
    <row r="123" spans="2:15" ht="11.25">
      <c r="B123" s="13" t="s">
        <v>279</v>
      </c>
      <c r="D123" s="16">
        <v>0.07210200000000001</v>
      </c>
      <c r="E123" s="16">
        <v>0.0394846</v>
      </c>
      <c r="F123" s="16">
        <v>0.04019060000000001</v>
      </c>
      <c r="G123" s="16">
        <v>0.038308999999999996</v>
      </c>
      <c r="H123" s="16">
        <v>0.038507400000000004</v>
      </c>
      <c r="I123" s="16">
        <v>0.039771700000000014</v>
      </c>
      <c r="J123" s="6">
        <v>0</v>
      </c>
      <c r="K123" s="6">
        <v>0</v>
      </c>
      <c r="L123" s="6">
        <v>0</v>
      </c>
      <c r="M123" s="6">
        <v>0</v>
      </c>
      <c r="N123" s="6">
        <v>0</v>
      </c>
      <c r="O123" s="6">
        <v>0</v>
      </c>
    </row>
    <row r="124" spans="1:14" s="86" customFormat="1" ht="15.75">
      <c r="A124" s="91" t="s">
        <v>323</v>
      </c>
      <c r="B124" s="91"/>
      <c r="C124" s="91"/>
      <c r="D124" s="91"/>
      <c r="E124" s="91"/>
      <c r="F124" s="91"/>
      <c r="G124" s="91"/>
      <c r="H124" s="91"/>
      <c r="I124" s="91"/>
      <c r="J124" s="91"/>
      <c r="K124" s="91"/>
      <c r="L124" s="91"/>
      <c r="M124" s="91"/>
      <c r="N124" s="91"/>
    </row>
    <row r="125" spans="1:14" s="86" customFormat="1" ht="15.75">
      <c r="A125" s="91" t="s">
        <v>0</v>
      </c>
      <c r="B125" s="91"/>
      <c r="C125" s="91"/>
      <c r="D125" s="91"/>
      <c r="E125" s="91"/>
      <c r="F125" s="91"/>
      <c r="G125" s="91"/>
      <c r="H125" s="91"/>
      <c r="I125" s="91"/>
      <c r="J125" s="91"/>
      <c r="K125" s="91"/>
      <c r="L125" s="91"/>
      <c r="M125" s="91"/>
      <c r="N125" s="91"/>
    </row>
    <row r="126" ht="11.25">
      <c r="N126" s="89"/>
    </row>
    <row r="127" spans="1:15" s="75" customFormat="1" ht="11.25">
      <c r="A127" s="15" t="s">
        <v>284</v>
      </c>
      <c r="B127" s="15"/>
      <c r="C127" s="15"/>
      <c r="D127" s="25">
        <v>1990</v>
      </c>
      <c r="E127" s="25">
        <v>1991</v>
      </c>
      <c r="F127" s="25">
        <v>1992</v>
      </c>
      <c r="G127" s="25">
        <v>1993</v>
      </c>
      <c r="H127" s="25">
        <v>1994</v>
      </c>
      <c r="I127" s="25">
        <v>1995</v>
      </c>
      <c r="J127" s="25">
        <v>1996</v>
      </c>
      <c r="K127" s="25">
        <v>1997</v>
      </c>
      <c r="L127" s="25">
        <v>1998</v>
      </c>
      <c r="M127" s="25">
        <v>1999</v>
      </c>
      <c r="N127" s="25">
        <v>2000</v>
      </c>
      <c r="O127" s="25">
        <v>2001</v>
      </c>
    </row>
    <row r="128" spans="1:15" s="38" customFormat="1" ht="10.5">
      <c r="A128" s="38" t="s">
        <v>82</v>
      </c>
      <c r="D128" s="27">
        <v>233.54134689999984</v>
      </c>
      <c r="E128" s="27">
        <v>237.54682950000054</v>
      </c>
      <c r="F128" s="27">
        <v>239.17201419999932</v>
      </c>
      <c r="G128" s="27">
        <v>288.39459550000197</v>
      </c>
      <c r="H128" s="27">
        <v>270.54178870000135</v>
      </c>
      <c r="I128" s="27">
        <v>247.42500470000022</v>
      </c>
      <c r="J128" s="58">
        <v>427</v>
      </c>
      <c r="K128" s="58">
        <v>439</v>
      </c>
      <c r="L128" s="58">
        <v>459</v>
      </c>
      <c r="M128" s="58">
        <v>449</v>
      </c>
      <c r="N128" s="58">
        <v>474</v>
      </c>
      <c r="O128" s="58">
        <v>475</v>
      </c>
    </row>
    <row r="129" spans="2:15" ht="11.25">
      <c r="B129" s="13" t="s">
        <v>83</v>
      </c>
      <c r="D129" s="16">
        <v>45.95582169999989</v>
      </c>
      <c r="E129" s="16">
        <v>46.736714399999954</v>
      </c>
      <c r="F129" s="16">
        <v>45.91394100000001</v>
      </c>
      <c r="G129" s="16">
        <v>92.55438609999999</v>
      </c>
      <c r="H129" s="16">
        <v>73.06528880000006</v>
      </c>
      <c r="I129" s="16">
        <v>49.56624669999975</v>
      </c>
      <c r="J129" s="6">
        <v>15</v>
      </c>
      <c r="K129" s="6">
        <v>15</v>
      </c>
      <c r="L129" s="6">
        <v>16</v>
      </c>
      <c r="M129" s="6">
        <v>16</v>
      </c>
      <c r="N129" s="6">
        <v>16</v>
      </c>
      <c r="O129" s="6">
        <v>17</v>
      </c>
    </row>
    <row r="130" spans="3:15" s="30" customFormat="1" ht="11.25">
      <c r="C130" s="30" t="s">
        <v>86</v>
      </c>
      <c r="D130" s="33">
        <v>27.13435149999986</v>
      </c>
      <c r="E130" s="33">
        <v>28.472102599999918</v>
      </c>
      <c r="F130" s="33">
        <v>29.61082530000005</v>
      </c>
      <c r="G130" s="33">
        <v>30.635451099999983</v>
      </c>
      <c r="H130" s="33">
        <v>30.86502830000001</v>
      </c>
      <c r="I130" s="33">
        <v>30.866506099999793</v>
      </c>
      <c r="J130" s="31" t="s">
        <v>13</v>
      </c>
      <c r="K130" s="31" t="s">
        <v>13</v>
      </c>
      <c r="L130" s="31" t="s">
        <v>13</v>
      </c>
      <c r="M130" s="31" t="s">
        <v>13</v>
      </c>
      <c r="N130" s="31" t="s">
        <v>13</v>
      </c>
      <c r="O130" s="31" t="s">
        <v>13</v>
      </c>
    </row>
    <row r="131" spans="3:15" s="30" customFormat="1" ht="11.25">
      <c r="C131" s="30" t="s">
        <v>30</v>
      </c>
      <c r="D131" s="33">
        <v>18.82147020000003</v>
      </c>
      <c r="E131" s="33">
        <v>18.26461180000004</v>
      </c>
      <c r="F131" s="33">
        <v>16.30311569999996</v>
      </c>
      <c r="G131" s="33">
        <v>61.91893500000001</v>
      </c>
      <c r="H131" s="33">
        <v>42.20026050000005</v>
      </c>
      <c r="I131" s="33">
        <v>18.699740599999956</v>
      </c>
      <c r="J131" s="49">
        <v>15</v>
      </c>
      <c r="K131" s="49">
        <v>15</v>
      </c>
      <c r="L131" s="49">
        <v>16</v>
      </c>
      <c r="M131" s="49">
        <v>16</v>
      </c>
      <c r="N131" s="49">
        <v>16</v>
      </c>
      <c r="O131" s="49">
        <v>17</v>
      </c>
    </row>
    <row r="132" spans="2:15" ht="11.25">
      <c r="B132" s="13" t="s">
        <v>87</v>
      </c>
      <c r="D132" s="16">
        <v>187.05556819999995</v>
      </c>
      <c r="E132" s="16">
        <v>189.92470840000058</v>
      </c>
      <c r="F132" s="16">
        <v>192.28052979999936</v>
      </c>
      <c r="G132" s="16">
        <v>194.75061690000203</v>
      </c>
      <c r="H132" s="16">
        <v>196.0364764000013</v>
      </c>
      <c r="I132" s="16">
        <v>196.92531360000046</v>
      </c>
      <c r="J132" s="6">
        <v>410</v>
      </c>
      <c r="K132" s="6">
        <v>422</v>
      </c>
      <c r="L132" s="6">
        <v>441</v>
      </c>
      <c r="M132" s="6">
        <v>430</v>
      </c>
      <c r="N132" s="6">
        <v>456</v>
      </c>
      <c r="O132" s="6">
        <v>456</v>
      </c>
    </row>
    <row r="133" spans="3:15" s="30" customFormat="1" ht="11.25">
      <c r="C133" s="37" t="s">
        <v>86</v>
      </c>
      <c r="D133" s="33">
        <v>177.09376489999994</v>
      </c>
      <c r="E133" s="33">
        <v>179.3109787000006</v>
      </c>
      <c r="F133" s="33">
        <v>181.27207879999938</v>
      </c>
      <c r="G133" s="33">
        <v>183.29644930000202</v>
      </c>
      <c r="H133" s="33">
        <v>184.3903828000013</v>
      </c>
      <c r="I133" s="33">
        <v>185.49156260000046</v>
      </c>
      <c r="J133" s="49">
        <v>159</v>
      </c>
      <c r="K133" s="49">
        <v>169</v>
      </c>
      <c r="L133" s="49">
        <v>172</v>
      </c>
      <c r="M133" s="49">
        <v>163</v>
      </c>
      <c r="N133" s="49">
        <v>178</v>
      </c>
      <c r="O133" s="49">
        <v>178</v>
      </c>
    </row>
    <row r="134" spans="3:15" s="30" customFormat="1" ht="11.25">
      <c r="C134" s="37" t="s">
        <v>331</v>
      </c>
      <c r="D134" s="33" t="s">
        <v>13</v>
      </c>
      <c r="E134" s="33" t="s">
        <v>13</v>
      </c>
      <c r="F134" s="33" t="s">
        <v>13</v>
      </c>
      <c r="G134" s="33" t="s">
        <v>13</v>
      </c>
      <c r="H134" s="33" t="s">
        <v>13</v>
      </c>
      <c r="I134" s="33" t="s">
        <v>13</v>
      </c>
      <c r="J134" s="49">
        <v>241</v>
      </c>
      <c r="K134" s="49">
        <v>242</v>
      </c>
      <c r="L134" s="49">
        <v>259</v>
      </c>
      <c r="M134" s="49">
        <v>257</v>
      </c>
      <c r="N134" s="49">
        <v>267</v>
      </c>
      <c r="O134" s="49">
        <v>267</v>
      </c>
    </row>
    <row r="135" spans="3:15" s="30" customFormat="1" ht="11.25">
      <c r="C135" s="37" t="s">
        <v>30</v>
      </c>
      <c r="D135" s="33">
        <v>9.961803300000014</v>
      </c>
      <c r="E135" s="33">
        <v>10.613729699999995</v>
      </c>
      <c r="F135" s="33">
        <v>11.008450999999969</v>
      </c>
      <c r="G135" s="33">
        <v>11.454167599999995</v>
      </c>
      <c r="H135" s="33">
        <v>11.6460936</v>
      </c>
      <c r="I135" s="33">
        <v>11.433750999999999</v>
      </c>
      <c r="J135" s="49">
        <v>10</v>
      </c>
      <c r="K135" s="49">
        <v>10</v>
      </c>
      <c r="L135" s="49">
        <v>10</v>
      </c>
      <c r="M135" s="49">
        <v>10</v>
      </c>
      <c r="N135" s="49">
        <v>11</v>
      </c>
      <c r="O135" s="49">
        <v>11</v>
      </c>
    </row>
    <row r="136" spans="2:15" ht="11.25">
      <c r="B136" s="13" t="s">
        <v>88</v>
      </c>
      <c r="D136" s="16">
        <v>0.0198003</v>
      </c>
      <c r="E136" s="16">
        <v>0.0152003</v>
      </c>
      <c r="F136" s="16">
        <v>0.0115403</v>
      </c>
      <c r="G136" s="16">
        <v>0.0040191</v>
      </c>
      <c r="H136" s="16">
        <v>0.0184888</v>
      </c>
      <c r="I136" s="16">
        <v>0.0010553</v>
      </c>
      <c r="J136" s="6">
        <v>0</v>
      </c>
      <c r="K136" s="6">
        <v>0</v>
      </c>
      <c r="L136" s="6">
        <v>0</v>
      </c>
      <c r="M136" s="6">
        <v>0</v>
      </c>
      <c r="N136" s="6">
        <v>0</v>
      </c>
      <c r="O136" s="6">
        <v>0</v>
      </c>
    </row>
    <row r="137" spans="2:15" ht="11.25">
      <c r="B137" s="13" t="s">
        <v>89</v>
      </c>
      <c r="D137" s="16">
        <v>0</v>
      </c>
      <c r="E137" s="16">
        <v>9.68E-05</v>
      </c>
      <c r="F137" s="16">
        <v>9.68E-05</v>
      </c>
      <c r="G137" s="16">
        <v>9.68E-05</v>
      </c>
      <c r="H137" s="16">
        <v>9.68E-05</v>
      </c>
      <c r="I137" s="16">
        <v>0.0011321</v>
      </c>
      <c r="J137" s="6">
        <v>0</v>
      </c>
      <c r="K137" s="6">
        <v>0</v>
      </c>
      <c r="L137" s="6">
        <v>0</v>
      </c>
      <c r="M137" s="6">
        <v>0</v>
      </c>
      <c r="N137" s="6">
        <v>0</v>
      </c>
      <c r="O137" s="6">
        <v>0</v>
      </c>
    </row>
    <row r="138" spans="2:15" ht="11.25">
      <c r="B138" s="13" t="s">
        <v>90</v>
      </c>
      <c r="D138" s="16">
        <v>0.015427499999999999</v>
      </c>
      <c r="E138" s="16">
        <v>0.027201799999999998</v>
      </c>
      <c r="F138" s="16">
        <v>0.059613799999999995</v>
      </c>
      <c r="G138" s="16">
        <v>0.0558887</v>
      </c>
      <c r="H138" s="16">
        <v>0.049947500000000006</v>
      </c>
      <c r="I138" s="16">
        <v>0.044792599999999995</v>
      </c>
      <c r="J138" s="6">
        <v>0</v>
      </c>
      <c r="K138" s="6">
        <v>0</v>
      </c>
      <c r="L138" s="6">
        <v>0</v>
      </c>
      <c r="M138" s="6">
        <v>0</v>
      </c>
      <c r="N138" s="6">
        <v>0</v>
      </c>
      <c r="O138" s="6">
        <v>0</v>
      </c>
    </row>
    <row r="139" spans="2:15" ht="11.25">
      <c r="B139" s="13" t="s">
        <v>91</v>
      </c>
      <c r="D139" s="16">
        <v>0.201419</v>
      </c>
      <c r="E139" s="16">
        <v>0.4749922999999999</v>
      </c>
      <c r="F139" s="16">
        <v>0.5199487</v>
      </c>
      <c r="G139" s="16">
        <v>0.688499</v>
      </c>
      <c r="H139" s="16">
        <v>0.5574423999999999</v>
      </c>
      <c r="I139" s="16">
        <v>0.4179845</v>
      </c>
      <c r="J139" s="6">
        <v>2</v>
      </c>
      <c r="K139" s="6">
        <v>2</v>
      </c>
      <c r="L139" s="6">
        <v>2</v>
      </c>
      <c r="M139" s="6">
        <v>2</v>
      </c>
      <c r="N139" s="6">
        <v>2</v>
      </c>
      <c r="O139" s="6">
        <v>2</v>
      </c>
    </row>
    <row r="140" spans="2:15" ht="11.25">
      <c r="B140" s="13" t="s">
        <v>15</v>
      </c>
      <c r="D140" s="16">
        <v>0.29331019999999997</v>
      </c>
      <c r="E140" s="16">
        <v>0.3679155</v>
      </c>
      <c r="F140" s="16">
        <v>0.3863438</v>
      </c>
      <c r="G140" s="16">
        <v>0.34108890000000003</v>
      </c>
      <c r="H140" s="16">
        <v>0.814048</v>
      </c>
      <c r="I140" s="16">
        <v>0.4684799</v>
      </c>
      <c r="J140" s="6">
        <v>0</v>
      </c>
      <c r="K140" s="6">
        <v>0</v>
      </c>
      <c r="L140" s="6">
        <v>0</v>
      </c>
      <c r="M140" s="6">
        <v>0</v>
      </c>
      <c r="N140" s="6">
        <v>0</v>
      </c>
      <c r="O140" s="6">
        <v>0</v>
      </c>
    </row>
    <row r="141" spans="1:15" s="38" customFormat="1" ht="10.5">
      <c r="A141" s="38" t="s">
        <v>92</v>
      </c>
      <c r="D141" s="58">
        <v>323.758879362</v>
      </c>
      <c r="E141" s="58">
        <v>307.951216984</v>
      </c>
      <c r="F141" s="58">
        <v>292.14338847700003</v>
      </c>
      <c r="G141" s="58">
        <v>276.335901358</v>
      </c>
      <c r="H141" s="58">
        <v>260.527901284</v>
      </c>
      <c r="I141" s="58">
        <v>244.72023806100003</v>
      </c>
      <c r="J141" s="58">
        <v>228.912410399</v>
      </c>
      <c r="K141" s="58">
        <v>215.866285103</v>
      </c>
      <c r="L141" s="58">
        <v>199.458702842</v>
      </c>
      <c r="M141" s="58">
        <v>184.715234846</v>
      </c>
      <c r="N141" s="53">
        <v>173.344498848</v>
      </c>
      <c r="O141" s="53">
        <v>162.369634059</v>
      </c>
    </row>
    <row r="142" spans="2:15" ht="11.25">
      <c r="B142" s="13" t="s">
        <v>93</v>
      </c>
      <c r="D142" s="111">
        <v>35.041198018</v>
      </c>
      <c r="E142" s="111">
        <v>34.086462886</v>
      </c>
      <c r="F142" s="111">
        <v>33.131699474</v>
      </c>
      <c r="G142" s="111">
        <v>32.176994445</v>
      </c>
      <c r="H142" s="111">
        <v>31.222203299</v>
      </c>
      <c r="I142" s="111">
        <v>30.267467529999998</v>
      </c>
      <c r="J142" s="111">
        <v>29.312704755000002</v>
      </c>
      <c r="K142" s="111">
        <v>29.322879119</v>
      </c>
      <c r="L142" s="111">
        <v>29.757702495999997</v>
      </c>
      <c r="M142" s="111">
        <v>29.5797515</v>
      </c>
      <c r="N142" s="14">
        <v>27.345673068</v>
      </c>
      <c r="O142" s="14">
        <v>26.976275002999998</v>
      </c>
    </row>
    <row r="143" spans="3:15" s="30" customFormat="1" ht="11.25">
      <c r="C143" s="30" t="s">
        <v>286</v>
      </c>
      <c r="D143" s="49">
        <v>34.662479634</v>
      </c>
      <c r="E143" s="49">
        <v>33.731311963</v>
      </c>
      <c r="F143" s="49">
        <v>32.800130083</v>
      </c>
      <c r="G143" s="49">
        <v>31.868977255999997</v>
      </c>
      <c r="H143" s="49">
        <v>30.937780972</v>
      </c>
      <c r="I143" s="49">
        <v>30.006613294999998</v>
      </c>
      <c r="J143" s="49">
        <v>29.075431421</v>
      </c>
      <c r="K143" s="49">
        <v>29.078405622</v>
      </c>
      <c r="L143" s="49">
        <v>29.507144230999998</v>
      </c>
      <c r="M143" s="49">
        <v>29.320028497</v>
      </c>
      <c r="N143" s="49">
        <v>27.09691919</v>
      </c>
      <c r="O143" s="49">
        <v>26.724920532</v>
      </c>
    </row>
    <row r="144" spans="3:15" s="30" customFormat="1" ht="11.25">
      <c r="C144" s="30" t="s">
        <v>95</v>
      </c>
      <c r="D144" s="49">
        <v>0.378718384</v>
      </c>
      <c r="E144" s="49">
        <v>0.35515092299999995</v>
      </c>
      <c r="F144" s="49">
        <v>0.331569391</v>
      </c>
      <c r="G144" s="49">
        <v>0.30801718899999997</v>
      </c>
      <c r="H144" s="49">
        <v>0.284422327</v>
      </c>
      <c r="I144" s="49">
        <v>0.260854235</v>
      </c>
      <c r="J144" s="49">
        <v>0.237273334</v>
      </c>
      <c r="K144" s="49">
        <v>0.244473497</v>
      </c>
      <c r="L144" s="49">
        <v>0.250558265</v>
      </c>
      <c r="M144" s="49">
        <v>0.259723003</v>
      </c>
      <c r="N144" s="49">
        <v>0.24875387799999998</v>
      </c>
      <c r="O144" s="49">
        <v>0.25135447099999997</v>
      </c>
    </row>
    <row r="145" spans="2:15" ht="11.25">
      <c r="B145" s="13" t="s">
        <v>96</v>
      </c>
      <c r="D145" s="111">
        <v>20.712038689000003</v>
      </c>
      <c r="E145" s="111">
        <v>20.531047278000003</v>
      </c>
      <c r="F145" s="111">
        <v>20.350026786</v>
      </c>
      <c r="G145" s="111">
        <v>20.169064689000002</v>
      </c>
      <c r="H145" s="111">
        <v>19.988015257</v>
      </c>
      <c r="I145" s="111">
        <v>19.807023835</v>
      </c>
      <c r="J145" s="111">
        <v>19.626003353999998</v>
      </c>
      <c r="K145" s="111">
        <v>19.795768279</v>
      </c>
      <c r="L145" s="111">
        <v>19.436681678</v>
      </c>
      <c r="M145" s="111">
        <v>19.21171256</v>
      </c>
      <c r="N145" s="14">
        <v>17.63682033</v>
      </c>
      <c r="O145" s="14">
        <v>17.171214679</v>
      </c>
    </row>
    <row r="146" spans="3:15" s="30" customFormat="1" ht="11.25">
      <c r="C146" s="30" t="s">
        <v>287</v>
      </c>
      <c r="D146" s="49">
        <v>11.330097293000001</v>
      </c>
      <c r="E146" s="49">
        <v>11.589584377</v>
      </c>
      <c r="F146" s="49">
        <v>11.84905695</v>
      </c>
      <c r="G146" s="49">
        <v>12.108558606</v>
      </c>
      <c r="H146" s="49">
        <v>12.368016683</v>
      </c>
      <c r="I146" s="49">
        <v>12.627503803</v>
      </c>
      <c r="J146" s="49">
        <v>12.886976339999999</v>
      </c>
      <c r="K146" s="49">
        <v>12.698678255</v>
      </c>
      <c r="L146" s="49">
        <v>12.136817422</v>
      </c>
      <c r="M146" s="49">
        <v>11.70565437</v>
      </c>
      <c r="N146" s="49">
        <v>11.983192281</v>
      </c>
      <c r="O146" s="49">
        <v>11.781617655</v>
      </c>
    </row>
    <row r="147" spans="3:15" s="30" customFormat="1" ht="11.25">
      <c r="C147" s="30" t="s">
        <v>288</v>
      </c>
      <c r="D147" s="49">
        <v>9.381941396</v>
      </c>
      <c r="E147" s="49">
        <v>8.941462901000001</v>
      </c>
      <c r="F147" s="49">
        <v>8.500969836</v>
      </c>
      <c r="G147" s="49">
        <v>8.060506083</v>
      </c>
      <c r="H147" s="49">
        <v>7.619998574</v>
      </c>
      <c r="I147" s="49">
        <v>7.179520032</v>
      </c>
      <c r="J147" s="49">
        <v>6.739027014</v>
      </c>
      <c r="K147" s="49">
        <v>7.097090024</v>
      </c>
      <c r="L147" s="49">
        <v>7.299864256</v>
      </c>
      <c r="M147" s="49">
        <v>7.50605819</v>
      </c>
      <c r="N147" s="49">
        <v>5.653628049</v>
      </c>
      <c r="O147" s="49">
        <v>5.3895970239999995</v>
      </c>
    </row>
    <row r="148" spans="2:15" ht="11.25">
      <c r="B148" s="13" t="s">
        <v>99</v>
      </c>
      <c r="D148" s="111">
        <v>11.272998579</v>
      </c>
      <c r="E148" s="111">
        <v>10.869634593</v>
      </c>
      <c r="F148" s="111">
        <v>10.46625635</v>
      </c>
      <c r="G148" s="111">
        <v>10.062906872</v>
      </c>
      <c r="H148" s="111">
        <v>9.659513637</v>
      </c>
      <c r="I148" s="111">
        <v>9.256149856</v>
      </c>
      <c r="J148" s="111">
        <v>8.852771408</v>
      </c>
      <c r="K148" s="111">
        <v>8.684588117999999</v>
      </c>
      <c r="L148" s="111">
        <v>8.059735044</v>
      </c>
      <c r="M148" s="111">
        <v>7.8345711719999995</v>
      </c>
      <c r="N148" s="6">
        <v>7.2993288089999995</v>
      </c>
      <c r="O148" s="6">
        <v>7.165768036</v>
      </c>
    </row>
    <row r="149" spans="2:15" ht="11.25">
      <c r="B149" s="13" t="s">
        <v>100</v>
      </c>
      <c r="D149" s="111">
        <v>256.732644076</v>
      </c>
      <c r="E149" s="111">
        <v>242.46407222699997</v>
      </c>
      <c r="F149" s="111">
        <v>228.195405867</v>
      </c>
      <c r="G149" s="111">
        <v>213.926935352</v>
      </c>
      <c r="H149" s="111">
        <v>199.658169091</v>
      </c>
      <c r="I149" s="111">
        <v>185.38959684000002</v>
      </c>
      <c r="J149" s="111">
        <v>171.120930882</v>
      </c>
      <c r="K149" s="111">
        <v>158.063049587</v>
      </c>
      <c r="L149" s="111">
        <v>142.204583624</v>
      </c>
      <c r="M149" s="111">
        <v>128.089199614</v>
      </c>
      <c r="N149" s="14">
        <v>121.06267664100001</v>
      </c>
      <c r="O149" s="14">
        <v>111.05637634099999</v>
      </c>
    </row>
    <row r="150" spans="3:15" s="30" customFormat="1" ht="11.25">
      <c r="C150" s="30" t="s">
        <v>289</v>
      </c>
      <c r="D150" s="49">
        <v>243.083138973</v>
      </c>
      <c r="E150" s="49">
        <v>230.316606461</v>
      </c>
      <c r="F150" s="49">
        <v>217.550007658</v>
      </c>
      <c r="G150" s="49">
        <v>204.783546274</v>
      </c>
      <c r="H150" s="49">
        <v>192.016875395</v>
      </c>
      <c r="I150" s="49">
        <v>179.25034340000002</v>
      </c>
      <c r="J150" s="49">
        <v>166.48374408</v>
      </c>
      <c r="K150" s="49">
        <v>154.15321774699999</v>
      </c>
      <c r="L150" s="49">
        <v>138.940037246</v>
      </c>
      <c r="M150" s="49">
        <v>125.306353036</v>
      </c>
      <c r="N150" s="48">
        <v>119.13219127500001</v>
      </c>
      <c r="O150" s="48">
        <v>109.240040321</v>
      </c>
    </row>
    <row r="151" spans="3:15" s="30" customFormat="1" ht="11.25">
      <c r="C151" s="30" t="s">
        <v>290</v>
      </c>
      <c r="D151" s="49">
        <v>4.145945147</v>
      </c>
      <c r="E151" s="49">
        <v>3.767124919</v>
      </c>
      <c r="F151" s="49">
        <v>3.388290601</v>
      </c>
      <c r="G151" s="49">
        <v>3.0094853859999997</v>
      </c>
      <c r="H151" s="49">
        <v>2.630637426</v>
      </c>
      <c r="I151" s="49">
        <v>2.251816647</v>
      </c>
      <c r="J151" s="49">
        <v>1.8729828800000001</v>
      </c>
      <c r="K151" s="49">
        <v>1.620757803</v>
      </c>
      <c r="L151" s="49">
        <v>1.462768488</v>
      </c>
      <c r="M151" s="49">
        <v>1.14874021</v>
      </c>
      <c r="N151" s="48">
        <v>0.845350672</v>
      </c>
      <c r="O151" s="48">
        <v>0.801861494</v>
      </c>
    </row>
    <row r="152" spans="3:15" s="30" customFormat="1" ht="11.25">
      <c r="C152" s="30" t="s">
        <v>291</v>
      </c>
      <c r="D152" s="49">
        <v>9.503559955999998</v>
      </c>
      <c r="E152" s="49">
        <v>8.380340847</v>
      </c>
      <c r="F152" s="49">
        <v>7.257107608</v>
      </c>
      <c r="G152" s="49">
        <v>6.133903692</v>
      </c>
      <c r="H152" s="49">
        <v>5.01065627</v>
      </c>
      <c r="I152" s="49">
        <v>3.887436793</v>
      </c>
      <c r="J152" s="49">
        <v>2.764203922</v>
      </c>
      <c r="K152" s="49">
        <v>2.289074037</v>
      </c>
      <c r="L152" s="49">
        <v>1.80177789</v>
      </c>
      <c r="M152" s="49">
        <v>1.6341063679999999</v>
      </c>
      <c r="N152" s="48">
        <v>1.0851346940000002</v>
      </c>
      <c r="O152" s="48">
        <v>1.0144745259999999</v>
      </c>
    </row>
    <row r="153" spans="1:15" s="38" customFormat="1" ht="10.5">
      <c r="A153" s="38" t="s">
        <v>105</v>
      </c>
      <c r="D153" s="27">
        <v>301.29223844512876</v>
      </c>
      <c r="E153" s="27">
        <v>303.2669975654081</v>
      </c>
      <c r="F153" s="27">
        <v>305.2417566856892</v>
      </c>
      <c r="G153" s="27">
        <v>307.2165158059682</v>
      </c>
      <c r="H153" s="27">
        <v>309.1912749262489</v>
      </c>
      <c r="I153" s="27">
        <v>311.1660340465306</v>
      </c>
      <c r="J153" s="27">
        <v>313.14079316680767</v>
      </c>
      <c r="K153" s="27">
        <v>309.84307365060096</v>
      </c>
      <c r="L153" s="27">
        <v>305.4969720651511</v>
      </c>
      <c r="M153" s="27">
        <v>318.3447414730076</v>
      </c>
      <c r="N153" s="27">
        <v>295.23165083148854</v>
      </c>
      <c r="O153" s="27">
        <v>290.150823650134</v>
      </c>
    </row>
    <row r="154" spans="2:18" ht="11.25">
      <c r="B154" s="13" t="s">
        <v>106</v>
      </c>
      <c r="D154" s="16">
        <v>54.04496958485738</v>
      </c>
      <c r="E154" s="16">
        <v>55.816511436383095</v>
      </c>
      <c r="F154" s="16">
        <v>57.58805328790884</v>
      </c>
      <c r="G154" s="16">
        <v>59.35959513943497</v>
      </c>
      <c r="H154" s="16">
        <v>61.13113699096015</v>
      </c>
      <c r="I154" s="16">
        <v>62.902678842485734</v>
      </c>
      <c r="J154" s="16">
        <v>64.67422069401118</v>
      </c>
      <c r="K154" s="16">
        <v>64.24860051841141</v>
      </c>
      <c r="L154" s="16">
        <v>63.742375007269715</v>
      </c>
      <c r="M154" s="16">
        <v>68.18889</v>
      </c>
      <c r="N154" s="16">
        <v>64.67018000000017</v>
      </c>
      <c r="O154" s="114">
        <v>64.83643979765374</v>
      </c>
      <c r="Q154" s="14"/>
      <c r="R154" s="94"/>
    </row>
    <row r="155" spans="3:15" s="30" customFormat="1" ht="11.25">
      <c r="C155" s="30" t="s">
        <v>107</v>
      </c>
      <c r="D155" s="33">
        <v>4.76388171131687</v>
      </c>
      <c r="E155" s="33">
        <v>4.770437839883417</v>
      </c>
      <c r="F155" s="33">
        <v>4.776993968450154</v>
      </c>
      <c r="G155" s="33">
        <v>4.783550097016858</v>
      </c>
      <c r="H155" s="33">
        <v>4.790106225583321</v>
      </c>
      <c r="I155" s="115">
        <v>4.79666235414993</v>
      </c>
      <c r="J155" s="113">
        <v>4.803218482716639</v>
      </c>
      <c r="K155" s="113">
        <v>4.811494572143801</v>
      </c>
      <c r="L155" s="113">
        <v>4.8356918015681005</v>
      </c>
      <c r="M155" s="113">
        <v>4.9052299999999995</v>
      </c>
      <c r="N155" s="130">
        <v>4.863160000000605</v>
      </c>
      <c r="O155" s="116">
        <v>4.887776966553446</v>
      </c>
    </row>
    <row r="156" spans="3:15" s="30" customFormat="1" ht="11.25">
      <c r="C156" s="30" t="s">
        <v>108</v>
      </c>
      <c r="D156" s="33">
        <v>2.0336933443242</v>
      </c>
      <c r="E156" s="33">
        <v>2.0320771505913036</v>
      </c>
      <c r="F156" s="33">
        <v>2.030460956858418</v>
      </c>
      <c r="G156" s="33">
        <v>2.0288447631255186</v>
      </c>
      <c r="H156" s="33">
        <v>2.0272285693926166</v>
      </c>
      <c r="I156" s="115">
        <v>2.0256123756597515</v>
      </c>
      <c r="J156" s="113">
        <v>2.0239961819268073</v>
      </c>
      <c r="K156" s="113">
        <v>1.9938456402583806</v>
      </c>
      <c r="L156" s="113">
        <v>1.9693827667474304</v>
      </c>
      <c r="M156" s="113">
        <v>2.06298</v>
      </c>
      <c r="N156" s="130">
        <v>1.9142699999998447</v>
      </c>
      <c r="O156" s="116">
        <v>1.9479961101144412</v>
      </c>
    </row>
    <row r="157" spans="3:15" s="30" customFormat="1" ht="11.25">
      <c r="C157" s="30" t="s">
        <v>85</v>
      </c>
      <c r="D157" s="33">
        <v>0.4987940498501569</v>
      </c>
      <c r="E157" s="33">
        <v>0.469827238696228</v>
      </c>
      <c r="F157" s="33">
        <v>0.440860427542296</v>
      </c>
      <c r="G157" s="33">
        <v>0.41189361638836663</v>
      </c>
      <c r="H157" s="33">
        <v>0.3829268052344345</v>
      </c>
      <c r="I157" s="115">
        <v>0.35395999408050516</v>
      </c>
      <c r="J157" s="113">
        <v>0.32499318292657303</v>
      </c>
      <c r="K157" s="113">
        <v>0.22283678721110037</v>
      </c>
      <c r="L157" s="113">
        <v>0.2255040650770642</v>
      </c>
      <c r="M157" s="113">
        <v>1.09319</v>
      </c>
      <c r="N157" s="130">
        <v>0.1898299999999985</v>
      </c>
      <c r="O157" s="116">
        <v>0.18800685341160717</v>
      </c>
    </row>
    <row r="158" spans="3:15" s="30" customFormat="1" ht="11.25">
      <c r="C158" s="30" t="s">
        <v>109</v>
      </c>
      <c r="D158" s="33">
        <v>17.027772260661273</v>
      </c>
      <c r="E158" s="33">
        <v>17.430029043129455</v>
      </c>
      <c r="F158" s="33">
        <v>17.83228582559732</v>
      </c>
      <c r="G158" s="33">
        <v>18.234542608065457</v>
      </c>
      <c r="H158" s="33">
        <v>18.636799390533138</v>
      </c>
      <c r="I158" s="115">
        <v>19.0390561730014</v>
      </c>
      <c r="J158" s="113">
        <v>19.441312955469463</v>
      </c>
      <c r="K158" s="113">
        <v>19.21362224607354</v>
      </c>
      <c r="L158" s="113">
        <v>18.63410794325459</v>
      </c>
      <c r="M158" s="113">
        <v>19.86846</v>
      </c>
      <c r="N158" s="130">
        <v>19.755330000000125</v>
      </c>
      <c r="O158" s="116">
        <v>20.116248733049204</v>
      </c>
    </row>
    <row r="159" spans="3:15" s="30" customFormat="1" ht="11.25">
      <c r="C159" s="30" t="s">
        <v>110</v>
      </c>
      <c r="D159" s="33">
        <v>0.12438511197323458</v>
      </c>
      <c r="E159" s="33">
        <v>0.12531822378960644</v>
      </c>
      <c r="F159" s="33">
        <v>0.12625133560597734</v>
      </c>
      <c r="G159" s="33">
        <v>0.1271844474223488</v>
      </c>
      <c r="H159" s="33">
        <v>0.1281175592387208</v>
      </c>
      <c r="I159" s="115">
        <v>0.12905067105509221</v>
      </c>
      <c r="J159" s="113">
        <v>0.1299837828714627</v>
      </c>
      <c r="K159" s="113">
        <v>0.11841242041228578</v>
      </c>
      <c r="L159" s="113">
        <v>0.11361327690668907</v>
      </c>
      <c r="M159" s="113">
        <v>0.10581</v>
      </c>
      <c r="N159" s="130">
        <v>0.08465000000000476</v>
      </c>
      <c r="O159" s="116">
        <v>0.11241722419831643</v>
      </c>
    </row>
    <row r="160" spans="3:15" s="30" customFormat="1" ht="11.25">
      <c r="C160" s="30" t="s">
        <v>111</v>
      </c>
      <c r="D160" s="33">
        <v>1.8400281497699218</v>
      </c>
      <c r="E160" s="33">
        <v>1.8927864878220904</v>
      </c>
      <c r="F160" s="33">
        <v>1.9455448258742707</v>
      </c>
      <c r="G160" s="33">
        <v>1.998303163926473</v>
      </c>
      <c r="H160" s="33">
        <v>2.051061501978648</v>
      </c>
      <c r="I160" s="115">
        <v>2.1038198400308072</v>
      </c>
      <c r="J160" s="113">
        <v>2.1565781780829933</v>
      </c>
      <c r="K160" s="113">
        <v>1.9787902891219755</v>
      </c>
      <c r="L160" s="113">
        <v>1.95238250045748</v>
      </c>
      <c r="M160" s="113">
        <v>2.1871300000000002</v>
      </c>
      <c r="N160" s="130">
        <v>2.0873899999998153</v>
      </c>
      <c r="O160" s="116">
        <v>2.1515398557059116</v>
      </c>
    </row>
    <row r="161" spans="3:15" s="30" customFormat="1" ht="11.25">
      <c r="C161" s="30" t="s">
        <v>112</v>
      </c>
      <c r="D161" s="33">
        <v>0.28039450588176035</v>
      </c>
      <c r="E161" s="33">
        <v>0.30365711150362684</v>
      </c>
      <c r="F161" s="33">
        <v>0.3269197171254941</v>
      </c>
      <c r="G161" s="33">
        <v>0.35018232274736016</v>
      </c>
      <c r="H161" s="33">
        <v>0.3734449283692271</v>
      </c>
      <c r="I161" s="115">
        <v>0.3967075339910945</v>
      </c>
      <c r="J161" s="113">
        <v>0.41997013961296153</v>
      </c>
      <c r="K161" s="113">
        <v>0.45311252490576065</v>
      </c>
      <c r="L161" s="113">
        <v>0.47559362664927973</v>
      </c>
      <c r="M161" s="113">
        <v>0.54225</v>
      </c>
      <c r="N161" s="130">
        <v>0.5199599999999978</v>
      </c>
      <c r="O161" s="116">
        <v>0.54106171895728</v>
      </c>
    </row>
    <row r="162" spans="3:15" s="30" customFormat="1" ht="11.25">
      <c r="C162" s="30" t="s">
        <v>113</v>
      </c>
      <c r="D162" s="33">
        <v>0.005091883816240004</v>
      </c>
      <c r="E162" s="33">
        <v>0.00482608121565601</v>
      </c>
      <c r="F162" s="33">
        <v>0.004560278615072009</v>
      </c>
      <c r="G162" s="33">
        <v>0.004294476014488003</v>
      </c>
      <c r="H162" s="33">
        <v>0.004028673413904002</v>
      </c>
      <c r="I162" s="115">
        <v>0.0037628708133200044</v>
      </c>
      <c r="J162" s="113">
        <v>0.003497068212736001</v>
      </c>
      <c r="K162" s="113">
        <v>0.0021586285006560046</v>
      </c>
      <c r="L162" s="113">
        <v>0.0021873436735040026</v>
      </c>
      <c r="M162" s="113">
        <v>0.00524</v>
      </c>
      <c r="N162" s="130">
        <v>0.00186</v>
      </c>
      <c r="O162" s="116">
        <v>0.002156933630656</v>
      </c>
    </row>
    <row r="163" spans="3:15" s="30" customFormat="1" ht="11.25">
      <c r="C163" s="30" t="s">
        <v>116</v>
      </c>
      <c r="D163" s="33">
        <v>0.0024090533599727968</v>
      </c>
      <c r="E163" s="33">
        <v>0.002376774542849061</v>
      </c>
      <c r="F163" s="33">
        <v>0.0023444957257253256</v>
      </c>
      <c r="G163" s="33">
        <v>0.0023122169086015896</v>
      </c>
      <c r="H163" s="33">
        <v>0.0022799380914778527</v>
      </c>
      <c r="I163" s="115">
        <v>0.002247659274354115</v>
      </c>
      <c r="J163" s="113">
        <v>0.0022153804572303884</v>
      </c>
      <c r="K163" s="113">
        <v>0.0016226291008751964</v>
      </c>
      <c r="L163" s="113">
        <v>0.0015137607301968009</v>
      </c>
      <c r="M163" s="113">
        <v>0.00051</v>
      </c>
      <c r="N163" s="130">
        <v>0.00053</v>
      </c>
      <c r="O163" s="116">
        <v>0.0015185529122719987</v>
      </c>
    </row>
    <row r="164" spans="3:15" s="30" customFormat="1" ht="11.25">
      <c r="C164" s="9" t="s">
        <v>114</v>
      </c>
      <c r="D164" s="33">
        <v>27.468519513903743</v>
      </c>
      <c r="E164" s="33">
        <v>28.78517548520886</v>
      </c>
      <c r="F164" s="33">
        <v>30.101831456514113</v>
      </c>
      <c r="G164" s="33">
        <v>31.418487427819503</v>
      </c>
      <c r="H164" s="33">
        <v>32.73514339912465</v>
      </c>
      <c r="I164" s="115">
        <v>34.05179937042948</v>
      </c>
      <c r="J164" s="113">
        <v>35.36845534173432</v>
      </c>
      <c r="K164" s="113">
        <v>35.45270478068302</v>
      </c>
      <c r="L164" s="113">
        <v>35.53239792220538</v>
      </c>
      <c r="M164" s="113">
        <v>37.41809</v>
      </c>
      <c r="N164" s="130">
        <v>35.25319999999978</v>
      </c>
      <c r="O164" s="116">
        <v>34.88771684912061</v>
      </c>
    </row>
    <row r="165" spans="1:14" s="86" customFormat="1" ht="15.75">
      <c r="A165" s="91" t="s">
        <v>323</v>
      </c>
      <c r="B165" s="91"/>
      <c r="C165" s="91"/>
      <c r="D165" s="91"/>
      <c r="E165" s="91"/>
      <c r="F165" s="91"/>
      <c r="G165" s="91"/>
      <c r="H165" s="91"/>
      <c r="I165" s="91"/>
      <c r="J165" s="91"/>
      <c r="K165" s="91"/>
      <c r="L165" s="91"/>
      <c r="M165" s="91"/>
      <c r="N165" s="91"/>
    </row>
    <row r="166" spans="1:14" s="86" customFormat="1" ht="15.75">
      <c r="A166" s="91" t="s">
        <v>0</v>
      </c>
      <c r="B166" s="91"/>
      <c r="C166" s="91"/>
      <c r="D166" s="91"/>
      <c r="E166" s="91"/>
      <c r="F166" s="91"/>
      <c r="G166" s="91"/>
      <c r="H166" s="91"/>
      <c r="I166" s="91"/>
      <c r="J166" s="91"/>
      <c r="K166" s="91"/>
      <c r="L166" s="91"/>
      <c r="M166" s="91"/>
      <c r="N166" s="91"/>
    </row>
    <row r="168" spans="1:15" s="75" customFormat="1" ht="11.25">
      <c r="A168" s="15" t="s">
        <v>284</v>
      </c>
      <c r="B168" s="15"/>
      <c r="C168" s="15"/>
      <c r="D168" s="25">
        <v>1990</v>
      </c>
      <c r="E168" s="25">
        <v>1991</v>
      </c>
      <c r="F168" s="25">
        <v>1992</v>
      </c>
      <c r="G168" s="25">
        <v>1993</v>
      </c>
      <c r="H168" s="25">
        <v>1994</v>
      </c>
      <c r="I168" s="25">
        <v>1995</v>
      </c>
      <c r="J168" s="25">
        <v>1996</v>
      </c>
      <c r="K168" s="25">
        <v>1997</v>
      </c>
      <c r="L168" s="25">
        <v>1998</v>
      </c>
      <c r="M168" s="25">
        <v>1999</v>
      </c>
      <c r="N168" s="25">
        <v>2000</v>
      </c>
      <c r="O168" s="25">
        <v>2001</v>
      </c>
    </row>
    <row r="169" spans="1:14" s="38" customFormat="1" ht="10.5">
      <c r="A169" s="38" t="s">
        <v>151</v>
      </c>
      <c r="D169" s="27"/>
      <c r="E169" s="27"/>
      <c r="F169" s="27"/>
      <c r="G169" s="27"/>
      <c r="H169" s="27"/>
      <c r="I169" s="27"/>
      <c r="J169" s="27"/>
      <c r="K169" s="27"/>
      <c r="L169" s="27"/>
      <c r="M169" s="7"/>
      <c r="N169" s="7"/>
    </row>
    <row r="170" spans="2:15" ht="11.25">
      <c r="B170" s="13" t="s">
        <v>115</v>
      </c>
      <c r="D170" s="14">
        <v>183.29508954015384</v>
      </c>
      <c r="E170" s="14">
        <v>182.7201951904472</v>
      </c>
      <c r="F170" s="14">
        <v>182.14530084074238</v>
      </c>
      <c r="G170" s="14">
        <v>181.57040649103496</v>
      </c>
      <c r="H170" s="14">
        <v>180.99551214133032</v>
      </c>
      <c r="I170" s="14">
        <v>180.42061779162617</v>
      </c>
      <c r="J170" s="114">
        <v>179.84572344191756</v>
      </c>
      <c r="K170" s="114">
        <v>177.31562760281653</v>
      </c>
      <c r="L170" s="114">
        <v>173.88097959457187</v>
      </c>
      <c r="M170" s="114">
        <v>181.53461</v>
      </c>
      <c r="N170" s="114">
        <v>164.48202999999683</v>
      </c>
      <c r="O170" s="114">
        <v>159.16895202879462</v>
      </c>
    </row>
    <row r="171" spans="3:15" s="30" customFormat="1" ht="11.25">
      <c r="C171" s="30" t="s">
        <v>107</v>
      </c>
      <c r="D171" s="33">
        <v>0.31123679523420034</v>
      </c>
      <c r="E171" s="33">
        <v>0.3199064884174675</v>
      </c>
      <c r="F171" s="33">
        <v>0.328576181600735</v>
      </c>
      <c r="G171" s="33">
        <v>0.3372458747840026</v>
      </c>
      <c r="H171" s="33">
        <v>0.34591556796727</v>
      </c>
      <c r="I171" s="33">
        <v>0.35458526115053796</v>
      </c>
      <c r="J171" s="113">
        <v>0.36325495433380467</v>
      </c>
      <c r="K171" s="113">
        <v>0.3702947584881828</v>
      </c>
      <c r="L171" s="113">
        <v>0.37698820406764166</v>
      </c>
      <c r="M171" s="113">
        <v>0.38115</v>
      </c>
      <c r="N171" s="130">
        <v>0.3848700000000084</v>
      </c>
      <c r="O171" s="116">
        <v>0.39030538882459864</v>
      </c>
    </row>
    <row r="172" spans="3:15" s="30" customFormat="1" ht="11.25">
      <c r="C172" s="30" t="s">
        <v>108</v>
      </c>
      <c r="D172" s="33">
        <v>75.97858782181034</v>
      </c>
      <c r="E172" s="33">
        <v>75.63878216968816</v>
      </c>
      <c r="F172" s="33">
        <v>75.29897651756795</v>
      </c>
      <c r="G172" s="33">
        <v>74.95917086544623</v>
      </c>
      <c r="H172" s="33">
        <v>74.61936521332485</v>
      </c>
      <c r="I172" s="33">
        <v>74.27955956120427</v>
      </c>
      <c r="J172" s="113">
        <v>73.93975390908133</v>
      </c>
      <c r="K172" s="113">
        <v>72.76915361776734</v>
      </c>
      <c r="L172" s="113">
        <v>71.41903780435761</v>
      </c>
      <c r="M172" s="113">
        <v>77.06603</v>
      </c>
      <c r="N172" s="130">
        <v>68.12986999999539</v>
      </c>
      <c r="O172" s="116">
        <v>66.35150228431301</v>
      </c>
    </row>
    <row r="173" spans="3:15" s="30" customFormat="1" ht="11.25">
      <c r="C173" s="30" t="s">
        <v>85</v>
      </c>
      <c r="D173" s="33">
        <v>14.79480197533472</v>
      </c>
      <c r="E173" s="33">
        <v>14.653505236791265</v>
      </c>
      <c r="F173" s="33">
        <v>14.512208498247848</v>
      </c>
      <c r="G173" s="33">
        <v>14.370911759704411</v>
      </c>
      <c r="H173" s="33">
        <v>14.229615021161013</v>
      </c>
      <c r="I173" s="33">
        <v>14.088318282617644</v>
      </c>
      <c r="J173" s="113">
        <v>13.947021544074252</v>
      </c>
      <c r="K173" s="113">
        <v>13.947972001424725</v>
      </c>
      <c r="L173" s="113">
        <v>13.548836613692664</v>
      </c>
      <c r="M173" s="113">
        <v>13.51795</v>
      </c>
      <c r="N173" s="130">
        <v>12.382380000000962</v>
      </c>
      <c r="O173" s="116">
        <v>11.856174532307246</v>
      </c>
    </row>
    <row r="174" spans="3:15" s="30" customFormat="1" ht="11.25">
      <c r="C174" s="30" t="s">
        <v>109</v>
      </c>
      <c r="D174" s="33">
        <v>2.9357427808104077</v>
      </c>
      <c r="E174" s="33">
        <v>3.171532867346157</v>
      </c>
      <c r="F174" s="33">
        <v>3.4073229538819163</v>
      </c>
      <c r="G174" s="33">
        <v>3.6431130404176675</v>
      </c>
      <c r="H174" s="33">
        <v>3.8789031269534133</v>
      </c>
      <c r="I174" s="33">
        <v>4.114693213489157</v>
      </c>
      <c r="J174" s="113">
        <v>4.350483300024907</v>
      </c>
      <c r="K174" s="113">
        <v>4.5578780889718535</v>
      </c>
      <c r="L174" s="113">
        <v>4.749533187605635</v>
      </c>
      <c r="M174" s="113">
        <v>4.89364</v>
      </c>
      <c r="N174" s="130">
        <v>4.9302700000002035</v>
      </c>
      <c r="O174" s="116">
        <v>4.96347492082651</v>
      </c>
    </row>
    <row r="175" spans="3:15" s="30" customFormat="1" ht="11.25">
      <c r="C175" s="30" t="s">
        <v>110</v>
      </c>
      <c r="D175" s="33">
        <v>76.677236634013</v>
      </c>
      <c r="E175" s="33">
        <v>76.31000893772173</v>
      </c>
      <c r="F175" s="33">
        <v>75.94278124143032</v>
      </c>
      <c r="G175" s="33">
        <v>75.57555354513782</v>
      </c>
      <c r="H175" s="33">
        <v>75.2083258488477</v>
      </c>
      <c r="I175" s="33">
        <v>74.84109815255727</v>
      </c>
      <c r="J175" s="113">
        <v>74.47387045626486</v>
      </c>
      <c r="K175" s="113">
        <v>72.9383840212973</v>
      </c>
      <c r="L175" s="113">
        <v>70.9949845872129</v>
      </c>
      <c r="M175" s="113">
        <v>71.95254</v>
      </c>
      <c r="N175" s="130">
        <v>66.01708999999958</v>
      </c>
      <c r="O175" s="116">
        <v>63.017241914428276</v>
      </c>
    </row>
    <row r="176" spans="3:15" s="30" customFormat="1" ht="11.25">
      <c r="C176" s="30" t="s">
        <v>111</v>
      </c>
      <c r="D176" s="33">
        <v>6.969849114564527</v>
      </c>
      <c r="E176" s="33">
        <v>7.264442852372041</v>
      </c>
      <c r="F176" s="33">
        <v>7.5590365901795495</v>
      </c>
      <c r="G176" s="33">
        <v>7.853630327987069</v>
      </c>
      <c r="H176" s="33">
        <v>8.14822406579454</v>
      </c>
      <c r="I176" s="33">
        <v>8.442817803602077</v>
      </c>
      <c r="J176" s="113">
        <v>8.737411541409504</v>
      </c>
      <c r="K176" s="113">
        <v>8.962086329836815</v>
      </c>
      <c r="L176" s="113">
        <v>9.11526338120181</v>
      </c>
      <c r="M176" s="113">
        <v>9.89101</v>
      </c>
      <c r="N176" s="130">
        <v>9.255460000000687</v>
      </c>
      <c r="O176" s="116">
        <v>9.329069827010807</v>
      </c>
    </row>
    <row r="177" spans="3:15" s="30" customFormat="1" ht="11.25">
      <c r="C177" s="30" t="s">
        <v>112</v>
      </c>
      <c r="D177" s="33">
        <v>4.175275946212313</v>
      </c>
      <c r="E177" s="33">
        <v>3.859913719585664</v>
      </c>
      <c r="F177" s="33">
        <v>3.544551492959011</v>
      </c>
      <c r="G177" s="33">
        <v>3.22918926633235</v>
      </c>
      <c r="H177" s="33">
        <v>2.9138270397057</v>
      </c>
      <c r="I177" s="33">
        <v>2.598464813079042</v>
      </c>
      <c r="J177" s="113">
        <v>2.2831025864523866</v>
      </c>
      <c r="K177" s="113">
        <v>2.0145018644365402</v>
      </c>
      <c r="L177" s="113">
        <v>1.9077794811660447</v>
      </c>
      <c r="M177" s="113">
        <v>1.9836099999999999</v>
      </c>
      <c r="N177" s="130">
        <v>1.60473</v>
      </c>
      <c r="O177" s="116">
        <v>1.483552777357554</v>
      </c>
    </row>
    <row r="178" spans="3:15" s="30" customFormat="1" ht="11.25">
      <c r="C178" s="30" t="s">
        <v>113</v>
      </c>
      <c r="D178" s="33">
        <v>0.6531354558948798</v>
      </c>
      <c r="E178" s="33">
        <v>0.6708469556729554</v>
      </c>
      <c r="F178" s="33">
        <v>0.6885584554510317</v>
      </c>
      <c r="G178" s="33">
        <v>0.7062699552291086</v>
      </c>
      <c r="H178" s="33">
        <v>0.7239814550071849</v>
      </c>
      <c r="I178" s="33">
        <v>0.7416929547852614</v>
      </c>
      <c r="J178" s="113">
        <v>0.7594044545633374</v>
      </c>
      <c r="K178" s="113">
        <v>0.7412122331559882</v>
      </c>
      <c r="L178" s="113">
        <v>0.733630360653054</v>
      </c>
      <c r="M178" s="113">
        <v>0.79855</v>
      </c>
      <c r="N178" s="130">
        <v>0.7118099999999988</v>
      </c>
      <c r="O178" s="116">
        <v>0.6956692825905431</v>
      </c>
    </row>
    <row r="179" spans="3:15" s="30" customFormat="1" ht="11.25">
      <c r="C179" s="32" t="s">
        <v>116</v>
      </c>
      <c r="D179" s="33">
        <v>0.39761075987115224</v>
      </c>
      <c r="E179" s="33">
        <v>0.41085456715376767</v>
      </c>
      <c r="F179" s="33">
        <v>0.4240983744363827</v>
      </c>
      <c r="G179" s="33">
        <v>0.4373421817189983</v>
      </c>
      <c r="H179" s="33">
        <v>0.4505859890016138</v>
      </c>
      <c r="I179" s="33">
        <v>0.46382979628422827</v>
      </c>
      <c r="J179" s="113">
        <v>0.4770736035668428</v>
      </c>
      <c r="K179" s="113">
        <v>0.4833385304543981</v>
      </c>
      <c r="L179" s="113">
        <v>0.48766062322421283</v>
      </c>
      <c r="M179" s="113">
        <v>0.48967</v>
      </c>
      <c r="N179" s="130">
        <v>0.48997999999999353</v>
      </c>
      <c r="O179" s="116">
        <v>0.48799192800379476</v>
      </c>
    </row>
    <row r="180" spans="3:15" s="30" customFormat="1" ht="11.25">
      <c r="C180" s="32" t="s">
        <v>114</v>
      </c>
      <c r="D180" s="33">
        <v>0.4016122564083282</v>
      </c>
      <c r="E180" s="33">
        <v>0.42040139569799534</v>
      </c>
      <c r="F180" s="33">
        <v>0.4391905349876638</v>
      </c>
      <c r="G180" s="33">
        <v>0.45797967427733516</v>
      </c>
      <c r="H180" s="33">
        <v>0.47676881356699946</v>
      </c>
      <c r="I180" s="33">
        <v>0.4955579528566705</v>
      </c>
      <c r="J180" s="113">
        <v>0.5143470921463364</v>
      </c>
      <c r="K180" s="113">
        <v>0.5308061569834034</v>
      </c>
      <c r="L180" s="113">
        <v>0.5472653513903085</v>
      </c>
      <c r="M180" s="113">
        <v>0.5604600000000001</v>
      </c>
      <c r="N180" s="130">
        <v>0.5755699999999857</v>
      </c>
      <c r="O180" s="116">
        <v>0.5939691731323176</v>
      </c>
    </row>
    <row r="181" spans="2:15" ht="11.25">
      <c r="B181" s="13" t="s">
        <v>117</v>
      </c>
      <c r="D181" s="110">
        <v>2.213</v>
      </c>
      <c r="E181" s="110">
        <v>2.2145</v>
      </c>
      <c r="F181" s="110">
        <v>2.216</v>
      </c>
      <c r="G181" s="110">
        <v>2.2175</v>
      </c>
      <c r="H181" s="110">
        <v>2.219</v>
      </c>
      <c r="I181" s="110">
        <v>2.2205</v>
      </c>
      <c r="J181" s="110">
        <v>2.222</v>
      </c>
      <c r="K181" s="110">
        <v>3.1837599299084562</v>
      </c>
      <c r="L181" s="110">
        <v>4.145519859816913</v>
      </c>
      <c r="M181" s="6">
        <v>5.107</v>
      </c>
      <c r="N181" s="110">
        <v>2.427</v>
      </c>
      <c r="O181" s="110">
        <v>2.395</v>
      </c>
    </row>
    <row r="182" spans="2:15" ht="11.25">
      <c r="B182" s="13" t="s">
        <v>118</v>
      </c>
      <c r="D182" s="14">
        <v>39.709479702366465</v>
      </c>
      <c r="E182" s="14">
        <v>40.05811174993162</v>
      </c>
      <c r="F182" s="14">
        <v>40.40674379749677</v>
      </c>
      <c r="G182" s="14">
        <v>40.755375845061934</v>
      </c>
      <c r="H182" s="14">
        <v>41.10400789262708</v>
      </c>
      <c r="I182" s="14">
        <v>41.452639940192235</v>
      </c>
      <c r="J182" s="14">
        <v>41.80127198775739</v>
      </c>
      <c r="K182" s="14">
        <v>41.514028482840814</v>
      </c>
      <c r="L182" s="14">
        <v>41.226784977924225</v>
      </c>
      <c r="M182" s="14">
        <v>40.93954147300764</v>
      </c>
      <c r="N182" s="14">
        <v>39.99501083149158</v>
      </c>
      <c r="O182" s="14">
        <v>40.047175516386915</v>
      </c>
    </row>
    <row r="183" spans="3:15" s="30" customFormat="1" ht="11.25">
      <c r="C183" s="30" t="s">
        <v>119</v>
      </c>
      <c r="D183" s="113">
        <v>30.594009781505743</v>
      </c>
      <c r="E183" s="113">
        <v>30.940548145697502</v>
      </c>
      <c r="F183" s="113">
        <v>31.28708650988926</v>
      </c>
      <c r="G183" s="113">
        <v>31.63362487408102</v>
      </c>
      <c r="H183" s="113">
        <v>31.980163238272773</v>
      </c>
      <c r="I183" s="113">
        <v>32.326701602464524</v>
      </c>
      <c r="J183" s="113">
        <v>32.67323996665628</v>
      </c>
      <c r="K183" s="113">
        <v>32.31521474930245</v>
      </c>
      <c r="L183" s="113">
        <v>31.957189531948604</v>
      </c>
      <c r="M183" s="113">
        <v>31.59916431459476</v>
      </c>
      <c r="N183" s="113">
        <v>30.743639780437043</v>
      </c>
      <c r="O183" s="113">
        <v>30.85074509167418</v>
      </c>
    </row>
    <row r="184" spans="3:15" s="30" customFormat="1" ht="11.25">
      <c r="C184" s="30" t="s">
        <v>120</v>
      </c>
      <c r="D184" s="113">
        <v>9.11546992086072</v>
      </c>
      <c r="E184" s="113">
        <v>9.117563604234117</v>
      </c>
      <c r="F184" s="113">
        <v>9.119657287607515</v>
      </c>
      <c r="G184" s="113">
        <v>9.121750970980912</v>
      </c>
      <c r="H184" s="113">
        <v>9.123844654354311</v>
      </c>
      <c r="I184" s="113">
        <v>9.12593833772771</v>
      </c>
      <c r="J184" s="113">
        <v>9.128032021101108</v>
      </c>
      <c r="K184" s="113">
        <v>9.198813733538362</v>
      </c>
      <c r="L184" s="113">
        <v>9.269595445975618</v>
      </c>
      <c r="M184" s="113">
        <v>9.340377158412874</v>
      </c>
      <c r="N184" s="113">
        <v>9.251371051054535</v>
      </c>
      <c r="O184" s="113">
        <v>9.196430424712737</v>
      </c>
    </row>
    <row r="185" spans="2:15" ht="11.25">
      <c r="B185" s="13" t="s">
        <v>121</v>
      </c>
      <c r="D185" s="110">
        <v>21.141</v>
      </c>
      <c r="E185" s="110">
        <v>21.5275</v>
      </c>
      <c r="F185" s="110">
        <v>21.914</v>
      </c>
      <c r="G185" s="110">
        <v>22.3005</v>
      </c>
      <c r="H185" s="110">
        <v>22.687</v>
      </c>
      <c r="I185" s="110">
        <v>23.0735</v>
      </c>
      <c r="J185" s="110">
        <v>23.46</v>
      </c>
      <c r="K185" s="110">
        <v>22.404633783551432</v>
      </c>
      <c r="L185" s="110">
        <v>21.349267567102864</v>
      </c>
      <c r="M185" s="6">
        <v>21.284</v>
      </c>
      <c r="N185" s="110">
        <v>22.392</v>
      </c>
      <c r="O185" s="125">
        <v>22.364</v>
      </c>
    </row>
    <row r="186" spans="2:15" ht="11.25">
      <c r="B186" s="12" t="s">
        <v>307</v>
      </c>
      <c r="C186" s="12"/>
      <c r="D186" s="114">
        <v>0.8886996177510494</v>
      </c>
      <c r="E186" s="114">
        <v>0.9301791886461488</v>
      </c>
      <c r="F186" s="114">
        <v>0.9716587595412205</v>
      </c>
      <c r="G186" s="114">
        <v>1.013138330436311</v>
      </c>
      <c r="H186" s="114">
        <v>1.054617901331385</v>
      </c>
      <c r="I186" s="114">
        <v>1.0960974722264853</v>
      </c>
      <c r="J186" s="114">
        <v>1.1375770431215744</v>
      </c>
      <c r="K186" s="114">
        <v>1.1764233330723228</v>
      </c>
      <c r="L186" s="114">
        <v>1.1520450584655522</v>
      </c>
      <c r="M186" s="114">
        <v>1.2907000000000002</v>
      </c>
      <c r="N186" s="114">
        <v>1.2654299999999534</v>
      </c>
      <c r="O186" s="114">
        <v>1.3392563072986918</v>
      </c>
    </row>
    <row r="187" spans="2:15" s="30" customFormat="1" ht="11.25">
      <c r="B187" s="32"/>
      <c r="C187" s="32" t="s">
        <v>305</v>
      </c>
      <c r="D187" s="115">
        <v>0.7577851397836296</v>
      </c>
      <c r="E187" s="115">
        <v>0.7971102626900257</v>
      </c>
      <c r="F187" s="115">
        <v>0.8364353855963923</v>
      </c>
      <c r="G187" s="115">
        <v>0.8757605085027831</v>
      </c>
      <c r="H187" s="115">
        <v>0.9150856314091509</v>
      </c>
      <c r="I187" s="115">
        <v>0.9544107543155472</v>
      </c>
      <c r="J187" s="113">
        <v>0.9937358772219353</v>
      </c>
      <c r="K187" s="113">
        <v>1.033060965724231</v>
      </c>
      <c r="L187" s="113">
        <v>1.0039401325017727</v>
      </c>
      <c r="M187" s="113">
        <v>1.0847200000000001</v>
      </c>
      <c r="N187" s="130">
        <v>1.1235699999999516</v>
      </c>
      <c r="O187" s="116">
        <v>1.1847455435903798</v>
      </c>
    </row>
    <row r="188" spans="2:15" s="30" customFormat="1" ht="11.25">
      <c r="B188" s="32"/>
      <c r="C188" s="32" t="s">
        <v>306</v>
      </c>
      <c r="D188" s="115">
        <v>0.13091447796741992</v>
      </c>
      <c r="E188" s="115">
        <v>0.13306892595612302</v>
      </c>
      <c r="F188" s="115">
        <v>0.1352233739448283</v>
      </c>
      <c r="G188" s="115">
        <v>0.13737782193352804</v>
      </c>
      <c r="H188" s="115">
        <v>0.13953226992223403</v>
      </c>
      <c r="I188" s="115">
        <v>0.14168671791093806</v>
      </c>
      <c r="J188" s="113">
        <v>0.14384116589963905</v>
      </c>
      <c r="K188" s="113">
        <v>0.14336236734809177</v>
      </c>
      <c r="L188" s="113">
        <v>0.14810492596377944</v>
      </c>
      <c r="M188" s="113">
        <v>0.20401</v>
      </c>
      <c r="N188" s="130">
        <v>0.1418600000000019</v>
      </c>
      <c r="O188" s="116">
        <v>0.15451076370831185</v>
      </c>
    </row>
    <row r="189" spans="1:15" s="38" customFormat="1" ht="10.5">
      <c r="A189" s="1" t="s">
        <v>353</v>
      </c>
      <c r="D189" s="7">
        <v>5233.732771999999</v>
      </c>
      <c r="E189" s="7">
        <v>5003.3238404</v>
      </c>
      <c r="F189" s="7">
        <v>4854.1578911000015</v>
      </c>
      <c r="G189" s="7">
        <v>4926.048768799997</v>
      </c>
      <c r="H189" s="7">
        <v>5359.382614600006</v>
      </c>
      <c r="I189" s="7">
        <v>4725.916053300004</v>
      </c>
      <c r="J189" s="58">
        <v>4719</v>
      </c>
      <c r="K189" s="58">
        <v>4242</v>
      </c>
      <c r="L189" s="58">
        <v>4281</v>
      </c>
      <c r="M189" s="58">
        <v>4414</v>
      </c>
      <c r="N189" s="58">
        <v>5387</v>
      </c>
      <c r="O189" s="58">
        <v>4608</v>
      </c>
    </row>
    <row r="190" spans="2:15" ht="11.25">
      <c r="B190" s="13" t="s">
        <v>248</v>
      </c>
      <c r="D190" s="14">
        <v>1031.0291117000004</v>
      </c>
      <c r="E190" s="14">
        <v>1019.2801352</v>
      </c>
      <c r="F190" s="14">
        <v>975.7820127000016</v>
      </c>
      <c r="G190" s="14">
        <v>887.0224520999992</v>
      </c>
      <c r="H190" s="14">
        <v>940.7587875999984</v>
      </c>
      <c r="I190" s="14">
        <v>952.0505938999978</v>
      </c>
      <c r="J190" s="6">
        <v>953</v>
      </c>
      <c r="K190" s="6">
        <v>961</v>
      </c>
      <c r="L190" s="6">
        <v>961</v>
      </c>
      <c r="M190" s="6">
        <v>957</v>
      </c>
      <c r="N190" s="6">
        <v>978</v>
      </c>
      <c r="O190" s="6">
        <v>978</v>
      </c>
    </row>
    <row r="191" spans="3:15" s="30" customFormat="1" ht="11.25">
      <c r="C191" s="37" t="s">
        <v>280</v>
      </c>
      <c r="D191" s="48">
        <v>948.9481219000004</v>
      </c>
      <c r="E191" s="48">
        <v>936.7435225999998</v>
      </c>
      <c r="F191" s="48">
        <v>892.7897673000014</v>
      </c>
      <c r="G191" s="48">
        <v>803.2546865999993</v>
      </c>
      <c r="H191" s="48">
        <v>856.2154947999989</v>
      </c>
      <c r="I191" s="48">
        <v>866.7317767999981</v>
      </c>
      <c r="J191" s="49">
        <v>866</v>
      </c>
      <c r="K191" s="49">
        <v>875</v>
      </c>
      <c r="L191" s="49">
        <v>873</v>
      </c>
      <c r="M191" s="49">
        <v>871</v>
      </c>
      <c r="N191" s="49">
        <v>891</v>
      </c>
      <c r="O191" s="49">
        <v>891</v>
      </c>
    </row>
    <row r="192" spans="3:15" s="30" customFormat="1" ht="11.25">
      <c r="C192" s="37" t="s">
        <v>281</v>
      </c>
      <c r="D192" s="48">
        <v>82.08098980000001</v>
      </c>
      <c r="E192" s="48">
        <v>82.53661260000024</v>
      </c>
      <c r="F192" s="48">
        <v>82.99224540000029</v>
      </c>
      <c r="G192" s="48">
        <v>83.7677654999999</v>
      </c>
      <c r="H192" s="48">
        <v>84.5432927999996</v>
      </c>
      <c r="I192" s="48">
        <v>85.3188170999997</v>
      </c>
      <c r="J192" s="49">
        <v>87</v>
      </c>
      <c r="K192" s="49">
        <v>87</v>
      </c>
      <c r="L192" s="49">
        <v>88</v>
      </c>
      <c r="M192" s="49">
        <v>86</v>
      </c>
      <c r="N192" s="49">
        <v>87</v>
      </c>
      <c r="O192" s="49">
        <v>87</v>
      </c>
    </row>
    <row r="193" spans="2:15" ht="11.25">
      <c r="B193" s="13" t="s">
        <v>122</v>
      </c>
      <c r="D193" s="14">
        <v>1036.957703</v>
      </c>
      <c r="E193" s="14">
        <v>806.5121570000001</v>
      </c>
      <c r="F193" s="14">
        <v>665.8663060999995</v>
      </c>
      <c r="G193" s="14">
        <v>693.2589185999988</v>
      </c>
      <c r="H193" s="14">
        <v>912.385631900002</v>
      </c>
      <c r="I193" s="14">
        <v>735.1273188999996</v>
      </c>
      <c r="J193" s="6">
        <v>1316</v>
      </c>
      <c r="K193" s="6">
        <v>704</v>
      </c>
      <c r="L193" s="6">
        <v>725</v>
      </c>
      <c r="M193" s="6">
        <v>1196</v>
      </c>
      <c r="N193" s="6">
        <v>1830</v>
      </c>
      <c r="O193" s="6">
        <v>993</v>
      </c>
    </row>
    <row r="194" spans="3:15" s="30" customFormat="1" ht="11.25">
      <c r="C194" s="30" t="s">
        <v>123</v>
      </c>
      <c r="D194" s="49">
        <v>20</v>
      </c>
      <c r="E194" s="49">
        <v>20</v>
      </c>
      <c r="F194" s="49">
        <v>21</v>
      </c>
      <c r="G194" s="49">
        <v>21</v>
      </c>
      <c r="H194" s="49">
        <v>21</v>
      </c>
      <c r="I194" s="49">
        <v>22</v>
      </c>
      <c r="J194" s="49">
        <v>3</v>
      </c>
      <c r="K194" s="49">
        <v>3</v>
      </c>
      <c r="L194" s="49">
        <v>3</v>
      </c>
      <c r="M194" s="49">
        <v>3</v>
      </c>
      <c r="N194" s="49">
        <v>3</v>
      </c>
      <c r="O194" s="49">
        <v>3</v>
      </c>
    </row>
    <row r="195" spans="3:15" s="30" customFormat="1" ht="11.25">
      <c r="C195" s="30" t="s">
        <v>124</v>
      </c>
      <c r="D195" s="48">
        <v>80</v>
      </c>
      <c r="E195" s="48">
        <v>80</v>
      </c>
      <c r="F195" s="48">
        <v>81</v>
      </c>
      <c r="G195" s="48">
        <v>78</v>
      </c>
      <c r="H195" s="48">
        <v>83</v>
      </c>
      <c r="I195" s="48">
        <v>89</v>
      </c>
      <c r="J195" s="49">
        <v>89</v>
      </c>
      <c r="K195" s="49">
        <v>91</v>
      </c>
      <c r="L195" s="49">
        <v>93</v>
      </c>
      <c r="M195" s="49">
        <v>101</v>
      </c>
      <c r="N195" s="49">
        <v>103</v>
      </c>
      <c r="O195" s="49">
        <v>105</v>
      </c>
    </row>
    <row r="196" spans="3:15" s="30" customFormat="1" ht="11.25">
      <c r="C196" s="30" t="s">
        <v>125</v>
      </c>
      <c r="D196" s="48">
        <v>399</v>
      </c>
      <c r="E196" s="48">
        <v>408</v>
      </c>
      <c r="F196" s="48">
        <v>413</v>
      </c>
      <c r="G196" s="48">
        <v>457</v>
      </c>
      <c r="H196" s="48">
        <v>436</v>
      </c>
      <c r="I196" s="48">
        <v>494</v>
      </c>
      <c r="J196" s="49">
        <v>184</v>
      </c>
      <c r="K196" s="49">
        <v>285</v>
      </c>
      <c r="L196" s="49">
        <v>410</v>
      </c>
      <c r="M196" s="49">
        <v>449</v>
      </c>
      <c r="N196" s="49">
        <v>229</v>
      </c>
      <c r="O196" s="49">
        <v>288</v>
      </c>
    </row>
    <row r="197" spans="3:15" s="30" customFormat="1" ht="11.25">
      <c r="C197" s="30" t="s">
        <v>126</v>
      </c>
      <c r="D197" s="48">
        <v>537.9577030000002</v>
      </c>
      <c r="E197" s="48">
        <v>298.5121570000001</v>
      </c>
      <c r="F197" s="48">
        <v>150.86630609999946</v>
      </c>
      <c r="G197" s="48">
        <v>137.2589185999988</v>
      </c>
      <c r="H197" s="48">
        <v>372.385631900002</v>
      </c>
      <c r="I197" s="48">
        <v>130.12731889999966</v>
      </c>
      <c r="J197" s="49">
        <v>1040</v>
      </c>
      <c r="K197" s="49">
        <v>325</v>
      </c>
      <c r="L197" s="49">
        <v>220</v>
      </c>
      <c r="M197" s="49">
        <v>642</v>
      </c>
      <c r="N197" s="49">
        <v>1494</v>
      </c>
      <c r="O197" s="49">
        <v>596</v>
      </c>
    </row>
    <row r="198" spans="3:15" s="30" customFormat="1" ht="11.25">
      <c r="C198" s="30" t="s">
        <v>30</v>
      </c>
      <c r="D198" s="48">
        <v>0</v>
      </c>
      <c r="E198" s="48">
        <v>0</v>
      </c>
      <c r="F198" s="48">
        <v>0</v>
      </c>
      <c r="G198" s="48">
        <v>0</v>
      </c>
      <c r="H198" s="48">
        <v>0</v>
      </c>
      <c r="I198" s="48">
        <v>0</v>
      </c>
      <c r="J198" s="49">
        <v>0</v>
      </c>
      <c r="K198" s="49">
        <v>0</v>
      </c>
      <c r="L198" s="49">
        <v>0</v>
      </c>
      <c r="M198" s="49">
        <v>1</v>
      </c>
      <c r="N198" s="49">
        <v>1</v>
      </c>
      <c r="O198" s="49">
        <v>1</v>
      </c>
    </row>
    <row r="199" spans="2:15" ht="11.25">
      <c r="B199" s="13" t="s">
        <v>128</v>
      </c>
      <c r="D199" s="14">
        <v>0.0759409</v>
      </c>
      <c r="E199" s="14">
        <v>0.1541347</v>
      </c>
      <c r="F199" s="14">
        <v>0.0880484</v>
      </c>
      <c r="G199" s="14">
        <v>0.19957540000000001</v>
      </c>
      <c r="H199" s="14">
        <v>0.29416570000000003</v>
      </c>
      <c r="I199" s="14">
        <v>1.3050338</v>
      </c>
      <c r="J199" s="6">
        <v>2</v>
      </c>
      <c r="K199" s="6">
        <v>2</v>
      </c>
      <c r="L199" s="6">
        <v>3</v>
      </c>
      <c r="M199" s="6">
        <v>5</v>
      </c>
      <c r="N199" s="6">
        <v>6</v>
      </c>
      <c r="O199" s="6">
        <v>6</v>
      </c>
    </row>
    <row r="200" spans="1:14" s="86" customFormat="1" ht="15.75">
      <c r="A200" s="91" t="s">
        <v>323</v>
      </c>
      <c r="B200" s="91"/>
      <c r="C200" s="91"/>
      <c r="D200" s="91"/>
      <c r="E200" s="91"/>
      <c r="F200" s="91"/>
      <c r="G200" s="91"/>
      <c r="H200" s="91"/>
      <c r="I200" s="91"/>
      <c r="J200" s="91"/>
      <c r="K200" s="91"/>
      <c r="L200" s="91"/>
      <c r="M200" s="91"/>
      <c r="N200" s="91"/>
    </row>
    <row r="201" spans="1:14" s="86" customFormat="1" ht="15.75">
      <c r="A201" s="91" t="s">
        <v>0</v>
      </c>
      <c r="B201" s="91"/>
      <c r="C201" s="91"/>
      <c r="D201" s="91"/>
      <c r="E201" s="91"/>
      <c r="F201" s="91"/>
      <c r="G201" s="91"/>
      <c r="H201" s="91"/>
      <c r="I201" s="91"/>
      <c r="J201" s="91"/>
      <c r="K201" s="91"/>
      <c r="L201" s="91"/>
      <c r="M201" s="91"/>
      <c r="N201" s="91"/>
    </row>
    <row r="203" spans="1:15" s="75" customFormat="1" ht="11.25">
      <c r="A203" s="15" t="s">
        <v>284</v>
      </c>
      <c r="B203" s="15"/>
      <c r="C203" s="15"/>
      <c r="D203" s="25">
        <v>1990</v>
      </c>
      <c r="E203" s="25">
        <v>1991</v>
      </c>
      <c r="F203" s="25">
        <v>1992</v>
      </c>
      <c r="G203" s="25">
        <v>1993</v>
      </c>
      <c r="H203" s="25">
        <v>1994</v>
      </c>
      <c r="I203" s="25">
        <v>1995</v>
      </c>
      <c r="J203" s="25">
        <v>1996</v>
      </c>
      <c r="K203" s="25">
        <v>1997</v>
      </c>
      <c r="L203" s="25">
        <v>1998</v>
      </c>
      <c r="M203" s="25">
        <v>1999</v>
      </c>
      <c r="N203" s="25">
        <v>2000</v>
      </c>
      <c r="O203" s="25">
        <v>2001</v>
      </c>
    </row>
    <row r="204" spans="1:14" s="38" customFormat="1" ht="10.5">
      <c r="A204" s="38" t="s">
        <v>355</v>
      </c>
      <c r="D204" s="52"/>
      <c r="E204" s="52"/>
      <c r="F204" s="52"/>
      <c r="G204" s="52"/>
      <c r="H204" s="52"/>
      <c r="I204" s="52"/>
      <c r="J204" s="52"/>
      <c r="K204" s="52"/>
      <c r="L204" s="52"/>
      <c r="M204" s="7"/>
      <c r="N204" s="7"/>
    </row>
    <row r="205" spans="2:15" ht="11.25">
      <c r="B205" s="13" t="s">
        <v>129</v>
      </c>
      <c r="D205" s="14">
        <v>3165.6700163999985</v>
      </c>
      <c r="E205" s="14">
        <v>3177.3774135000003</v>
      </c>
      <c r="F205" s="14">
        <v>3212.4215239</v>
      </c>
      <c r="G205" s="14">
        <v>3345.567822699999</v>
      </c>
      <c r="H205" s="14">
        <v>3505.944029400005</v>
      </c>
      <c r="I205" s="14">
        <v>3037.4331067000066</v>
      </c>
      <c r="J205" s="6">
        <v>2448</v>
      </c>
      <c r="K205" s="6">
        <v>2575</v>
      </c>
      <c r="L205" s="6">
        <v>2592</v>
      </c>
      <c r="M205" s="6">
        <v>2255</v>
      </c>
      <c r="N205" s="6">
        <v>2574</v>
      </c>
      <c r="O205" s="6">
        <v>2632</v>
      </c>
    </row>
    <row r="206" spans="3:15" s="30" customFormat="1" ht="11.25">
      <c r="C206" s="37" t="s">
        <v>282</v>
      </c>
      <c r="D206" s="48">
        <v>1686.907773300001</v>
      </c>
      <c r="E206" s="48">
        <v>1684.0908380999986</v>
      </c>
      <c r="F206" s="48">
        <v>1641.5494461999986</v>
      </c>
      <c r="G206" s="48">
        <v>1718.4439785999973</v>
      </c>
      <c r="H206" s="48">
        <v>1709.011727300002</v>
      </c>
      <c r="I206" s="48">
        <v>1558.8525817000004</v>
      </c>
      <c r="J206" s="49">
        <v>1366</v>
      </c>
      <c r="K206" s="49">
        <v>1426</v>
      </c>
      <c r="L206" s="49">
        <v>1406</v>
      </c>
      <c r="M206" s="49">
        <v>1097</v>
      </c>
      <c r="N206" s="49">
        <v>1319</v>
      </c>
      <c r="O206" s="49">
        <v>1363</v>
      </c>
    </row>
    <row r="207" spans="3:15" s="30" customFormat="1" ht="11.25">
      <c r="C207" s="37" t="s">
        <v>283</v>
      </c>
      <c r="D207" s="48">
        <v>562.0427097999994</v>
      </c>
      <c r="E207" s="48">
        <v>599.9042154000015</v>
      </c>
      <c r="F207" s="48">
        <v>605.7757055999994</v>
      </c>
      <c r="G207" s="48">
        <v>615.7184786999999</v>
      </c>
      <c r="H207" s="48">
        <v>634.4844244000021</v>
      </c>
      <c r="I207" s="48">
        <v>584.9761955000002</v>
      </c>
      <c r="J207" s="49">
        <v>600</v>
      </c>
      <c r="K207" s="49">
        <v>649</v>
      </c>
      <c r="L207" s="49">
        <v>666</v>
      </c>
      <c r="M207" s="49">
        <v>629</v>
      </c>
      <c r="N207" s="49">
        <v>707</v>
      </c>
      <c r="O207" s="49">
        <v>721</v>
      </c>
    </row>
    <row r="208" spans="3:15" s="30" customFormat="1" ht="11.25">
      <c r="C208" s="37" t="s">
        <v>108</v>
      </c>
      <c r="D208" s="48">
        <v>849.8569888999988</v>
      </c>
      <c r="E208" s="48">
        <v>818.4317070000008</v>
      </c>
      <c r="F208" s="48">
        <v>892.0813538</v>
      </c>
      <c r="G208" s="48">
        <v>930.2147235000006</v>
      </c>
      <c r="H208" s="48">
        <v>1049.001935900001</v>
      </c>
      <c r="I208" s="48">
        <v>776.9577064000007</v>
      </c>
      <c r="J208" s="49">
        <v>361</v>
      </c>
      <c r="K208" s="49">
        <v>366</v>
      </c>
      <c r="L208" s="49">
        <v>371</v>
      </c>
      <c r="M208" s="49">
        <v>383</v>
      </c>
      <c r="N208" s="49">
        <v>399</v>
      </c>
      <c r="O208" s="49">
        <v>399</v>
      </c>
    </row>
    <row r="209" spans="3:15" s="30" customFormat="1" ht="11.25">
      <c r="C209" s="37" t="s">
        <v>30</v>
      </c>
      <c r="D209" s="48">
        <v>66.86254439999936</v>
      </c>
      <c r="E209" s="48">
        <v>74.95065299999965</v>
      </c>
      <c r="F209" s="48">
        <v>73.01501830000177</v>
      </c>
      <c r="G209" s="48">
        <v>81.19064190000097</v>
      </c>
      <c r="H209" s="48">
        <v>113.44594180000058</v>
      </c>
      <c r="I209" s="48">
        <v>116.64662310000483</v>
      </c>
      <c r="J209" s="49">
        <v>121</v>
      </c>
      <c r="K209" s="49">
        <v>134</v>
      </c>
      <c r="L209" s="49">
        <v>149</v>
      </c>
      <c r="M209" s="49">
        <v>147</v>
      </c>
      <c r="N209" s="49">
        <v>150</v>
      </c>
      <c r="O209" s="49">
        <v>150</v>
      </c>
    </row>
    <row r="210" spans="1:15" s="20" customFormat="1" ht="11.25">
      <c r="A210" s="34"/>
      <c r="B210" s="34" t="s">
        <v>15</v>
      </c>
      <c r="C210" s="34"/>
      <c r="D210" s="16" t="s">
        <v>13</v>
      </c>
      <c r="E210" s="16" t="s">
        <v>13</v>
      </c>
      <c r="F210" s="16" t="s">
        <v>13</v>
      </c>
      <c r="G210" s="16" t="s">
        <v>13</v>
      </c>
      <c r="H210" s="16" t="s">
        <v>13</v>
      </c>
      <c r="I210" s="16" t="s">
        <v>13</v>
      </c>
      <c r="J210" s="16" t="s">
        <v>13</v>
      </c>
      <c r="K210" s="16" t="s">
        <v>13</v>
      </c>
      <c r="L210" s="16" t="s">
        <v>13</v>
      </c>
      <c r="M210" s="8">
        <v>0</v>
      </c>
      <c r="N210" s="8">
        <v>0</v>
      </c>
      <c r="O210" s="8">
        <v>0</v>
      </c>
    </row>
    <row r="211" spans="1:15" s="38" customFormat="1" ht="10.5">
      <c r="A211" s="1" t="s">
        <v>354</v>
      </c>
      <c r="B211" s="4"/>
      <c r="C211" s="4"/>
      <c r="D211" s="27" t="s">
        <v>13</v>
      </c>
      <c r="E211" s="27" t="s">
        <v>13</v>
      </c>
      <c r="F211" s="27" t="s">
        <v>13</v>
      </c>
      <c r="G211" s="27" t="s">
        <v>13</v>
      </c>
      <c r="H211" s="27" t="s">
        <v>13</v>
      </c>
      <c r="I211" s="27" t="s">
        <v>13</v>
      </c>
      <c r="J211" s="27" t="s">
        <v>13</v>
      </c>
      <c r="K211" s="27" t="s">
        <v>13</v>
      </c>
      <c r="L211" s="27" t="s">
        <v>13</v>
      </c>
      <c r="M211" s="58">
        <v>1</v>
      </c>
      <c r="N211" s="58">
        <v>1</v>
      </c>
      <c r="O211" s="58">
        <v>1</v>
      </c>
    </row>
    <row r="212" spans="1:15" s="107" customFormat="1" ht="11.25">
      <c r="A212" s="98"/>
      <c r="B212" s="98" t="s">
        <v>15</v>
      </c>
      <c r="C212" s="98"/>
      <c r="D212" s="16" t="s">
        <v>13</v>
      </c>
      <c r="E212" s="16" t="s">
        <v>13</v>
      </c>
      <c r="F212" s="16" t="s">
        <v>13</v>
      </c>
      <c r="G212" s="16" t="s">
        <v>13</v>
      </c>
      <c r="H212" s="16" t="s">
        <v>13</v>
      </c>
      <c r="I212" s="16" t="s">
        <v>13</v>
      </c>
      <c r="J212" s="16" t="s">
        <v>13</v>
      </c>
      <c r="K212" s="16" t="s">
        <v>13</v>
      </c>
      <c r="L212" s="16" t="s">
        <v>13</v>
      </c>
      <c r="M212" s="111">
        <v>1</v>
      </c>
      <c r="N212" s="111">
        <v>1</v>
      </c>
      <c r="O212" s="111">
        <v>1</v>
      </c>
    </row>
    <row r="213" spans="1:15" s="107" customFormat="1" ht="11.25">
      <c r="A213" s="108"/>
      <c r="B213" s="108"/>
      <c r="C213" s="108" t="s">
        <v>30</v>
      </c>
      <c r="D213" s="33" t="s">
        <v>13</v>
      </c>
      <c r="E213" s="33" t="s">
        <v>13</v>
      </c>
      <c r="F213" s="33" t="s">
        <v>13</v>
      </c>
      <c r="G213" s="33" t="s">
        <v>13</v>
      </c>
      <c r="H213" s="33" t="s">
        <v>13</v>
      </c>
      <c r="I213" s="33" t="s">
        <v>13</v>
      </c>
      <c r="J213" s="33" t="s">
        <v>13</v>
      </c>
      <c r="K213" s="33" t="s">
        <v>13</v>
      </c>
      <c r="L213" s="33" t="s">
        <v>13</v>
      </c>
      <c r="M213" s="112">
        <v>1</v>
      </c>
      <c r="N213" s="112">
        <v>1</v>
      </c>
      <c r="O213" s="112">
        <v>1</v>
      </c>
    </row>
    <row r="214" spans="1:184" s="92" customFormat="1" ht="11.25">
      <c r="A214" s="15" t="s">
        <v>130</v>
      </c>
      <c r="B214" s="15"/>
      <c r="C214" s="15"/>
      <c r="D214" s="24">
        <f>SUM(D5,D14,D33,D47,D55,D66,D72,D101,D109,D128,D141,D153,D189,D211)</f>
        <v>7561.285046207127</v>
      </c>
      <c r="E214" s="24">
        <f aca="true" t="shared" si="0" ref="E214:O214">SUM(E5,E14,E33,E47,E55,E66,E72,E101,E109,E128,E141,E153,E189,E211)</f>
        <v>7320.171621449409</v>
      </c>
      <c r="F214" s="24">
        <f t="shared" si="0"/>
        <v>7198.424802362691</v>
      </c>
      <c r="G214" s="24">
        <f t="shared" si="0"/>
        <v>7149.588683563967</v>
      </c>
      <c r="H214" s="24">
        <f t="shared" si="0"/>
        <v>7540.625988510256</v>
      </c>
      <c r="I214" s="24">
        <f t="shared" si="0"/>
        <v>6929.205614307535</v>
      </c>
      <c r="J214" s="24">
        <f t="shared" si="0"/>
        <v>6726.053203565808</v>
      </c>
      <c r="K214" s="24">
        <f t="shared" si="0"/>
        <v>6256.709358753601</v>
      </c>
      <c r="L214" s="24">
        <f t="shared" si="0"/>
        <v>6262.955674907151</v>
      </c>
      <c r="M214" s="24">
        <f t="shared" si="0"/>
        <v>6813.059976319008</v>
      </c>
      <c r="N214" s="24">
        <f t="shared" si="0"/>
        <v>8174.5761496794885</v>
      </c>
      <c r="O214" s="24">
        <f t="shared" si="0"/>
        <v>7379.520457709134</v>
      </c>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3"/>
      <c r="DI214" s="13"/>
      <c r="DJ214" s="13"/>
      <c r="DK214" s="13"/>
      <c r="DL214" s="13"/>
      <c r="DM214" s="13"/>
      <c r="DN214" s="13"/>
      <c r="DO214" s="13"/>
      <c r="DP214" s="13"/>
      <c r="DQ214" s="13"/>
      <c r="DR214" s="13"/>
      <c r="DS214" s="13"/>
      <c r="DT214" s="13"/>
      <c r="DU214" s="13"/>
      <c r="DV214" s="13"/>
      <c r="DW214" s="13"/>
      <c r="DX214" s="13"/>
      <c r="DY214" s="13"/>
      <c r="DZ214" s="13"/>
      <c r="EA214" s="13"/>
      <c r="EB214" s="13"/>
      <c r="EC214" s="13"/>
      <c r="ED214" s="13"/>
      <c r="EE214" s="13"/>
      <c r="EF214" s="13"/>
      <c r="EG214" s="13"/>
      <c r="EH214" s="13"/>
      <c r="EI214" s="13"/>
      <c r="EJ214" s="13"/>
      <c r="EK214" s="13"/>
      <c r="EL214" s="13"/>
      <c r="EM214" s="13"/>
      <c r="EN214" s="13"/>
      <c r="EO214" s="13"/>
      <c r="EP214" s="13"/>
      <c r="EQ214" s="13"/>
      <c r="ER214" s="13"/>
      <c r="ES214" s="13"/>
      <c r="ET214" s="13"/>
      <c r="EU214" s="13"/>
      <c r="EV214" s="13"/>
      <c r="EW214" s="13"/>
      <c r="EX214" s="13"/>
      <c r="EY214" s="13"/>
      <c r="EZ214" s="13"/>
      <c r="FA214" s="13"/>
      <c r="FB214" s="13"/>
      <c r="FC214" s="13"/>
      <c r="FD214" s="13"/>
      <c r="FE214" s="13"/>
      <c r="FF214" s="13"/>
      <c r="FG214" s="13"/>
      <c r="FH214" s="13"/>
      <c r="FI214" s="13"/>
      <c r="FJ214" s="13"/>
      <c r="FK214" s="13"/>
      <c r="FL214" s="13"/>
      <c r="FM214" s="13"/>
      <c r="FN214" s="13"/>
      <c r="FO214" s="13"/>
      <c r="FP214" s="13"/>
      <c r="FQ214" s="13"/>
      <c r="FR214" s="13"/>
      <c r="FS214" s="13"/>
      <c r="FT214" s="13"/>
      <c r="FU214" s="13"/>
      <c r="FV214" s="13"/>
      <c r="FW214" s="13"/>
      <c r="FX214" s="13"/>
      <c r="FY214" s="13"/>
      <c r="FZ214" s="13"/>
      <c r="GA214" s="13"/>
      <c r="GB214" s="13"/>
    </row>
    <row r="215" spans="4:14" ht="11.25">
      <c r="D215" s="6"/>
      <c r="E215" s="6"/>
      <c r="F215" s="6"/>
      <c r="G215" s="6"/>
      <c r="H215" s="6"/>
      <c r="I215" s="6"/>
      <c r="J215" s="6"/>
      <c r="K215" s="6"/>
      <c r="L215" s="6"/>
      <c r="M215" s="6"/>
      <c r="N215" s="6"/>
    </row>
    <row r="216" spans="1:13" ht="11.25">
      <c r="A216" s="12" t="s">
        <v>292</v>
      </c>
      <c r="B216" s="12"/>
      <c r="C216" s="12"/>
      <c r="L216" s="20"/>
      <c r="M216" s="20"/>
    </row>
    <row r="217" spans="1:14" s="3" customFormat="1" ht="11.25">
      <c r="A217" s="12"/>
      <c r="B217" s="12"/>
      <c r="C217" s="43" t="s">
        <v>343</v>
      </c>
      <c r="D217" s="6"/>
      <c r="E217" s="6"/>
      <c r="F217" s="6"/>
      <c r="G217" s="6"/>
      <c r="H217" s="6"/>
      <c r="I217" s="6"/>
      <c r="J217" s="6"/>
      <c r="K217" s="6"/>
      <c r="L217" s="20"/>
      <c r="M217" s="20"/>
      <c r="N217" s="6"/>
    </row>
    <row r="218" spans="1:14" s="3" customFormat="1" ht="11.25">
      <c r="A218" s="12"/>
      <c r="B218" s="12"/>
      <c r="C218" s="43" t="s">
        <v>347</v>
      </c>
      <c r="D218" s="6"/>
      <c r="E218" s="6"/>
      <c r="F218" s="6"/>
      <c r="G218" s="6"/>
      <c r="H218" s="6"/>
      <c r="I218" s="6"/>
      <c r="J218" s="6"/>
      <c r="K218" s="6"/>
      <c r="L218" s="20"/>
      <c r="M218" s="20"/>
      <c r="N218" s="6"/>
    </row>
    <row r="219" spans="1:14" s="3" customFormat="1" ht="11.25">
      <c r="A219" s="12"/>
      <c r="B219" s="12"/>
      <c r="C219" s="43" t="s">
        <v>356</v>
      </c>
      <c r="D219" s="6"/>
      <c r="E219" s="6"/>
      <c r="F219" s="6"/>
      <c r="G219" s="6"/>
      <c r="H219" s="6"/>
      <c r="I219" s="6"/>
      <c r="J219" s="6"/>
      <c r="K219" s="6"/>
      <c r="L219" s="20"/>
      <c r="M219" s="20"/>
      <c r="N219" s="6"/>
    </row>
    <row r="220" spans="1:14" s="3" customFormat="1" ht="11.25">
      <c r="A220" s="12"/>
      <c r="B220" s="12"/>
      <c r="C220" s="43" t="s">
        <v>348</v>
      </c>
      <c r="D220" s="6"/>
      <c r="E220" s="6"/>
      <c r="F220" s="6"/>
      <c r="G220" s="6"/>
      <c r="H220" s="6"/>
      <c r="I220" s="6"/>
      <c r="J220" s="6"/>
      <c r="K220" s="6"/>
      <c r="L220" s="20"/>
      <c r="M220" s="20"/>
      <c r="N220" s="6"/>
    </row>
    <row r="221" spans="1:12" ht="11.25">
      <c r="A221" s="12"/>
      <c r="C221" s="43" t="s">
        <v>131</v>
      </c>
      <c r="L221" s="20"/>
    </row>
    <row r="222" spans="1:13" ht="11.25">
      <c r="A222" s="12"/>
      <c r="C222" s="43" t="s">
        <v>132</v>
      </c>
      <c r="M222" s="20"/>
    </row>
    <row r="223" spans="1:3" ht="11.25">
      <c r="A223" s="12"/>
      <c r="C223" s="43" t="s">
        <v>133</v>
      </c>
    </row>
    <row r="224" ht="11.25">
      <c r="C224" s="3" t="s">
        <v>340</v>
      </c>
    </row>
    <row r="227" spans="10:15" ht="12.75">
      <c r="J227" s="51"/>
      <c r="K227" s="51"/>
      <c r="L227" s="51"/>
      <c r="M227" s="51"/>
      <c r="N227" s="51"/>
      <c r="O227" s="51"/>
    </row>
    <row r="228" spans="12:15" ht="11.25">
      <c r="L228" s="14"/>
      <c r="O228" s="14"/>
    </row>
    <row r="229" spans="12:15" ht="11.25">
      <c r="L229" s="14"/>
      <c r="O229" s="14"/>
    </row>
    <row r="230" spans="12:15" ht="11.25">
      <c r="L230" s="14"/>
      <c r="O230" s="14"/>
    </row>
    <row r="231" spans="13:15" ht="11.25">
      <c r="M231" s="99"/>
      <c r="N231" s="99"/>
      <c r="O231" s="99"/>
    </row>
  </sheetData>
  <printOptions gridLines="1" horizontalCentered="1"/>
  <pageMargins left="0.5" right="0.5" top="0.75" bottom="0.75" header="0.5" footer="0.5"/>
  <pageSetup horizontalDpi="600" verticalDpi="600" orientation="landscape" r:id="rId1"/>
  <rowBreaks count="5" manualBreakCount="5">
    <brk id="42" max="255" man="1"/>
    <brk id="84" max="255" man="1"/>
    <brk id="123" max="255" man="1"/>
    <brk id="164" max="255" man="1"/>
    <brk id="199" max="255" man="1"/>
  </rowBreaks>
</worksheet>
</file>

<file path=xl/worksheets/sheet6.xml><?xml version="1.0" encoding="utf-8"?>
<worksheet xmlns="http://schemas.openxmlformats.org/spreadsheetml/2006/main" xmlns:r="http://schemas.openxmlformats.org/officeDocument/2006/relationships">
  <dimension ref="A1:U237"/>
  <sheetViews>
    <sheetView workbookViewId="0" topLeftCell="A1">
      <pane xSplit="3" ySplit="4" topLeftCell="D5" activePane="bottomRight" state="frozen"/>
      <selection pane="topLeft" activeCell="D140" sqref="D140"/>
      <selection pane="topRight" activeCell="D140" sqref="D140"/>
      <selection pane="bottomLeft" activeCell="D140" sqref="D140"/>
      <selection pane="bottomRight" activeCell="D5" sqref="D5"/>
    </sheetView>
  </sheetViews>
  <sheetFormatPr defaultColWidth="9.140625" defaultRowHeight="12.75"/>
  <cols>
    <col min="1" max="1" width="2.28125" style="3" customWidth="1"/>
    <col min="2" max="2" width="2.140625" style="3" customWidth="1"/>
    <col min="3" max="3" width="27.140625" style="3" customWidth="1"/>
    <col min="4" max="15" width="6.00390625" style="3" customWidth="1"/>
    <col min="16" max="16" width="6.00390625" style="82" customWidth="1"/>
    <col min="17" max="17" width="6.00390625" style="6" customWidth="1"/>
    <col min="18" max="18" width="6.421875" style="3" customWidth="1"/>
    <col min="19" max="16384" width="8.8515625" style="3" customWidth="1"/>
  </cols>
  <sheetData>
    <row r="1" spans="1:17" s="85" customFormat="1" ht="15.75">
      <c r="A1" s="44" t="s">
        <v>319</v>
      </c>
      <c r="B1" s="44"/>
      <c r="C1" s="44"/>
      <c r="D1" s="44"/>
      <c r="E1" s="44"/>
      <c r="F1" s="44"/>
      <c r="G1" s="44"/>
      <c r="H1" s="44"/>
      <c r="I1" s="44"/>
      <c r="J1" s="44"/>
      <c r="K1" s="44"/>
      <c r="L1" s="44"/>
      <c r="M1" s="44"/>
      <c r="N1" s="44"/>
      <c r="O1" s="44"/>
      <c r="P1" s="44"/>
      <c r="Q1" s="44"/>
    </row>
    <row r="2" spans="1:17" s="85" customFormat="1" ht="15.75">
      <c r="A2" s="44" t="s">
        <v>0</v>
      </c>
      <c r="B2" s="44"/>
      <c r="C2" s="44"/>
      <c r="D2" s="44"/>
      <c r="E2" s="44"/>
      <c r="F2" s="44"/>
      <c r="G2" s="44"/>
      <c r="H2" s="44"/>
      <c r="I2" s="44"/>
      <c r="J2" s="44"/>
      <c r="K2" s="44"/>
      <c r="L2" s="44"/>
      <c r="M2" s="44"/>
      <c r="N2" s="44"/>
      <c r="O2" s="44"/>
      <c r="P2" s="44"/>
      <c r="Q2" s="44"/>
    </row>
    <row r="3" spans="1:15" ht="11.25">
      <c r="A3" s="35"/>
      <c r="B3" s="18"/>
      <c r="C3" s="18"/>
      <c r="D3" s="18"/>
      <c r="E3" s="12"/>
      <c r="F3" s="12"/>
      <c r="G3" s="12"/>
      <c r="H3" s="12"/>
      <c r="I3" s="12"/>
      <c r="J3" s="12"/>
      <c r="K3" s="12"/>
      <c r="L3" s="12"/>
      <c r="M3" s="12"/>
      <c r="N3" s="12"/>
      <c r="O3" s="12"/>
    </row>
    <row r="4" spans="1:18" ht="11.25">
      <c r="A4" s="21" t="s">
        <v>1</v>
      </c>
      <c r="B4" s="70"/>
      <c r="C4" s="70"/>
      <c r="D4" s="70" t="s">
        <v>134</v>
      </c>
      <c r="E4" s="70" t="s">
        <v>262</v>
      </c>
      <c r="F4" s="70" t="s">
        <v>263</v>
      </c>
      <c r="G4" s="41">
        <v>1990</v>
      </c>
      <c r="H4" s="41">
        <v>1991</v>
      </c>
      <c r="I4" s="41">
        <v>1992</v>
      </c>
      <c r="J4" s="41">
        <v>1993</v>
      </c>
      <c r="K4" s="41">
        <v>1994</v>
      </c>
      <c r="L4" s="41">
        <v>1995</v>
      </c>
      <c r="M4" s="41">
        <v>1996</v>
      </c>
      <c r="N4" s="41">
        <v>1997</v>
      </c>
      <c r="O4" s="41">
        <v>1998</v>
      </c>
      <c r="P4" s="25">
        <v>1999</v>
      </c>
      <c r="Q4" s="25">
        <v>2000</v>
      </c>
      <c r="R4" s="25">
        <v>2001</v>
      </c>
    </row>
    <row r="5" spans="1:18" s="4" customFormat="1" ht="10.5">
      <c r="A5" s="1" t="s">
        <v>8</v>
      </c>
      <c r="B5" s="74"/>
      <c r="C5" s="74"/>
      <c r="D5" s="7">
        <v>879.0627754000001</v>
      </c>
      <c r="E5" s="7">
        <v>280.29212509999996</v>
      </c>
      <c r="F5" s="7">
        <v>270.6173083999999</v>
      </c>
      <c r="G5" s="7">
        <v>294.8513656999999</v>
      </c>
      <c r="H5" s="7">
        <v>256.8552389000001</v>
      </c>
      <c r="I5" s="7">
        <v>257.2611182999999</v>
      </c>
      <c r="J5" s="7">
        <v>279.34438950000003</v>
      </c>
      <c r="K5" s="7">
        <v>272.77491860000003</v>
      </c>
      <c r="L5" s="7">
        <v>267.8829836</v>
      </c>
      <c r="M5" s="58">
        <v>289</v>
      </c>
      <c r="N5" s="58">
        <v>294</v>
      </c>
      <c r="O5" s="58">
        <v>229</v>
      </c>
      <c r="P5" s="58">
        <v>265</v>
      </c>
      <c r="Q5" s="58">
        <v>692</v>
      </c>
      <c r="R5" s="58">
        <v>663</v>
      </c>
    </row>
    <row r="6" spans="1:18" ht="11.25">
      <c r="A6" s="42"/>
      <c r="B6" s="12" t="s">
        <v>9</v>
      </c>
      <c r="C6" s="43"/>
      <c r="D6" s="6">
        <v>796.1372904000001</v>
      </c>
      <c r="E6" s="6">
        <v>268.1240439999999</v>
      </c>
      <c r="F6" s="6">
        <v>254.81433349999992</v>
      </c>
      <c r="G6" s="6">
        <v>265.0322483999999</v>
      </c>
      <c r="H6" s="6">
        <v>231.52014290000005</v>
      </c>
      <c r="I6" s="6">
        <v>234.04282749999987</v>
      </c>
      <c r="J6" s="6">
        <v>253.19309650000002</v>
      </c>
      <c r="K6" s="6">
        <v>246.3346055</v>
      </c>
      <c r="L6" s="6">
        <v>244.08279720000004</v>
      </c>
      <c r="M6" s="6">
        <v>264</v>
      </c>
      <c r="N6" s="6">
        <v>268</v>
      </c>
      <c r="O6" s="6">
        <v>197</v>
      </c>
      <c r="P6" s="6">
        <v>189</v>
      </c>
      <c r="Q6" s="6">
        <v>623</v>
      </c>
      <c r="R6" s="6">
        <v>595</v>
      </c>
    </row>
    <row r="7" spans="1:18" s="37" customFormat="1" ht="11.25">
      <c r="A7" s="38"/>
      <c r="B7" s="30"/>
      <c r="C7" s="32" t="s">
        <v>135</v>
      </c>
      <c r="D7" s="5">
        <v>483.1342209</v>
      </c>
      <c r="E7" s="48">
        <v>216.6173161999999</v>
      </c>
      <c r="F7" s="48">
        <v>193.33235189999994</v>
      </c>
      <c r="G7" s="49">
        <v>187.73066649999987</v>
      </c>
      <c r="H7" s="49">
        <v>168.67832140000004</v>
      </c>
      <c r="I7" s="49">
        <v>167.4453435999999</v>
      </c>
      <c r="J7" s="49">
        <v>184.87784840000003</v>
      </c>
      <c r="K7" s="49">
        <v>180.7747266</v>
      </c>
      <c r="L7" s="49">
        <v>174.37488620000002</v>
      </c>
      <c r="M7" s="49">
        <v>195</v>
      </c>
      <c r="N7" s="49">
        <v>196</v>
      </c>
      <c r="O7" s="49">
        <v>134</v>
      </c>
      <c r="P7" s="49">
        <v>126</v>
      </c>
      <c r="Q7" s="49">
        <v>502</v>
      </c>
      <c r="R7" s="49">
        <v>476</v>
      </c>
    </row>
    <row r="8" spans="1:18" s="37" customFormat="1" ht="11.25">
      <c r="A8" s="1"/>
      <c r="B8" s="32"/>
      <c r="C8" s="32" t="s">
        <v>136</v>
      </c>
      <c r="D8" s="5">
        <v>237.98539050000002</v>
      </c>
      <c r="E8" s="48">
        <v>35</v>
      </c>
      <c r="F8" s="48">
        <v>38.7</v>
      </c>
      <c r="G8" s="49">
        <v>36.7494598</v>
      </c>
      <c r="H8" s="49">
        <v>39.3560875</v>
      </c>
      <c r="I8" s="49">
        <v>43.397125800000005</v>
      </c>
      <c r="J8" s="49">
        <v>46.095122499999995</v>
      </c>
      <c r="K8" s="49">
        <v>44.28634540000001</v>
      </c>
      <c r="L8" s="49">
        <v>48.34543100000001</v>
      </c>
      <c r="M8" s="49">
        <v>51</v>
      </c>
      <c r="N8" s="49">
        <v>51</v>
      </c>
      <c r="O8" s="49">
        <v>47</v>
      </c>
      <c r="P8" s="49">
        <v>47</v>
      </c>
      <c r="Q8" s="49">
        <v>91</v>
      </c>
      <c r="R8" s="49">
        <v>90</v>
      </c>
    </row>
    <row r="9" spans="1:18" s="37" customFormat="1" ht="11.25">
      <c r="A9" s="1"/>
      <c r="B9" s="32"/>
      <c r="C9" s="32" t="s">
        <v>137</v>
      </c>
      <c r="D9" s="5">
        <v>75.017679</v>
      </c>
      <c r="E9" s="48">
        <v>16.133817999999994</v>
      </c>
      <c r="F9" s="48">
        <v>22.45675990000001</v>
      </c>
      <c r="G9" s="49">
        <v>40.5521221</v>
      </c>
      <c r="H9" s="49">
        <v>23.485734</v>
      </c>
      <c r="I9" s="49">
        <v>23.2003581</v>
      </c>
      <c r="J9" s="49">
        <v>22.220125599999996</v>
      </c>
      <c r="K9" s="49">
        <v>21.2735335</v>
      </c>
      <c r="L9" s="49">
        <v>21.362479999999998</v>
      </c>
      <c r="M9" s="49">
        <v>19</v>
      </c>
      <c r="N9" s="49">
        <v>21</v>
      </c>
      <c r="O9" s="49">
        <v>17</v>
      </c>
      <c r="P9" s="49">
        <v>16</v>
      </c>
      <c r="Q9" s="49">
        <v>30</v>
      </c>
      <c r="R9" s="49">
        <v>29</v>
      </c>
    </row>
    <row r="10" spans="1:18" s="37" customFormat="1" ht="11.25">
      <c r="A10" s="1"/>
      <c r="B10" s="32"/>
      <c r="C10" s="32" t="s">
        <v>30</v>
      </c>
      <c r="D10" s="5" t="s">
        <v>13</v>
      </c>
      <c r="E10" s="48">
        <v>0.3729098</v>
      </c>
      <c r="F10" s="48">
        <v>0.32522170000000006</v>
      </c>
      <c r="G10" s="5" t="s">
        <v>13</v>
      </c>
      <c r="H10" s="5" t="s">
        <v>13</v>
      </c>
      <c r="I10" s="5" t="s">
        <v>13</v>
      </c>
      <c r="J10" s="5" t="s">
        <v>13</v>
      </c>
      <c r="K10" s="5" t="s">
        <v>13</v>
      </c>
      <c r="L10" s="5" t="s">
        <v>13</v>
      </c>
      <c r="M10" s="49">
        <v>0</v>
      </c>
      <c r="N10" s="49">
        <v>0</v>
      </c>
      <c r="O10" s="49">
        <v>0</v>
      </c>
      <c r="P10" s="49">
        <v>0</v>
      </c>
      <c r="Q10" s="49">
        <v>0</v>
      </c>
      <c r="R10" s="49">
        <v>0</v>
      </c>
    </row>
    <row r="11" spans="1:18" ht="11.25">
      <c r="A11" s="42"/>
      <c r="B11" s="12" t="s">
        <v>10</v>
      </c>
      <c r="C11" s="12"/>
      <c r="D11" s="6">
        <v>76.223545</v>
      </c>
      <c r="E11" s="6">
        <v>7.877608800000001</v>
      </c>
      <c r="F11" s="6">
        <v>11.501581199999999</v>
      </c>
      <c r="G11" s="6">
        <v>8.881000699999998</v>
      </c>
      <c r="H11" s="6">
        <v>9.7098059</v>
      </c>
      <c r="I11" s="6">
        <v>7.2008825</v>
      </c>
      <c r="J11" s="6">
        <v>8.621322699999999</v>
      </c>
      <c r="K11" s="6">
        <v>8.198850399999996</v>
      </c>
      <c r="L11" s="6">
        <v>5.0661539000000015</v>
      </c>
      <c r="M11" s="6">
        <v>6</v>
      </c>
      <c r="N11" s="6">
        <v>7</v>
      </c>
      <c r="O11" s="6">
        <v>5</v>
      </c>
      <c r="P11" s="6">
        <v>28</v>
      </c>
      <c r="Q11" s="6">
        <v>21</v>
      </c>
      <c r="R11" s="6">
        <v>19</v>
      </c>
    </row>
    <row r="12" spans="1:18" s="37" customFormat="1" ht="11.25">
      <c r="A12" s="32"/>
      <c r="B12" s="30"/>
      <c r="C12" s="37" t="s">
        <v>138</v>
      </c>
      <c r="D12" s="5">
        <v>73.90873020000001</v>
      </c>
      <c r="E12" s="48">
        <v>7.871781400000001</v>
      </c>
      <c r="F12" s="48">
        <v>11.4967756</v>
      </c>
      <c r="G12" s="49">
        <v>8.876960799999997</v>
      </c>
      <c r="H12" s="49">
        <v>9.7056943</v>
      </c>
      <c r="I12" s="49">
        <v>7.1973205</v>
      </c>
      <c r="J12" s="49">
        <v>8.617550899999998</v>
      </c>
      <c r="K12" s="49">
        <v>8.194725699999996</v>
      </c>
      <c r="L12" s="49">
        <v>5.062790200000001</v>
      </c>
      <c r="M12" s="49">
        <v>6</v>
      </c>
      <c r="N12" s="49">
        <v>7</v>
      </c>
      <c r="O12" s="49">
        <v>5</v>
      </c>
      <c r="P12" s="49">
        <v>24</v>
      </c>
      <c r="Q12" s="49">
        <v>9</v>
      </c>
      <c r="R12" s="49">
        <v>9</v>
      </c>
    </row>
    <row r="13" spans="1:18" s="37" customFormat="1" ht="11.25">
      <c r="A13" s="32"/>
      <c r="B13" s="32"/>
      <c r="C13" s="37" t="s">
        <v>139</v>
      </c>
      <c r="D13" s="5">
        <v>2.3148148</v>
      </c>
      <c r="E13" s="48">
        <v>0.005827400000000001</v>
      </c>
      <c r="F13" s="48">
        <v>0.004805599999999998</v>
      </c>
      <c r="G13" s="49">
        <v>0.004039900000000001</v>
      </c>
      <c r="H13" s="49">
        <v>0.004111600000000002</v>
      </c>
      <c r="I13" s="49">
        <v>0.0035619999999999944</v>
      </c>
      <c r="J13" s="49">
        <v>0.003771799999999998</v>
      </c>
      <c r="K13" s="49">
        <v>0.004124700000000008</v>
      </c>
      <c r="L13" s="49">
        <v>0.0033636999999999977</v>
      </c>
      <c r="M13" s="49">
        <v>0</v>
      </c>
      <c r="N13" s="49">
        <v>0</v>
      </c>
      <c r="O13" s="49">
        <v>0</v>
      </c>
      <c r="P13" s="49">
        <v>3</v>
      </c>
      <c r="Q13" s="49">
        <v>12</v>
      </c>
      <c r="R13" s="49">
        <v>10</v>
      </c>
    </row>
    <row r="14" spans="1:18" ht="11.25">
      <c r="A14" s="42"/>
      <c r="B14" s="12" t="s">
        <v>11</v>
      </c>
      <c r="C14" s="12"/>
      <c r="D14" s="28">
        <v>6.70194</v>
      </c>
      <c r="E14" s="14">
        <v>1.2661543999999996</v>
      </c>
      <c r="F14" s="14">
        <v>1.1428312999999997</v>
      </c>
      <c r="G14" s="6">
        <v>0.8343066999999996</v>
      </c>
      <c r="H14" s="6">
        <v>0.8412092999999994</v>
      </c>
      <c r="I14" s="6">
        <v>0.34936770000000034</v>
      </c>
      <c r="J14" s="6">
        <v>0.7754582</v>
      </c>
      <c r="K14" s="6">
        <v>0.8004758999999996</v>
      </c>
      <c r="L14" s="6">
        <v>0.869835</v>
      </c>
      <c r="M14" s="6">
        <v>1</v>
      </c>
      <c r="N14" s="6">
        <v>1</v>
      </c>
      <c r="O14" s="6">
        <v>1</v>
      </c>
      <c r="P14" s="6">
        <v>23</v>
      </c>
      <c r="Q14" s="6">
        <v>21</v>
      </c>
      <c r="R14" s="6">
        <v>21</v>
      </c>
    </row>
    <row r="15" spans="1:18" ht="11.25">
      <c r="A15" s="42"/>
      <c r="B15" s="12" t="s">
        <v>15</v>
      </c>
      <c r="C15" s="12"/>
      <c r="D15" s="28" t="s">
        <v>13</v>
      </c>
      <c r="E15" s="28" t="s">
        <v>13</v>
      </c>
      <c r="F15" s="28" t="s">
        <v>13</v>
      </c>
      <c r="G15" s="28" t="s">
        <v>13</v>
      </c>
      <c r="H15" s="28" t="s">
        <v>13</v>
      </c>
      <c r="I15" s="28" t="s">
        <v>13</v>
      </c>
      <c r="J15" s="28" t="s">
        <v>13</v>
      </c>
      <c r="K15" s="28" t="s">
        <v>13</v>
      </c>
      <c r="L15" s="28" t="s">
        <v>13</v>
      </c>
      <c r="M15" s="6">
        <v>1</v>
      </c>
      <c r="N15" s="6">
        <v>1</v>
      </c>
      <c r="O15" s="6">
        <v>7</v>
      </c>
      <c r="P15" s="6">
        <v>2</v>
      </c>
      <c r="Q15" s="6">
        <v>4</v>
      </c>
      <c r="R15" s="6">
        <v>4</v>
      </c>
    </row>
    <row r="16" spans="1:18" ht="11.25">
      <c r="A16" s="42"/>
      <c r="B16" s="12" t="s">
        <v>12</v>
      </c>
      <c r="C16" s="12"/>
      <c r="D16" s="28" t="s">
        <v>13</v>
      </c>
      <c r="E16" s="14">
        <v>3.0243179000000007</v>
      </c>
      <c r="F16" s="14">
        <v>3.158562400000001</v>
      </c>
      <c r="G16" s="6">
        <v>20.1038099</v>
      </c>
      <c r="H16" s="6">
        <v>14.784080800000003</v>
      </c>
      <c r="I16" s="6">
        <v>15.668040600000012</v>
      </c>
      <c r="J16" s="6">
        <v>16.754512100000017</v>
      </c>
      <c r="K16" s="6">
        <v>17.440986800000008</v>
      </c>
      <c r="L16" s="6">
        <v>17.864197499999985</v>
      </c>
      <c r="M16" s="6">
        <v>17</v>
      </c>
      <c r="N16" s="6">
        <v>18</v>
      </c>
      <c r="O16" s="6">
        <v>18</v>
      </c>
      <c r="P16" s="6">
        <v>23</v>
      </c>
      <c r="Q16" s="6">
        <v>23</v>
      </c>
      <c r="R16" s="6">
        <v>23</v>
      </c>
    </row>
    <row r="17" spans="1:18" s="4" customFormat="1" ht="10.5">
      <c r="A17" s="1" t="s">
        <v>14</v>
      </c>
      <c r="B17" s="1"/>
      <c r="C17" s="1"/>
      <c r="D17" s="7">
        <v>679.4753088</v>
      </c>
      <c r="E17" s="7">
        <v>246.63208749999993</v>
      </c>
      <c r="F17" s="7">
        <v>242.60469940000004</v>
      </c>
      <c r="G17" s="7">
        <v>269.5985121999999</v>
      </c>
      <c r="H17" s="7">
        <v>233.22743649999995</v>
      </c>
      <c r="I17" s="7">
        <v>243.45974069999997</v>
      </c>
      <c r="J17" s="7">
        <v>256.9831585</v>
      </c>
      <c r="K17" s="7">
        <v>270.21775470000006</v>
      </c>
      <c r="L17" s="7">
        <v>301.7913104</v>
      </c>
      <c r="M17" s="58">
        <v>239</v>
      </c>
      <c r="N17" s="58">
        <v>233</v>
      </c>
      <c r="O17" s="58">
        <v>229</v>
      </c>
      <c r="P17" s="58">
        <v>342</v>
      </c>
      <c r="Q17" s="58">
        <v>328</v>
      </c>
      <c r="R17" s="58">
        <v>330</v>
      </c>
    </row>
    <row r="18" spans="1:18" ht="11.25">
      <c r="A18" s="42"/>
      <c r="B18" s="12" t="s">
        <v>9</v>
      </c>
      <c r="C18" s="12"/>
      <c r="D18" s="16">
        <v>17.5595239</v>
      </c>
      <c r="E18" s="16">
        <v>70.51274679999989</v>
      </c>
      <c r="F18" s="16">
        <v>69.60971400000008</v>
      </c>
      <c r="G18" s="16">
        <v>84.22329369999997</v>
      </c>
      <c r="H18" s="16">
        <v>71.6801214</v>
      </c>
      <c r="I18" s="16">
        <v>74.05974140000002</v>
      </c>
      <c r="J18" s="16">
        <v>71.33870360000003</v>
      </c>
      <c r="K18" s="16">
        <v>70.3938808</v>
      </c>
      <c r="L18" s="16">
        <v>70.46849780000001</v>
      </c>
      <c r="M18" s="6">
        <v>73</v>
      </c>
      <c r="N18" s="6">
        <v>73</v>
      </c>
      <c r="O18" s="6">
        <v>71</v>
      </c>
      <c r="P18" s="6">
        <v>69</v>
      </c>
      <c r="Q18" s="6">
        <v>73</v>
      </c>
      <c r="R18" s="6">
        <v>77</v>
      </c>
    </row>
    <row r="19" spans="1:18" s="37" customFormat="1" ht="11.25">
      <c r="A19" s="38"/>
      <c r="B19" s="30"/>
      <c r="C19" s="32" t="s">
        <v>135</v>
      </c>
      <c r="D19" s="5">
        <v>11.7283951</v>
      </c>
      <c r="E19" s="48">
        <v>47.875127799999916</v>
      </c>
      <c r="F19" s="48">
        <v>48.87300610000005</v>
      </c>
      <c r="G19" s="49">
        <v>59.1023417</v>
      </c>
      <c r="H19" s="49">
        <v>48.44739880000001</v>
      </c>
      <c r="I19" s="49">
        <v>52.8186761</v>
      </c>
      <c r="J19" s="49">
        <v>50.777311100000006</v>
      </c>
      <c r="K19" s="49">
        <v>48.7265312</v>
      </c>
      <c r="L19" s="49">
        <v>49.18002969999999</v>
      </c>
      <c r="M19" s="49">
        <v>43</v>
      </c>
      <c r="N19" s="49">
        <v>43</v>
      </c>
      <c r="O19" s="49">
        <v>42</v>
      </c>
      <c r="P19" s="49">
        <v>37</v>
      </c>
      <c r="Q19" s="49">
        <v>40</v>
      </c>
      <c r="R19" s="49">
        <v>42</v>
      </c>
    </row>
    <row r="20" spans="1:18" s="37" customFormat="1" ht="11.25">
      <c r="A20" s="1"/>
      <c r="B20" s="32"/>
      <c r="C20" s="32" t="s">
        <v>136</v>
      </c>
      <c r="D20" s="5">
        <v>3.6155203</v>
      </c>
      <c r="E20" s="48">
        <v>0.9876612999999999</v>
      </c>
      <c r="F20" s="48">
        <v>1.0014949999999998</v>
      </c>
      <c r="G20" s="49">
        <v>4.606957100000001</v>
      </c>
      <c r="H20" s="49">
        <v>3.2703662000000002</v>
      </c>
      <c r="I20" s="49">
        <v>3.2653832999999994</v>
      </c>
      <c r="J20" s="49">
        <v>3.1496703</v>
      </c>
      <c r="K20" s="49">
        <v>4.8562484</v>
      </c>
      <c r="L20" s="49">
        <v>5.034680699999999</v>
      </c>
      <c r="M20" s="49">
        <v>5</v>
      </c>
      <c r="N20" s="49">
        <v>5</v>
      </c>
      <c r="O20" s="49">
        <v>5</v>
      </c>
      <c r="P20" s="49">
        <v>5</v>
      </c>
      <c r="Q20" s="49">
        <v>6</v>
      </c>
      <c r="R20" s="49">
        <v>6</v>
      </c>
    </row>
    <row r="21" spans="1:18" s="37" customFormat="1" ht="11.25">
      <c r="A21" s="1"/>
      <c r="B21" s="32"/>
      <c r="C21" s="32" t="s">
        <v>137</v>
      </c>
      <c r="D21" s="5">
        <v>2.2156084999999996</v>
      </c>
      <c r="E21" s="48">
        <v>6.9459697999999985</v>
      </c>
      <c r="F21" s="48">
        <v>6.164883799999999</v>
      </c>
      <c r="G21" s="49">
        <v>1.7872573000000003</v>
      </c>
      <c r="H21" s="49">
        <v>1.4105936</v>
      </c>
      <c r="I21" s="49">
        <v>1.2765604</v>
      </c>
      <c r="J21" s="49">
        <v>1.1953847999999998</v>
      </c>
      <c r="K21" s="49">
        <v>1.2654064999999999</v>
      </c>
      <c r="L21" s="49">
        <v>1.3851164999999996</v>
      </c>
      <c r="M21" s="49">
        <v>1</v>
      </c>
      <c r="N21" s="49">
        <v>1</v>
      </c>
      <c r="O21" s="49">
        <v>1</v>
      </c>
      <c r="P21" s="49">
        <v>2</v>
      </c>
      <c r="Q21" s="49">
        <v>2</v>
      </c>
      <c r="R21" s="49">
        <v>2</v>
      </c>
    </row>
    <row r="22" spans="1:18" s="37" customFormat="1" ht="11.25">
      <c r="A22" s="1"/>
      <c r="B22" s="32"/>
      <c r="C22" s="32" t="s">
        <v>30</v>
      </c>
      <c r="D22" s="5" t="s">
        <v>13</v>
      </c>
      <c r="E22" s="48">
        <v>14.703987899999975</v>
      </c>
      <c r="F22" s="48">
        <v>13.570329100000043</v>
      </c>
      <c r="G22" s="49">
        <v>18.726737599999986</v>
      </c>
      <c r="H22" s="49">
        <v>18.551762799999995</v>
      </c>
      <c r="I22" s="49">
        <v>16.699121600000026</v>
      </c>
      <c r="J22" s="49">
        <v>16.21633740000003</v>
      </c>
      <c r="K22" s="49">
        <v>15.54569470000001</v>
      </c>
      <c r="L22" s="49">
        <v>14.868670900000017</v>
      </c>
      <c r="M22" s="49">
        <v>24</v>
      </c>
      <c r="N22" s="49">
        <v>23</v>
      </c>
      <c r="O22" s="49">
        <v>23</v>
      </c>
      <c r="P22" s="49">
        <v>25</v>
      </c>
      <c r="Q22" s="49">
        <v>26</v>
      </c>
      <c r="R22" s="49">
        <v>27</v>
      </c>
    </row>
    <row r="23" spans="1:18" ht="11.25">
      <c r="A23" s="42"/>
      <c r="B23" s="12" t="s">
        <v>10</v>
      </c>
      <c r="C23" s="12"/>
      <c r="D23" s="16">
        <v>67.30599649999999</v>
      </c>
      <c r="E23" s="16">
        <v>51.6537385</v>
      </c>
      <c r="F23" s="16">
        <v>47.801613399999944</v>
      </c>
      <c r="G23" s="16">
        <v>52.07764119999992</v>
      </c>
      <c r="H23" s="16">
        <v>44.27789099999995</v>
      </c>
      <c r="I23" s="16">
        <v>44.50404729999999</v>
      </c>
      <c r="J23" s="16">
        <v>45.35982789999998</v>
      </c>
      <c r="K23" s="16">
        <v>44.37175149999999</v>
      </c>
      <c r="L23" s="16">
        <v>49.20006559999996</v>
      </c>
      <c r="M23" s="6">
        <v>46</v>
      </c>
      <c r="N23" s="6">
        <v>43</v>
      </c>
      <c r="O23" s="6">
        <v>42</v>
      </c>
      <c r="P23" s="6">
        <v>54</v>
      </c>
      <c r="Q23" s="6">
        <v>42</v>
      </c>
      <c r="R23" s="6">
        <v>36</v>
      </c>
    </row>
    <row r="24" spans="1:18" s="37" customFormat="1" ht="11.25">
      <c r="A24" s="1"/>
      <c r="B24" s="30"/>
      <c r="C24" s="32" t="s">
        <v>138</v>
      </c>
      <c r="D24" s="5">
        <v>63.4479718</v>
      </c>
      <c r="E24" s="48">
        <v>42.64411420000001</v>
      </c>
      <c r="F24" s="48">
        <v>38.80514069999993</v>
      </c>
      <c r="G24" s="49">
        <v>43.565998299999926</v>
      </c>
      <c r="H24" s="49">
        <v>36.25782279999995</v>
      </c>
      <c r="I24" s="49">
        <v>37.197518699999996</v>
      </c>
      <c r="J24" s="49">
        <v>37.78124939999998</v>
      </c>
      <c r="K24" s="49">
        <v>36.622346399999984</v>
      </c>
      <c r="L24" s="49">
        <v>41.573201599999955</v>
      </c>
      <c r="M24" s="49">
        <v>38</v>
      </c>
      <c r="N24" s="49">
        <v>35</v>
      </c>
      <c r="O24" s="49">
        <v>34</v>
      </c>
      <c r="P24" s="49">
        <v>38</v>
      </c>
      <c r="Q24" s="49">
        <v>27</v>
      </c>
      <c r="R24" s="49">
        <v>20</v>
      </c>
    </row>
    <row r="25" spans="1:18" s="37" customFormat="1" ht="11.25">
      <c r="A25" s="1"/>
      <c r="B25" s="32"/>
      <c r="C25" s="32" t="s">
        <v>139</v>
      </c>
      <c r="D25" s="5">
        <v>3.7147266</v>
      </c>
      <c r="E25" s="48">
        <v>5.226111099999999</v>
      </c>
      <c r="F25" s="48">
        <v>5.275995100000007</v>
      </c>
      <c r="G25" s="49">
        <v>6.379827899999995</v>
      </c>
      <c r="H25" s="49">
        <v>6.071985699999998</v>
      </c>
      <c r="I25" s="49">
        <v>6.094181499999993</v>
      </c>
      <c r="J25" s="49">
        <v>6.3678123999999965</v>
      </c>
      <c r="K25" s="49">
        <v>6.453325500000008</v>
      </c>
      <c r="L25" s="49">
        <v>6.301168900000001</v>
      </c>
      <c r="M25" s="49">
        <v>7</v>
      </c>
      <c r="N25" s="49">
        <v>7</v>
      </c>
      <c r="O25" s="49">
        <v>7</v>
      </c>
      <c r="P25" s="49">
        <v>16</v>
      </c>
      <c r="Q25" s="49">
        <v>14</v>
      </c>
      <c r="R25" s="49">
        <v>15</v>
      </c>
    </row>
    <row r="26" spans="1:18" s="37" customFormat="1" ht="11.25">
      <c r="A26" s="1"/>
      <c r="B26" s="32"/>
      <c r="C26" s="32" t="s">
        <v>30</v>
      </c>
      <c r="D26" s="5">
        <v>0.1432981</v>
      </c>
      <c r="E26" s="48">
        <v>3.7835131999999967</v>
      </c>
      <c r="F26" s="48">
        <v>3.7204776000000033</v>
      </c>
      <c r="G26" s="49">
        <v>2.1318149999999974</v>
      </c>
      <c r="H26" s="49">
        <v>1.9480825</v>
      </c>
      <c r="I26" s="49">
        <v>1.2123471</v>
      </c>
      <c r="J26" s="49">
        <v>1.2107661</v>
      </c>
      <c r="K26" s="49">
        <v>1.2960796</v>
      </c>
      <c r="L26" s="49">
        <v>1.3256951000000012</v>
      </c>
      <c r="M26" s="49">
        <v>1</v>
      </c>
      <c r="N26" s="49">
        <v>1</v>
      </c>
      <c r="O26" s="49">
        <v>1</v>
      </c>
      <c r="P26" s="49">
        <v>1</v>
      </c>
      <c r="Q26" s="49">
        <v>1</v>
      </c>
      <c r="R26" s="49">
        <v>1</v>
      </c>
    </row>
    <row r="27" spans="1:18" ht="11.25">
      <c r="A27" s="42"/>
      <c r="B27" s="12" t="s">
        <v>11</v>
      </c>
      <c r="C27" s="12"/>
      <c r="D27" s="16">
        <v>23.357583799999997</v>
      </c>
      <c r="E27" s="16">
        <v>46.613529799999995</v>
      </c>
      <c r="F27" s="16">
        <v>44.164589299999996</v>
      </c>
      <c r="G27" s="16">
        <v>41.11949839999999</v>
      </c>
      <c r="H27" s="16">
        <v>34.4922909</v>
      </c>
      <c r="I27" s="16">
        <v>39.815160999999996</v>
      </c>
      <c r="J27" s="16">
        <v>42.547322499999986</v>
      </c>
      <c r="K27" s="16">
        <v>43.49467520000001</v>
      </c>
      <c r="L27" s="16">
        <v>44.822040000000044</v>
      </c>
      <c r="M27" s="6">
        <v>42</v>
      </c>
      <c r="N27" s="6">
        <v>42</v>
      </c>
      <c r="O27" s="6">
        <v>42</v>
      </c>
      <c r="P27" s="6">
        <v>123</v>
      </c>
      <c r="Q27" s="6">
        <v>117</v>
      </c>
      <c r="R27" s="6">
        <v>117</v>
      </c>
    </row>
    <row r="28" spans="1:18" s="37" customFormat="1" ht="11.25">
      <c r="A28" s="1"/>
      <c r="B28" s="30"/>
      <c r="C28" s="32" t="s">
        <v>140</v>
      </c>
      <c r="D28" s="5">
        <v>19.973544999999998</v>
      </c>
      <c r="E28" s="48">
        <v>23.986648900000027</v>
      </c>
      <c r="F28" s="48">
        <v>23.872770099999986</v>
      </c>
      <c r="G28" s="49">
        <v>30.0467634</v>
      </c>
      <c r="H28" s="49">
        <v>24.114893900000002</v>
      </c>
      <c r="I28" s="49">
        <v>26.382739699999995</v>
      </c>
      <c r="J28" s="49">
        <v>29.20711639999999</v>
      </c>
      <c r="K28" s="49">
        <v>29.559693200000005</v>
      </c>
      <c r="L28" s="49">
        <v>29.57036410000004</v>
      </c>
      <c r="M28" s="49">
        <v>28</v>
      </c>
      <c r="N28" s="49">
        <v>27</v>
      </c>
      <c r="O28" s="49">
        <v>27</v>
      </c>
      <c r="P28" s="49">
        <v>98</v>
      </c>
      <c r="Q28" s="49">
        <v>92</v>
      </c>
      <c r="R28" s="49">
        <v>91</v>
      </c>
    </row>
    <row r="29" spans="1:18" s="37" customFormat="1" ht="11.25">
      <c r="A29" s="1"/>
      <c r="B29" s="32"/>
      <c r="C29" s="32" t="s">
        <v>141</v>
      </c>
      <c r="D29" s="5">
        <v>3.3840388</v>
      </c>
      <c r="E29" s="48">
        <v>22.004443799999965</v>
      </c>
      <c r="F29" s="48">
        <v>19.72003760000001</v>
      </c>
      <c r="G29" s="49">
        <v>10.990092599999992</v>
      </c>
      <c r="H29" s="49">
        <v>10.369376299999997</v>
      </c>
      <c r="I29" s="49">
        <v>13.330153000000001</v>
      </c>
      <c r="J29" s="49">
        <v>13.288920599999999</v>
      </c>
      <c r="K29" s="49">
        <v>13.934507000000002</v>
      </c>
      <c r="L29" s="49">
        <v>15.251200299999997</v>
      </c>
      <c r="M29" s="49">
        <v>14</v>
      </c>
      <c r="N29" s="49">
        <v>15</v>
      </c>
      <c r="O29" s="49">
        <v>15</v>
      </c>
      <c r="P29" s="49">
        <v>24</v>
      </c>
      <c r="Q29" s="49">
        <v>25</v>
      </c>
      <c r="R29" s="49">
        <v>26</v>
      </c>
    </row>
    <row r="30" spans="1:18" s="37" customFormat="1" ht="11.25">
      <c r="A30" s="1"/>
      <c r="B30" s="32"/>
      <c r="C30" s="32" t="s">
        <v>30</v>
      </c>
      <c r="D30" s="5" t="s">
        <v>13</v>
      </c>
      <c r="E30" s="48">
        <v>0.6224370999999993</v>
      </c>
      <c r="F30" s="48">
        <v>0.5717815999999993</v>
      </c>
      <c r="G30" s="49">
        <v>0.0826424</v>
      </c>
      <c r="H30" s="49">
        <v>0.0080207</v>
      </c>
      <c r="I30" s="49">
        <v>0.10226829999999999</v>
      </c>
      <c r="J30" s="49">
        <v>0.0512855</v>
      </c>
      <c r="K30" s="49">
        <v>0.000475</v>
      </c>
      <c r="L30" s="49">
        <v>0.00047559999999999996</v>
      </c>
      <c r="M30" s="49">
        <v>0</v>
      </c>
      <c r="N30" s="49">
        <v>0</v>
      </c>
      <c r="O30" s="49">
        <v>0</v>
      </c>
      <c r="P30" s="49">
        <v>0</v>
      </c>
      <c r="Q30" s="49">
        <v>0</v>
      </c>
      <c r="R30" s="49">
        <v>0</v>
      </c>
    </row>
    <row r="31" spans="1:18" ht="11.25">
      <c r="A31" s="42"/>
      <c r="B31" s="12" t="s">
        <v>15</v>
      </c>
      <c r="C31" s="12"/>
      <c r="D31" s="16">
        <v>571.2522046</v>
      </c>
      <c r="E31" s="16">
        <v>74.65384870000003</v>
      </c>
      <c r="F31" s="16">
        <v>78.2967877</v>
      </c>
      <c r="G31" s="16">
        <v>86.5254456</v>
      </c>
      <c r="H31" s="16">
        <v>72.38789810000002</v>
      </c>
      <c r="I31" s="16">
        <v>73.85619539999999</v>
      </c>
      <c r="J31" s="16">
        <v>85.89228279999999</v>
      </c>
      <c r="K31" s="16">
        <v>74.26924380000001</v>
      </c>
      <c r="L31" s="16">
        <v>73.31860600000003</v>
      </c>
      <c r="M31" s="6">
        <v>61</v>
      </c>
      <c r="N31" s="6">
        <v>58</v>
      </c>
      <c r="O31" s="6">
        <v>58</v>
      </c>
      <c r="P31" s="6">
        <v>74</v>
      </c>
      <c r="Q31" s="6">
        <v>75</v>
      </c>
      <c r="R31" s="6">
        <v>79</v>
      </c>
    </row>
    <row r="32" spans="1:18" s="37" customFormat="1" ht="11.25">
      <c r="A32" s="1"/>
      <c r="B32" s="30"/>
      <c r="C32" s="32" t="s">
        <v>142</v>
      </c>
      <c r="D32" s="5">
        <v>566.3690476</v>
      </c>
      <c r="E32" s="48">
        <v>66.81755460000002</v>
      </c>
      <c r="F32" s="48">
        <v>70.55701559999999</v>
      </c>
      <c r="G32" s="49">
        <v>79.899566</v>
      </c>
      <c r="H32" s="49">
        <v>66.8273582</v>
      </c>
      <c r="I32" s="49">
        <v>66.79371739999999</v>
      </c>
      <c r="J32" s="49">
        <v>71.1958847</v>
      </c>
      <c r="K32" s="49">
        <v>67.6176891</v>
      </c>
      <c r="L32" s="49">
        <v>67.64433620000003</v>
      </c>
      <c r="M32" s="49">
        <v>54</v>
      </c>
      <c r="N32" s="49">
        <v>51</v>
      </c>
      <c r="O32" s="49">
        <v>52</v>
      </c>
      <c r="P32" s="49">
        <v>46</v>
      </c>
      <c r="Q32" s="49">
        <v>47</v>
      </c>
      <c r="R32" s="49">
        <v>50</v>
      </c>
    </row>
    <row r="33" spans="1:18" s="37" customFormat="1" ht="11.25">
      <c r="A33" s="1"/>
      <c r="B33" s="32"/>
      <c r="C33" s="32" t="s">
        <v>143</v>
      </c>
      <c r="D33" s="5" t="s">
        <v>13</v>
      </c>
      <c r="E33" s="48">
        <v>1.4435683</v>
      </c>
      <c r="F33" s="48">
        <v>1.4410857000000001</v>
      </c>
      <c r="G33" s="49">
        <v>1.0470985</v>
      </c>
      <c r="H33" s="49">
        <v>0.6938491999999999</v>
      </c>
      <c r="I33" s="49">
        <v>0.7139591</v>
      </c>
      <c r="J33" s="49">
        <v>0.7185326</v>
      </c>
      <c r="K33" s="49">
        <v>0.6960575999999999</v>
      </c>
      <c r="L33" s="49">
        <v>0.6815771999999999</v>
      </c>
      <c r="M33" s="49">
        <v>1</v>
      </c>
      <c r="N33" s="49">
        <v>1</v>
      </c>
      <c r="O33" s="49">
        <v>1</v>
      </c>
      <c r="P33" s="49">
        <v>2</v>
      </c>
      <c r="Q33" s="49">
        <v>2</v>
      </c>
      <c r="R33" s="49">
        <v>2</v>
      </c>
    </row>
    <row r="34" spans="1:18" s="37" customFormat="1" ht="11.25">
      <c r="A34" s="1"/>
      <c r="B34" s="32"/>
      <c r="C34" s="32" t="s">
        <v>30</v>
      </c>
      <c r="D34" s="5">
        <v>4.883157</v>
      </c>
      <c r="E34" s="48">
        <v>6.392725800000001</v>
      </c>
      <c r="F34" s="48">
        <v>6.298686400000003</v>
      </c>
      <c r="G34" s="49">
        <v>5.578781100000001</v>
      </c>
      <c r="H34" s="49">
        <v>4.866690700000001</v>
      </c>
      <c r="I34" s="49">
        <v>6.348518899999999</v>
      </c>
      <c r="J34" s="49">
        <v>13.977865499999997</v>
      </c>
      <c r="K34" s="49">
        <v>5.955497099999999</v>
      </c>
      <c r="L34" s="49">
        <v>4.992692600000002</v>
      </c>
      <c r="M34" s="49">
        <v>6</v>
      </c>
      <c r="N34" s="49">
        <v>6</v>
      </c>
      <c r="O34" s="49">
        <v>6</v>
      </c>
      <c r="P34" s="49">
        <v>26</v>
      </c>
      <c r="Q34" s="49">
        <v>26</v>
      </c>
      <c r="R34" s="49">
        <v>27</v>
      </c>
    </row>
    <row r="35" spans="1:18" ht="11.25">
      <c r="A35" s="42"/>
      <c r="B35" s="12" t="s">
        <v>12</v>
      </c>
      <c r="C35" s="12"/>
      <c r="D35" s="28" t="s">
        <v>13</v>
      </c>
      <c r="E35" s="14">
        <v>3.198223700000002</v>
      </c>
      <c r="F35" s="14">
        <v>2.731994999999999</v>
      </c>
      <c r="G35" s="6">
        <v>5.652633299999988</v>
      </c>
      <c r="H35" s="6">
        <v>10.3892351</v>
      </c>
      <c r="I35" s="6">
        <v>11.224595599999999</v>
      </c>
      <c r="J35" s="6">
        <v>11.845021699999997</v>
      </c>
      <c r="K35" s="6">
        <v>37.688203400000006</v>
      </c>
      <c r="L35" s="6">
        <v>63.982100999999965</v>
      </c>
      <c r="M35" s="6">
        <v>17</v>
      </c>
      <c r="N35" s="6">
        <v>17</v>
      </c>
      <c r="O35" s="6">
        <v>16</v>
      </c>
      <c r="P35" s="6">
        <v>22</v>
      </c>
      <c r="Q35" s="6">
        <v>21</v>
      </c>
      <c r="R35" s="6">
        <v>20</v>
      </c>
    </row>
    <row r="36" spans="1:18" s="4" customFormat="1" ht="10.5">
      <c r="A36" s="1" t="s">
        <v>16</v>
      </c>
      <c r="B36" s="1"/>
      <c r="C36" s="1"/>
      <c r="D36" s="27">
        <v>886.9378307000001</v>
      </c>
      <c r="E36" s="27">
        <v>1009.1276644999998</v>
      </c>
      <c r="F36" s="27">
        <v>869.1510239000015</v>
      </c>
      <c r="G36" s="27">
        <v>631.4423117999997</v>
      </c>
      <c r="H36" s="27">
        <v>657.0420112000002</v>
      </c>
      <c r="I36" s="27">
        <v>682.5702411000008</v>
      </c>
      <c r="J36" s="27">
        <v>587.9884286999994</v>
      </c>
      <c r="K36" s="27">
        <v>570.3595726000004</v>
      </c>
      <c r="L36" s="27">
        <v>609.6301976000004</v>
      </c>
      <c r="M36" s="58">
        <f>SUM(M37+M38+M39+M40+M41+M45)</f>
        <v>382</v>
      </c>
      <c r="N36" s="58">
        <f>SUM(N37+N38+N39+N40+N41+N45)</f>
        <v>382</v>
      </c>
      <c r="O36" s="58">
        <f>SUM(O37+O38+O39+O40+O41+O45)</f>
        <v>379</v>
      </c>
      <c r="P36" s="58">
        <v>545</v>
      </c>
      <c r="Q36" s="58">
        <v>511</v>
      </c>
      <c r="R36" s="58">
        <v>511</v>
      </c>
    </row>
    <row r="37" spans="1:18" ht="11.25">
      <c r="A37" s="75"/>
      <c r="B37" s="12" t="s">
        <v>17</v>
      </c>
      <c r="C37" s="12"/>
      <c r="D37" s="28">
        <v>7.8813933</v>
      </c>
      <c r="E37" s="14">
        <v>13.000539200000002</v>
      </c>
      <c r="F37" s="14">
        <v>13.410752399999987</v>
      </c>
      <c r="G37" s="6">
        <v>14.886865899999952</v>
      </c>
      <c r="H37" s="6">
        <v>14.129557599999996</v>
      </c>
      <c r="I37" s="6">
        <v>14.84079909999997</v>
      </c>
      <c r="J37" s="6">
        <v>15.129472499999984</v>
      </c>
      <c r="K37" s="6">
        <v>15.31330229999996</v>
      </c>
      <c r="L37" s="6">
        <v>15.762358499999955</v>
      </c>
      <c r="M37" s="6">
        <v>16</v>
      </c>
      <c r="N37" s="6">
        <v>16</v>
      </c>
      <c r="O37" s="6">
        <v>17</v>
      </c>
      <c r="P37" s="6">
        <v>21</v>
      </c>
      <c r="Q37" s="6">
        <v>20</v>
      </c>
      <c r="R37" s="6">
        <v>18</v>
      </c>
    </row>
    <row r="38" spans="1:18" ht="11.25">
      <c r="A38" s="42"/>
      <c r="B38" s="12" t="s">
        <v>18</v>
      </c>
      <c r="C38" s="12"/>
      <c r="D38" s="28">
        <v>30.4343034</v>
      </c>
      <c r="E38" s="14">
        <v>12.43171520000002</v>
      </c>
      <c r="F38" s="14">
        <v>13.363468700000015</v>
      </c>
      <c r="G38" s="6">
        <v>12.701402200000036</v>
      </c>
      <c r="H38" s="6">
        <v>11.035236300000003</v>
      </c>
      <c r="I38" s="6">
        <v>11.733585499999977</v>
      </c>
      <c r="J38" s="6">
        <v>11.296666100000008</v>
      </c>
      <c r="K38" s="6">
        <v>11.84159469999996</v>
      </c>
      <c r="L38" s="6">
        <v>12.388508000000016</v>
      </c>
      <c r="M38" s="6">
        <v>12</v>
      </c>
      <c r="N38" s="6">
        <v>12</v>
      </c>
      <c r="O38" s="6">
        <v>10</v>
      </c>
      <c r="P38" s="6">
        <v>26</v>
      </c>
      <c r="Q38" s="6">
        <v>25</v>
      </c>
      <c r="R38" s="6">
        <v>25</v>
      </c>
    </row>
    <row r="39" spans="1:18" ht="11.25">
      <c r="A39" s="42"/>
      <c r="B39" s="12" t="s">
        <v>19</v>
      </c>
      <c r="C39" s="12"/>
      <c r="D39" s="28">
        <v>3.8800705</v>
      </c>
      <c r="E39" s="14">
        <v>4.152631899999991</v>
      </c>
      <c r="F39" s="14">
        <v>4.594356900000009</v>
      </c>
      <c r="G39" s="6">
        <v>5.4475260000000185</v>
      </c>
      <c r="H39" s="6">
        <v>5.607221799999993</v>
      </c>
      <c r="I39" s="6">
        <v>6.380040399999985</v>
      </c>
      <c r="J39" s="6">
        <v>6.348068299999987</v>
      </c>
      <c r="K39" s="6">
        <v>6.545458200000013</v>
      </c>
      <c r="L39" s="6">
        <v>6.45357369999999</v>
      </c>
      <c r="M39" s="6">
        <v>8</v>
      </c>
      <c r="N39" s="6">
        <v>8</v>
      </c>
      <c r="O39" s="6">
        <v>7</v>
      </c>
      <c r="P39" s="6">
        <v>33</v>
      </c>
      <c r="Q39" s="6">
        <v>34</v>
      </c>
      <c r="R39" s="6">
        <v>35</v>
      </c>
    </row>
    <row r="40" spans="1:18" ht="11.25">
      <c r="A40" s="42"/>
      <c r="B40" s="12" t="s">
        <v>20</v>
      </c>
      <c r="C40" s="12"/>
      <c r="D40" s="28" t="s">
        <v>13</v>
      </c>
      <c r="E40" s="14">
        <v>2.9498946000000004</v>
      </c>
      <c r="F40" s="14">
        <v>2.9829937999999996</v>
      </c>
      <c r="G40" s="6">
        <v>78.75077719999956</v>
      </c>
      <c r="H40" s="6">
        <v>73.29471010000013</v>
      </c>
      <c r="I40" s="6">
        <v>72.93284679999981</v>
      </c>
      <c r="J40" s="6">
        <v>72.45035890000027</v>
      </c>
      <c r="K40" s="6">
        <v>72.61085619999996</v>
      </c>
      <c r="L40" s="6">
        <v>73.11960290000025</v>
      </c>
      <c r="M40" s="6">
        <v>4</v>
      </c>
      <c r="N40" s="6">
        <v>5</v>
      </c>
      <c r="O40" s="6">
        <v>5</v>
      </c>
      <c r="P40" s="6">
        <v>10</v>
      </c>
      <c r="Q40" s="6">
        <v>10</v>
      </c>
      <c r="R40" s="6">
        <v>10</v>
      </c>
    </row>
    <row r="41" spans="1:18" ht="11.25">
      <c r="A41" s="42"/>
      <c r="B41" s="12" t="s">
        <v>21</v>
      </c>
      <c r="C41" s="12"/>
      <c r="D41" s="16">
        <v>817.7799824000001</v>
      </c>
      <c r="E41" s="16">
        <v>958.8698257999998</v>
      </c>
      <c r="F41" s="16">
        <v>816.8729492000016</v>
      </c>
      <c r="G41" s="16">
        <v>501.2807734000001</v>
      </c>
      <c r="H41" s="16">
        <v>534.6863267000001</v>
      </c>
      <c r="I41" s="16">
        <v>558.273535300001</v>
      </c>
      <c r="J41" s="16">
        <v>464.32247689999923</v>
      </c>
      <c r="K41" s="16">
        <v>445.6544144000005</v>
      </c>
      <c r="L41" s="16">
        <v>483.5955212000003</v>
      </c>
      <c r="M41" s="16">
        <v>319</v>
      </c>
      <c r="N41" s="16">
        <v>319</v>
      </c>
      <c r="O41" s="16">
        <v>319</v>
      </c>
      <c r="P41" s="6">
        <v>377</v>
      </c>
      <c r="Q41" s="6">
        <v>342</v>
      </c>
      <c r="R41" s="6">
        <v>342</v>
      </c>
    </row>
    <row r="42" spans="1:18" s="37" customFormat="1" ht="11.25">
      <c r="A42" s="38"/>
      <c r="B42" s="30"/>
      <c r="C42" s="30" t="s">
        <v>22</v>
      </c>
      <c r="D42" s="5">
        <v>817.7799824000001</v>
      </c>
      <c r="E42" s="5">
        <v>958.8698257999998</v>
      </c>
      <c r="F42" s="5">
        <v>816.8729492000016</v>
      </c>
      <c r="G42" s="5">
        <v>501.2807734000001</v>
      </c>
      <c r="H42" s="5">
        <v>534.6863267000001</v>
      </c>
      <c r="I42" s="5">
        <v>558.273535300001</v>
      </c>
      <c r="J42" s="5">
        <v>464.32247689999923</v>
      </c>
      <c r="K42" s="5">
        <v>445.6544144000005</v>
      </c>
      <c r="L42" s="5">
        <v>483.5955212000003</v>
      </c>
      <c r="M42" s="49">
        <v>144</v>
      </c>
      <c r="N42" s="49">
        <v>144</v>
      </c>
      <c r="O42" s="49">
        <v>144</v>
      </c>
      <c r="P42" s="49">
        <v>160</v>
      </c>
      <c r="Q42" s="49">
        <v>154</v>
      </c>
      <c r="R42" s="49">
        <v>154</v>
      </c>
    </row>
    <row r="43" spans="1:18" s="37" customFormat="1" ht="11.25">
      <c r="A43" s="38"/>
      <c r="B43" s="30"/>
      <c r="C43" s="30" t="s">
        <v>23</v>
      </c>
      <c r="D43" s="5" t="s">
        <v>13</v>
      </c>
      <c r="E43" s="5" t="s">
        <v>13</v>
      </c>
      <c r="F43" s="5" t="s">
        <v>13</v>
      </c>
      <c r="G43" s="5" t="s">
        <v>13</v>
      </c>
      <c r="H43" s="5" t="s">
        <v>13</v>
      </c>
      <c r="I43" s="5" t="s">
        <v>13</v>
      </c>
      <c r="J43" s="5" t="s">
        <v>13</v>
      </c>
      <c r="K43" s="5" t="s">
        <v>13</v>
      </c>
      <c r="L43" s="5" t="s">
        <v>13</v>
      </c>
      <c r="M43" s="49">
        <v>175</v>
      </c>
      <c r="N43" s="49">
        <v>175</v>
      </c>
      <c r="O43" s="49">
        <v>175</v>
      </c>
      <c r="P43" s="49">
        <v>190</v>
      </c>
      <c r="Q43" s="49">
        <v>188</v>
      </c>
      <c r="R43" s="49">
        <v>188</v>
      </c>
    </row>
    <row r="44" spans="1:18" s="37" customFormat="1" ht="11.25">
      <c r="A44" s="38"/>
      <c r="B44" s="30"/>
      <c r="C44" s="30" t="s">
        <v>30</v>
      </c>
      <c r="D44" s="5" t="s">
        <v>13</v>
      </c>
      <c r="E44" s="5" t="s">
        <v>13</v>
      </c>
      <c r="F44" s="5" t="s">
        <v>13</v>
      </c>
      <c r="G44" s="5" t="s">
        <v>13</v>
      </c>
      <c r="H44" s="5" t="s">
        <v>13</v>
      </c>
      <c r="I44" s="5" t="s">
        <v>13</v>
      </c>
      <c r="J44" s="5" t="s">
        <v>13</v>
      </c>
      <c r="K44" s="5" t="s">
        <v>13</v>
      </c>
      <c r="L44" s="5" t="s">
        <v>13</v>
      </c>
      <c r="M44" s="5" t="s">
        <v>13</v>
      </c>
      <c r="N44" s="5" t="s">
        <v>13</v>
      </c>
      <c r="O44" s="5" t="s">
        <v>13</v>
      </c>
      <c r="P44" s="49">
        <v>26</v>
      </c>
      <c r="Q44" s="49">
        <v>0</v>
      </c>
      <c r="R44" s="49">
        <v>0</v>
      </c>
    </row>
    <row r="45" spans="1:18" ht="11.25">
      <c r="A45" s="42"/>
      <c r="B45" s="12" t="s">
        <v>24</v>
      </c>
      <c r="C45" s="12"/>
      <c r="D45" s="28">
        <v>26.9620811</v>
      </c>
      <c r="E45" s="14">
        <v>17.723057799999996</v>
      </c>
      <c r="F45" s="14">
        <v>17.926502899999956</v>
      </c>
      <c r="G45" s="6">
        <v>18.374967100000028</v>
      </c>
      <c r="H45" s="6">
        <v>18.288958699999988</v>
      </c>
      <c r="I45" s="6">
        <v>18.409434000000005</v>
      </c>
      <c r="J45" s="6">
        <v>18.44138600000002</v>
      </c>
      <c r="K45" s="6">
        <v>18.393946800000027</v>
      </c>
      <c r="L45" s="6">
        <v>18.310633299999953</v>
      </c>
      <c r="M45" s="6">
        <v>23</v>
      </c>
      <c r="N45" s="6">
        <v>22</v>
      </c>
      <c r="O45" s="6">
        <v>21</v>
      </c>
      <c r="P45" s="6">
        <v>79</v>
      </c>
      <c r="Q45" s="6">
        <v>80</v>
      </c>
      <c r="R45" s="6">
        <v>81</v>
      </c>
    </row>
    <row r="46" spans="14:15" ht="11.25">
      <c r="N46" s="34"/>
      <c r="O46" s="34"/>
    </row>
    <row r="47" spans="1:17" s="85" customFormat="1" ht="15.75">
      <c r="A47" s="44" t="s">
        <v>320</v>
      </c>
      <c r="B47" s="44"/>
      <c r="C47" s="44"/>
      <c r="D47" s="44"/>
      <c r="E47" s="44"/>
      <c r="F47" s="44"/>
      <c r="G47" s="44"/>
      <c r="H47" s="44"/>
      <c r="I47" s="44"/>
      <c r="J47" s="44"/>
      <c r="K47" s="44"/>
      <c r="L47" s="44"/>
      <c r="M47" s="44"/>
      <c r="N47" s="44"/>
      <c r="O47" s="44"/>
      <c r="P47" s="44"/>
      <c r="Q47" s="44"/>
    </row>
    <row r="48" spans="1:17" s="85" customFormat="1" ht="15.75">
      <c r="A48" s="44" t="s">
        <v>0</v>
      </c>
      <c r="B48" s="44"/>
      <c r="C48" s="44"/>
      <c r="D48" s="44"/>
      <c r="E48" s="44"/>
      <c r="F48" s="44"/>
      <c r="G48" s="44"/>
      <c r="H48" s="44"/>
      <c r="I48" s="44"/>
      <c r="J48" s="44"/>
      <c r="K48" s="44"/>
      <c r="L48" s="44"/>
      <c r="M48" s="44"/>
      <c r="N48" s="44"/>
      <c r="O48" s="44"/>
      <c r="P48" s="44"/>
      <c r="Q48" s="44"/>
    </row>
    <row r="49" spans="1:15" ht="11.25">
      <c r="A49" s="35"/>
      <c r="B49" s="18"/>
      <c r="C49" s="18"/>
      <c r="D49" s="18"/>
      <c r="E49" s="12"/>
      <c r="F49" s="12"/>
      <c r="G49" s="6"/>
      <c r="H49" s="6"/>
      <c r="I49" s="6"/>
      <c r="J49" s="6"/>
      <c r="K49" s="6"/>
      <c r="L49" s="6"/>
      <c r="M49" s="6"/>
      <c r="N49" s="6"/>
      <c r="O49" s="6"/>
    </row>
    <row r="50" spans="1:18" ht="11.25">
      <c r="A50" s="21" t="s">
        <v>1</v>
      </c>
      <c r="B50" s="70"/>
      <c r="C50" s="70"/>
      <c r="D50" s="70" t="s">
        <v>134</v>
      </c>
      <c r="E50" s="41">
        <v>1985</v>
      </c>
      <c r="F50" s="41">
        <v>1989</v>
      </c>
      <c r="G50" s="41">
        <v>1990</v>
      </c>
      <c r="H50" s="41">
        <v>1991</v>
      </c>
      <c r="I50" s="41">
        <v>1992</v>
      </c>
      <c r="J50" s="41">
        <v>1993</v>
      </c>
      <c r="K50" s="41">
        <v>1994</v>
      </c>
      <c r="L50" s="41">
        <v>1995</v>
      </c>
      <c r="M50" s="41">
        <v>1996</v>
      </c>
      <c r="N50" s="41">
        <v>1997</v>
      </c>
      <c r="O50" s="41">
        <v>1998</v>
      </c>
      <c r="P50" s="25">
        <v>1999</v>
      </c>
      <c r="Q50" s="25">
        <v>2000</v>
      </c>
      <c r="R50" s="25">
        <v>2001</v>
      </c>
    </row>
    <row r="51" spans="1:18" s="4" customFormat="1" ht="10.5">
      <c r="A51" s="1" t="s">
        <v>25</v>
      </c>
      <c r="B51" s="1"/>
      <c r="C51" s="1"/>
      <c r="D51" s="7">
        <v>147.7513228</v>
      </c>
      <c r="E51" s="7">
        <v>57.79335300000002</v>
      </c>
      <c r="F51" s="7">
        <v>62.61075720000001</v>
      </c>
      <c r="G51" s="7">
        <v>76.78506970000004</v>
      </c>
      <c r="H51" s="7">
        <v>67.94655089999998</v>
      </c>
      <c r="I51" s="7">
        <v>70.5297643</v>
      </c>
      <c r="J51" s="7">
        <v>65.6357404</v>
      </c>
      <c r="K51" s="7">
        <v>75.82650009999999</v>
      </c>
      <c r="L51" s="7">
        <v>66.71555840000002</v>
      </c>
      <c r="M51" s="58">
        <v>63</v>
      </c>
      <c r="N51" s="58">
        <v>64</v>
      </c>
      <c r="O51" s="58">
        <v>65</v>
      </c>
      <c r="P51" s="58">
        <v>51</v>
      </c>
      <c r="Q51" s="58">
        <v>53</v>
      </c>
      <c r="R51" s="58">
        <v>54</v>
      </c>
    </row>
    <row r="52" spans="1:18" ht="11.25">
      <c r="A52" s="75"/>
      <c r="B52" s="12" t="s">
        <v>26</v>
      </c>
      <c r="C52" s="12"/>
      <c r="D52" s="28">
        <v>19.4554674</v>
      </c>
      <c r="E52" s="14">
        <v>18.827740600000006</v>
      </c>
      <c r="F52" s="14">
        <v>21.932139600000003</v>
      </c>
      <c r="G52" s="6">
        <v>26.4331826</v>
      </c>
      <c r="H52" s="6">
        <v>27.674049799999985</v>
      </c>
      <c r="I52" s="6">
        <v>28.1312631</v>
      </c>
      <c r="J52" s="6">
        <v>27.759684700000005</v>
      </c>
      <c r="K52" s="6">
        <v>28.624355099999992</v>
      </c>
      <c r="L52" s="6">
        <v>28.90696740000002</v>
      </c>
      <c r="M52" s="6">
        <v>29</v>
      </c>
      <c r="N52" s="6">
        <v>29</v>
      </c>
      <c r="O52" s="6">
        <v>30</v>
      </c>
      <c r="P52" s="6">
        <v>9</v>
      </c>
      <c r="Q52" s="6">
        <v>9</v>
      </c>
      <c r="R52" s="6">
        <v>9</v>
      </c>
    </row>
    <row r="53" spans="1:18" ht="11.25">
      <c r="A53" s="42"/>
      <c r="B53" s="12" t="s">
        <v>31</v>
      </c>
      <c r="C53" s="12"/>
      <c r="D53" s="28">
        <v>25.187389800000002</v>
      </c>
      <c r="E53" s="14">
        <v>6.978217200000003</v>
      </c>
      <c r="F53" s="14">
        <v>7.501971599999997</v>
      </c>
      <c r="G53" s="6">
        <v>18.623327100000004</v>
      </c>
      <c r="H53" s="6">
        <v>4.494408300000001</v>
      </c>
      <c r="I53" s="6">
        <v>4.9845133000000015</v>
      </c>
      <c r="J53" s="6">
        <v>4.943735500000002</v>
      </c>
      <c r="K53" s="6">
        <v>4.7339483</v>
      </c>
      <c r="L53" s="6">
        <v>4.614271400000002</v>
      </c>
      <c r="M53" s="6">
        <v>4</v>
      </c>
      <c r="N53" s="6">
        <v>4</v>
      </c>
      <c r="O53" s="6">
        <v>4</v>
      </c>
      <c r="P53" s="6">
        <v>4</v>
      </c>
      <c r="Q53" s="6">
        <v>4</v>
      </c>
      <c r="R53" s="6">
        <v>4</v>
      </c>
    </row>
    <row r="54" spans="1:18" ht="11.25">
      <c r="A54" s="42"/>
      <c r="B54" s="12" t="s">
        <v>33</v>
      </c>
      <c r="C54" s="12"/>
      <c r="D54" s="28" t="s">
        <v>13</v>
      </c>
      <c r="E54" s="14">
        <v>4.2450058</v>
      </c>
      <c r="F54" s="14">
        <v>4.595220200000001</v>
      </c>
      <c r="G54" s="6">
        <v>4.934885000000001</v>
      </c>
      <c r="H54" s="6">
        <v>3.9623147999999992</v>
      </c>
      <c r="I54" s="6">
        <v>5.452516299999999</v>
      </c>
      <c r="J54" s="6">
        <v>3.5776792999999993</v>
      </c>
      <c r="K54" s="6">
        <v>3.7553590999999993</v>
      </c>
      <c r="L54" s="6">
        <v>3.7943335999999985</v>
      </c>
      <c r="M54" s="6">
        <v>3</v>
      </c>
      <c r="N54" s="6">
        <v>3</v>
      </c>
      <c r="O54" s="6">
        <v>3</v>
      </c>
      <c r="P54" s="6">
        <v>4</v>
      </c>
      <c r="Q54" s="6">
        <v>4</v>
      </c>
      <c r="R54" s="6">
        <v>4</v>
      </c>
    </row>
    <row r="55" spans="1:18" ht="11.25">
      <c r="A55" s="42"/>
      <c r="B55" s="12" t="s">
        <v>34</v>
      </c>
      <c r="C55" s="12"/>
      <c r="D55" s="28">
        <v>61.3315697</v>
      </c>
      <c r="E55" s="14">
        <v>9.139427900000005</v>
      </c>
      <c r="F55" s="16">
        <v>9.512317300000001</v>
      </c>
      <c r="G55" s="6">
        <v>10.940548900000001</v>
      </c>
      <c r="H55" s="6">
        <v>10.851073899999996</v>
      </c>
      <c r="I55" s="6">
        <v>10.9375348</v>
      </c>
      <c r="J55" s="6">
        <v>10.691278099999998</v>
      </c>
      <c r="K55" s="6">
        <v>10.185224499999997</v>
      </c>
      <c r="L55" s="6">
        <v>10.0110185</v>
      </c>
      <c r="M55" s="6">
        <v>8</v>
      </c>
      <c r="N55" s="6">
        <v>9</v>
      </c>
      <c r="O55" s="6">
        <v>9</v>
      </c>
      <c r="P55" s="6">
        <v>9</v>
      </c>
      <c r="Q55" s="6">
        <v>9</v>
      </c>
      <c r="R55" s="6">
        <v>9</v>
      </c>
    </row>
    <row r="56" spans="1:18" ht="11.25">
      <c r="A56" s="42"/>
      <c r="B56" s="12" t="s">
        <v>35</v>
      </c>
      <c r="C56" s="12"/>
      <c r="D56" s="28" t="s">
        <v>13</v>
      </c>
      <c r="E56" s="14">
        <v>0.41696269999999996</v>
      </c>
      <c r="F56" s="14">
        <v>0.4790532999999999</v>
      </c>
      <c r="G56" s="6">
        <v>0.7530194999999997</v>
      </c>
      <c r="H56" s="6">
        <v>0.8143463000000001</v>
      </c>
      <c r="I56" s="6">
        <v>0.914716</v>
      </c>
      <c r="J56" s="6">
        <v>0.9508971</v>
      </c>
      <c r="K56" s="6">
        <v>0.9309058</v>
      </c>
      <c r="L56" s="6">
        <v>0.9445786999999995</v>
      </c>
      <c r="M56" s="6">
        <v>1</v>
      </c>
      <c r="N56" s="6">
        <v>1</v>
      </c>
      <c r="O56" s="6">
        <v>1</v>
      </c>
      <c r="P56" s="6">
        <v>1</v>
      </c>
      <c r="Q56" s="6">
        <v>1</v>
      </c>
      <c r="R56" s="6">
        <v>1</v>
      </c>
    </row>
    <row r="57" spans="1:18" ht="11.25">
      <c r="A57" s="42"/>
      <c r="B57" s="12" t="s">
        <v>36</v>
      </c>
      <c r="C57" s="12"/>
      <c r="D57" s="28" t="s">
        <v>13</v>
      </c>
      <c r="E57" s="14">
        <v>0.18760919999999998</v>
      </c>
      <c r="F57" s="14">
        <v>0.1739247</v>
      </c>
      <c r="G57" s="6">
        <v>0.6340183000000004</v>
      </c>
      <c r="H57" s="6">
        <v>0.18338190000000001</v>
      </c>
      <c r="I57" s="6">
        <v>0.1279055</v>
      </c>
      <c r="J57" s="6">
        <v>0.12108080000000002</v>
      </c>
      <c r="K57" s="6">
        <v>0.1655354</v>
      </c>
      <c r="L57" s="6">
        <v>0.15039750000000007</v>
      </c>
      <c r="M57" s="6">
        <v>0</v>
      </c>
      <c r="N57" s="6">
        <v>0</v>
      </c>
      <c r="O57" s="6">
        <v>0</v>
      </c>
      <c r="P57" s="6">
        <v>1</v>
      </c>
      <c r="Q57" s="6">
        <v>1</v>
      </c>
      <c r="R57" s="6">
        <v>1</v>
      </c>
    </row>
    <row r="58" spans="1:18" ht="11.25">
      <c r="A58" s="42"/>
      <c r="B58" s="12" t="s">
        <v>37</v>
      </c>
      <c r="C58" s="12"/>
      <c r="D58" s="28">
        <v>41.77689590000001</v>
      </c>
      <c r="E58" s="14">
        <v>17.998389600000003</v>
      </c>
      <c r="F58" s="14">
        <v>18.416130500000005</v>
      </c>
      <c r="G58" s="6">
        <v>14.466088300000019</v>
      </c>
      <c r="H58" s="6">
        <v>19.9669759</v>
      </c>
      <c r="I58" s="6">
        <v>19.981315300000002</v>
      </c>
      <c r="J58" s="6">
        <v>17.591384899999998</v>
      </c>
      <c r="K58" s="6">
        <v>27.431171900000002</v>
      </c>
      <c r="L58" s="6">
        <v>18.293991300000002</v>
      </c>
      <c r="M58" s="6">
        <v>19</v>
      </c>
      <c r="N58" s="6">
        <v>19</v>
      </c>
      <c r="O58" s="6">
        <v>19</v>
      </c>
      <c r="P58" s="6">
        <v>25</v>
      </c>
      <c r="Q58" s="6">
        <v>25</v>
      </c>
      <c r="R58" s="6">
        <v>26</v>
      </c>
    </row>
    <row r="59" spans="1:18" s="4" customFormat="1" ht="10.5">
      <c r="A59" s="1" t="s">
        <v>40</v>
      </c>
      <c r="B59" s="1"/>
      <c r="C59" s="1"/>
      <c r="D59" s="7">
        <v>621.6269841</v>
      </c>
      <c r="E59" s="7">
        <v>219.599721179358</v>
      </c>
      <c r="F59" s="7">
        <v>211.03493214457654</v>
      </c>
      <c r="G59" s="7">
        <v>213.91456349999999</v>
      </c>
      <c r="H59" s="7">
        <v>251.12914310000005</v>
      </c>
      <c r="I59" s="7">
        <v>250.0294801</v>
      </c>
      <c r="J59" s="7">
        <v>180.9685599</v>
      </c>
      <c r="K59" s="7">
        <v>184.3380228</v>
      </c>
      <c r="L59" s="7">
        <v>211.56115259999996</v>
      </c>
      <c r="M59" s="58">
        <v>144</v>
      </c>
      <c r="N59" s="58">
        <v>151</v>
      </c>
      <c r="O59" s="58">
        <v>150</v>
      </c>
      <c r="P59" s="58">
        <v>158</v>
      </c>
      <c r="Q59" s="58">
        <v>162</v>
      </c>
      <c r="R59" s="58">
        <v>172</v>
      </c>
    </row>
    <row r="60" spans="1:18" ht="11.25">
      <c r="A60" s="42"/>
      <c r="B60" s="12" t="s">
        <v>285</v>
      </c>
      <c r="C60" s="12"/>
      <c r="D60" s="6">
        <v>130.19179889999998</v>
      </c>
      <c r="E60" s="6">
        <v>45.8788003</v>
      </c>
      <c r="F60" s="6">
        <v>45.062764000000016</v>
      </c>
      <c r="G60" s="6">
        <v>49.900300099999995</v>
      </c>
      <c r="H60" s="6">
        <v>46.302572100000006</v>
      </c>
      <c r="I60" s="6">
        <v>46.799590800000004</v>
      </c>
      <c r="J60" s="6">
        <v>39.999707</v>
      </c>
      <c r="K60" s="6">
        <v>39.4978947</v>
      </c>
      <c r="L60" s="6">
        <v>40.9139517</v>
      </c>
      <c r="M60" s="6">
        <v>33</v>
      </c>
      <c r="N60" s="6">
        <v>35</v>
      </c>
      <c r="O60" s="6">
        <v>35</v>
      </c>
      <c r="P60" s="6">
        <v>51</v>
      </c>
      <c r="Q60" s="6">
        <v>53</v>
      </c>
      <c r="R60" s="6">
        <v>55</v>
      </c>
    </row>
    <row r="61" spans="1:18" s="37" customFormat="1" ht="11.25">
      <c r="A61" s="38"/>
      <c r="B61" s="30"/>
      <c r="C61" s="37" t="s">
        <v>253</v>
      </c>
      <c r="D61" s="5">
        <v>31.9664903</v>
      </c>
      <c r="E61" s="48">
        <v>3.373979999999999</v>
      </c>
      <c r="F61" s="48">
        <v>3.2752173999999994</v>
      </c>
      <c r="G61" s="49">
        <v>13.5998367</v>
      </c>
      <c r="H61" s="49">
        <v>14.427688900000001</v>
      </c>
      <c r="I61" s="49">
        <v>14.819034300000004</v>
      </c>
      <c r="J61" s="49">
        <v>11.657982700000003</v>
      </c>
      <c r="K61" s="49">
        <v>10.728027300000003</v>
      </c>
      <c r="L61" s="49">
        <v>11.708253700000004</v>
      </c>
      <c r="M61" s="49">
        <v>6</v>
      </c>
      <c r="N61" s="49">
        <v>6</v>
      </c>
      <c r="O61" s="49">
        <v>6</v>
      </c>
      <c r="P61" s="49">
        <v>8</v>
      </c>
      <c r="Q61" s="49">
        <v>8</v>
      </c>
      <c r="R61" s="49">
        <v>9</v>
      </c>
    </row>
    <row r="62" spans="1:18" s="37" customFormat="1" ht="11.25">
      <c r="A62" s="1"/>
      <c r="B62" s="32"/>
      <c r="C62" s="37" t="s">
        <v>254</v>
      </c>
      <c r="D62" s="5">
        <v>18.2649912</v>
      </c>
      <c r="E62" s="48">
        <v>3.570492900000001</v>
      </c>
      <c r="F62" s="48">
        <v>3.3103127999999997</v>
      </c>
      <c r="G62" s="49">
        <v>2.6182069</v>
      </c>
      <c r="H62" s="49">
        <v>2.3919252</v>
      </c>
      <c r="I62" s="49">
        <v>2.3106961999999998</v>
      </c>
      <c r="J62" s="49">
        <v>2.4207130999999995</v>
      </c>
      <c r="K62" s="49">
        <v>2.4579241000000005</v>
      </c>
      <c r="L62" s="49">
        <v>2.6468135</v>
      </c>
      <c r="M62" s="49">
        <v>2</v>
      </c>
      <c r="N62" s="49">
        <v>2</v>
      </c>
      <c r="O62" s="49">
        <v>2</v>
      </c>
      <c r="P62" s="49">
        <v>2</v>
      </c>
      <c r="Q62" s="49">
        <v>2</v>
      </c>
      <c r="R62" s="49">
        <v>2</v>
      </c>
    </row>
    <row r="63" spans="1:18" s="37" customFormat="1" ht="11.25">
      <c r="A63" s="1"/>
      <c r="B63" s="32"/>
      <c r="C63" s="37" t="s">
        <v>264</v>
      </c>
      <c r="D63" s="5">
        <v>2.8769841</v>
      </c>
      <c r="E63" s="48">
        <v>2.5731361000000006</v>
      </c>
      <c r="F63" s="48">
        <v>2.5324582</v>
      </c>
      <c r="G63" s="49">
        <v>6.1931283000000015</v>
      </c>
      <c r="H63" s="49">
        <v>6.2209903</v>
      </c>
      <c r="I63" s="49">
        <v>6.271466899999999</v>
      </c>
      <c r="J63" s="49">
        <v>1.3552528999999998</v>
      </c>
      <c r="K63" s="49">
        <v>1.7163419000000002</v>
      </c>
      <c r="L63" s="49">
        <v>2.0199312</v>
      </c>
      <c r="M63" s="49">
        <v>2</v>
      </c>
      <c r="N63" s="49">
        <v>2</v>
      </c>
      <c r="O63" s="49">
        <v>2</v>
      </c>
      <c r="P63" s="49">
        <v>2</v>
      </c>
      <c r="Q63" s="49">
        <v>2</v>
      </c>
      <c r="R63" s="49">
        <v>2</v>
      </c>
    </row>
    <row r="64" spans="1:18" s="37" customFormat="1" ht="11.25">
      <c r="A64" s="1"/>
      <c r="B64" s="32"/>
      <c r="C64" s="37" t="s">
        <v>30</v>
      </c>
      <c r="D64" s="5">
        <v>77.08333329999999</v>
      </c>
      <c r="E64" s="48">
        <v>36.3611913</v>
      </c>
      <c r="F64" s="48">
        <v>35.944775600000014</v>
      </c>
      <c r="G64" s="49">
        <v>27.489128199999993</v>
      </c>
      <c r="H64" s="49">
        <v>23.2619677</v>
      </c>
      <c r="I64" s="49">
        <v>23.398393400000003</v>
      </c>
      <c r="J64" s="49">
        <v>24.565758299999995</v>
      </c>
      <c r="K64" s="49">
        <v>24.595601400000003</v>
      </c>
      <c r="L64" s="49">
        <v>24.538953299999992</v>
      </c>
      <c r="M64" s="49">
        <v>24</v>
      </c>
      <c r="N64" s="49">
        <v>25</v>
      </c>
      <c r="O64" s="49">
        <v>25</v>
      </c>
      <c r="P64" s="49">
        <v>40</v>
      </c>
      <c r="Q64" s="49">
        <v>41</v>
      </c>
      <c r="R64" s="49">
        <v>43</v>
      </c>
    </row>
    <row r="65" spans="1:18" ht="11.25">
      <c r="A65" s="42"/>
      <c r="B65" s="12" t="s">
        <v>43</v>
      </c>
      <c r="C65" s="12"/>
      <c r="D65" s="6">
        <v>321.8474427</v>
      </c>
      <c r="E65" s="6">
        <v>163.80502713002463</v>
      </c>
      <c r="F65" s="6">
        <v>156.44294827801596</v>
      </c>
      <c r="G65" s="6">
        <v>154.7631341</v>
      </c>
      <c r="H65" s="6">
        <v>123.06747670000003</v>
      </c>
      <c r="I65" s="6">
        <v>115.1169603</v>
      </c>
      <c r="J65" s="6">
        <v>121.1366236</v>
      </c>
      <c r="K65" s="6">
        <v>125.22282489999999</v>
      </c>
      <c r="L65" s="6">
        <v>149.10739319999996</v>
      </c>
      <c r="M65" s="6">
        <v>90</v>
      </c>
      <c r="N65" s="6">
        <v>95</v>
      </c>
      <c r="O65" s="6">
        <v>94</v>
      </c>
      <c r="P65" s="6">
        <v>85</v>
      </c>
      <c r="Q65" s="6">
        <v>88</v>
      </c>
      <c r="R65" s="6">
        <v>94</v>
      </c>
    </row>
    <row r="66" spans="1:18" s="37" customFormat="1" ht="11.25">
      <c r="A66" s="1"/>
      <c r="B66" s="30"/>
      <c r="C66" s="37" t="s">
        <v>265</v>
      </c>
      <c r="D66" s="5">
        <v>270.5908289</v>
      </c>
      <c r="E66" s="48">
        <v>135.64873542618264</v>
      </c>
      <c r="F66" s="48">
        <v>128.88404788164658</v>
      </c>
      <c r="G66" s="49">
        <v>128.078855</v>
      </c>
      <c r="H66" s="49">
        <v>98.99655090000002</v>
      </c>
      <c r="I66" s="49">
        <v>91.706087</v>
      </c>
      <c r="J66" s="49">
        <v>96.87839119999998</v>
      </c>
      <c r="K66" s="49">
        <v>100.02440259999999</v>
      </c>
      <c r="L66" s="49">
        <v>123.15596079999997</v>
      </c>
      <c r="M66" s="49">
        <v>63</v>
      </c>
      <c r="N66" s="49">
        <v>67</v>
      </c>
      <c r="O66" s="49">
        <v>67</v>
      </c>
      <c r="P66" s="49">
        <v>57</v>
      </c>
      <c r="Q66" s="49">
        <v>59</v>
      </c>
      <c r="R66" s="49">
        <v>63</v>
      </c>
    </row>
    <row r="67" spans="1:18" s="37" customFormat="1" ht="11.25">
      <c r="A67" s="1"/>
      <c r="B67" s="32"/>
      <c r="C67" s="37" t="s">
        <v>266</v>
      </c>
      <c r="D67" s="5">
        <v>51.2566138</v>
      </c>
      <c r="E67" s="48">
        <v>26.240597176048833</v>
      </c>
      <c r="F67" s="48">
        <v>25.735009131772795</v>
      </c>
      <c r="G67" s="49">
        <v>24.894717099999998</v>
      </c>
      <c r="H67" s="49">
        <v>23.6801489</v>
      </c>
      <c r="I67" s="49">
        <v>23.005277900000006</v>
      </c>
      <c r="J67" s="49">
        <v>24.059451300000003</v>
      </c>
      <c r="K67" s="49">
        <v>24.991342100000004</v>
      </c>
      <c r="L67" s="49">
        <v>25.6986389</v>
      </c>
      <c r="M67" s="49">
        <v>27</v>
      </c>
      <c r="N67" s="49">
        <v>28</v>
      </c>
      <c r="O67" s="49">
        <v>27</v>
      </c>
      <c r="P67" s="49">
        <v>28</v>
      </c>
      <c r="Q67" s="49">
        <v>29</v>
      </c>
      <c r="R67" s="49">
        <v>30</v>
      </c>
    </row>
    <row r="68" spans="1:18" s="37" customFormat="1" ht="11.25">
      <c r="A68" s="1"/>
      <c r="B68" s="32"/>
      <c r="C68" s="37" t="s">
        <v>30</v>
      </c>
      <c r="D68" s="5" t="s">
        <v>13</v>
      </c>
      <c r="E68" s="48">
        <v>1.9156945277931627</v>
      </c>
      <c r="F68" s="48">
        <v>1.8238912645966063</v>
      </c>
      <c r="G68" s="49">
        <v>1.7895619999999994</v>
      </c>
      <c r="H68" s="49">
        <v>0.39077690000000004</v>
      </c>
      <c r="I68" s="49">
        <v>0.40559540000000005</v>
      </c>
      <c r="J68" s="49">
        <v>0.19878110000000002</v>
      </c>
      <c r="K68" s="49">
        <v>0.20708020000000002</v>
      </c>
      <c r="L68" s="49">
        <v>0.2527935</v>
      </c>
      <c r="M68" s="49">
        <v>0</v>
      </c>
      <c r="N68" s="49">
        <v>0</v>
      </c>
      <c r="O68" s="49">
        <v>0</v>
      </c>
      <c r="P68" s="49">
        <v>1</v>
      </c>
      <c r="Q68" s="49">
        <v>1</v>
      </c>
      <c r="R68" s="49">
        <v>1</v>
      </c>
    </row>
    <row r="69" spans="1:18" ht="11.25">
      <c r="A69" s="42"/>
      <c r="B69" s="12" t="s">
        <v>49</v>
      </c>
      <c r="C69" s="12"/>
      <c r="D69" s="28">
        <v>169.5877425</v>
      </c>
      <c r="E69" s="14">
        <v>9.915893749333385</v>
      </c>
      <c r="F69" s="14">
        <v>9.529219866560577</v>
      </c>
      <c r="G69" s="6">
        <v>9.251129299999997</v>
      </c>
      <c r="H69" s="6">
        <v>81.75909430000002</v>
      </c>
      <c r="I69" s="6">
        <v>88.112929</v>
      </c>
      <c r="J69" s="6">
        <v>19.8322293</v>
      </c>
      <c r="K69" s="6">
        <v>19.617303200000002</v>
      </c>
      <c r="L69" s="6">
        <v>21.539807699999997</v>
      </c>
      <c r="M69" s="6">
        <v>20</v>
      </c>
      <c r="N69" s="6">
        <v>21</v>
      </c>
      <c r="O69" s="6">
        <v>21</v>
      </c>
      <c r="P69" s="6">
        <v>21</v>
      </c>
      <c r="Q69" s="6">
        <v>22</v>
      </c>
      <c r="R69" s="6">
        <v>23</v>
      </c>
    </row>
    <row r="70" spans="1:18" s="4" customFormat="1" ht="10.5">
      <c r="A70" s="1" t="s">
        <v>50</v>
      </c>
      <c r="B70" s="1"/>
      <c r="C70" s="1"/>
      <c r="D70" s="7">
        <v>138.0401235</v>
      </c>
      <c r="E70" s="7">
        <v>63.47658332438651</v>
      </c>
      <c r="F70" s="7">
        <v>58.33940028918049</v>
      </c>
      <c r="G70" s="7">
        <v>54.87682350000002</v>
      </c>
      <c r="H70" s="7">
        <v>43.299676000000005</v>
      </c>
      <c r="I70" s="7">
        <v>42.799482299999994</v>
      </c>
      <c r="J70" s="7">
        <v>38.41448369999999</v>
      </c>
      <c r="K70" s="7">
        <v>38.039419800000005</v>
      </c>
      <c r="L70" s="7">
        <v>39.798749900000004</v>
      </c>
      <c r="M70" s="58">
        <v>29</v>
      </c>
      <c r="N70" s="58">
        <v>30</v>
      </c>
      <c r="O70" s="58">
        <v>30</v>
      </c>
      <c r="P70" s="58">
        <v>38</v>
      </c>
      <c r="Q70" s="58">
        <v>38</v>
      </c>
      <c r="R70" s="58">
        <v>39</v>
      </c>
    </row>
    <row r="71" spans="1:18" ht="11.25">
      <c r="A71" s="75"/>
      <c r="B71" s="12" t="s">
        <v>51</v>
      </c>
      <c r="C71" s="12"/>
      <c r="D71" s="28" t="s">
        <v>13</v>
      </c>
      <c r="E71" s="14">
        <v>0.301275</v>
      </c>
      <c r="F71" s="14">
        <v>0.2269589</v>
      </c>
      <c r="G71" s="6">
        <v>1.6361480000000006</v>
      </c>
      <c r="H71" s="6">
        <v>1.945193</v>
      </c>
      <c r="I71" s="6">
        <v>1.9394378</v>
      </c>
      <c r="J71" s="6">
        <v>1.9943381</v>
      </c>
      <c r="K71" s="6">
        <v>1.8635533999999998</v>
      </c>
      <c r="L71" s="6">
        <v>1.8165786999999998</v>
      </c>
      <c r="M71" s="6">
        <v>1</v>
      </c>
      <c r="N71" s="6">
        <v>1</v>
      </c>
      <c r="O71" s="6">
        <v>1</v>
      </c>
      <c r="P71" s="6">
        <v>4</v>
      </c>
      <c r="Q71" s="6">
        <v>4</v>
      </c>
      <c r="R71" s="6">
        <v>4</v>
      </c>
    </row>
    <row r="72" spans="1:18" ht="11.25">
      <c r="A72" s="75"/>
      <c r="B72" s="12" t="s">
        <v>52</v>
      </c>
      <c r="C72" s="12"/>
      <c r="D72" s="6">
        <v>40.9501764</v>
      </c>
      <c r="E72" s="6">
        <v>28.142217800000008</v>
      </c>
      <c r="F72" s="6">
        <v>24.322519199999995</v>
      </c>
      <c r="G72" s="6">
        <v>19.9223375</v>
      </c>
      <c r="H72" s="6">
        <v>20.0154997</v>
      </c>
      <c r="I72" s="6">
        <v>21.110696500000003</v>
      </c>
      <c r="J72" s="6">
        <v>19.7074136</v>
      </c>
      <c r="K72" s="6">
        <v>19.1851035</v>
      </c>
      <c r="L72" s="6">
        <v>20.169088600000006</v>
      </c>
      <c r="M72" s="6">
        <v>17</v>
      </c>
      <c r="N72" s="6">
        <v>17</v>
      </c>
      <c r="O72" s="6">
        <v>17</v>
      </c>
      <c r="P72" s="6">
        <v>20</v>
      </c>
      <c r="Q72" s="6">
        <v>21</v>
      </c>
      <c r="R72" s="6">
        <v>21</v>
      </c>
    </row>
    <row r="73" spans="1:18" s="37" customFormat="1" ht="11.25">
      <c r="A73" s="1"/>
      <c r="B73" s="30"/>
      <c r="C73" s="37" t="s">
        <v>256</v>
      </c>
      <c r="D73" s="5">
        <v>40.9501764</v>
      </c>
      <c r="E73" s="48">
        <v>24.21127360000001</v>
      </c>
      <c r="F73" s="48">
        <v>21.001607599999993</v>
      </c>
      <c r="G73" s="49">
        <v>16.5881206</v>
      </c>
      <c r="H73" s="49">
        <v>17.0074899</v>
      </c>
      <c r="I73" s="49">
        <v>18.146107100000002</v>
      </c>
      <c r="J73" s="49">
        <v>16.7634674</v>
      </c>
      <c r="K73" s="49">
        <v>16.4259776</v>
      </c>
      <c r="L73" s="49">
        <v>17.573789600000005</v>
      </c>
      <c r="M73" s="49">
        <v>12</v>
      </c>
      <c r="N73" s="49">
        <v>12</v>
      </c>
      <c r="O73" s="49">
        <v>12</v>
      </c>
      <c r="P73" s="49">
        <v>14</v>
      </c>
      <c r="Q73" s="49">
        <v>14</v>
      </c>
      <c r="R73" s="49">
        <v>14</v>
      </c>
    </row>
    <row r="74" spans="1:18" s="37" customFormat="1" ht="11.25">
      <c r="A74" s="1"/>
      <c r="B74" s="32"/>
      <c r="C74" s="37" t="s">
        <v>30</v>
      </c>
      <c r="D74" s="5" t="s">
        <v>13</v>
      </c>
      <c r="E74" s="48">
        <v>3.9309442</v>
      </c>
      <c r="F74" s="48">
        <v>3.3209116000000005</v>
      </c>
      <c r="G74" s="49">
        <v>3.3342169000000004</v>
      </c>
      <c r="H74" s="49">
        <v>3.0080098</v>
      </c>
      <c r="I74" s="49">
        <v>2.9645893999999995</v>
      </c>
      <c r="J74" s="49">
        <v>2.9439462</v>
      </c>
      <c r="K74" s="49">
        <v>2.7591258999999995</v>
      </c>
      <c r="L74" s="49">
        <v>2.595299</v>
      </c>
      <c r="M74" s="49">
        <v>5</v>
      </c>
      <c r="N74" s="49">
        <v>5</v>
      </c>
      <c r="O74" s="49">
        <v>5</v>
      </c>
      <c r="P74" s="49">
        <v>7</v>
      </c>
      <c r="Q74" s="49">
        <v>7</v>
      </c>
      <c r="R74" s="49">
        <v>7</v>
      </c>
    </row>
    <row r="75" spans="1:18" ht="11.25">
      <c r="A75" s="42"/>
      <c r="B75" s="12" t="s">
        <v>53</v>
      </c>
      <c r="C75" s="12"/>
      <c r="D75" s="28">
        <v>97.0899471</v>
      </c>
      <c r="E75" s="14">
        <v>35.0330905243865</v>
      </c>
      <c r="F75" s="14">
        <v>33.789922189180494</v>
      </c>
      <c r="G75" s="6">
        <v>33.31833800000002</v>
      </c>
      <c r="H75" s="6">
        <v>21.338983300000002</v>
      </c>
      <c r="I75" s="6">
        <v>19.749347999999994</v>
      </c>
      <c r="J75" s="6">
        <v>16.712731999999995</v>
      </c>
      <c r="K75" s="6">
        <v>16.9907629</v>
      </c>
      <c r="L75" s="6">
        <v>17.8130826</v>
      </c>
      <c r="M75" s="6">
        <v>12</v>
      </c>
      <c r="N75" s="6">
        <v>12</v>
      </c>
      <c r="O75" s="6">
        <v>11</v>
      </c>
      <c r="P75" s="6">
        <v>14</v>
      </c>
      <c r="Q75" s="6">
        <v>14</v>
      </c>
      <c r="R75" s="6">
        <v>14</v>
      </c>
    </row>
    <row r="76" spans="1:18" s="4" customFormat="1" ht="10.5">
      <c r="A76" s="1" t="s">
        <v>54</v>
      </c>
      <c r="B76" s="1"/>
      <c r="C76" s="1"/>
      <c r="D76" s="7">
        <v>1845.7010581999998</v>
      </c>
      <c r="E76" s="7">
        <v>611.4589261722144</v>
      </c>
      <c r="F76" s="7">
        <v>590.6116769383946</v>
      </c>
      <c r="G76" s="7">
        <v>582.7929846</v>
      </c>
      <c r="H76" s="7">
        <v>519.5848252000002</v>
      </c>
      <c r="I76" s="7">
        <v>505.7502158000001</v>
      </c>
      <c r="J76" s="7">
        <v>500.56783799999994</v>
      </c>
      <c r="K76" s="7">
        <v>495.1313325</v>
      </c>
      <c r="L76" s="7">
        <v>510.57529639999996</v>
      </c>
      <c r="M76" s="58">
        <v>325</v>
      </c>
      <c r="N76" s="58">
        <v>336</v>
      </c>
      <c r="O76" s="58">
        <v>338</v>
      </c>
      <c r="P76" s="58">
        <v>372</v>
      </c>
      <c r="Q76" s="58">
        <v>386</v>
      </c>
      <c r="R76" s="58">
        <v>402</v>
      </c>
    </row>
    <row r="77" spans="1:18" ht="11.25">
      <c r="A77" s="42"/>
      <c r="B77" s="12" t="s">
        <v>55</v>
      </c>
      <c r="C77" s="12"/>
      <c r="D77" s="6">
        <v>401.77469140000005</v>
      </c>
      <c r="E77" s="6">
        <v>68.39537545714161</v>
      </c>
      <c r="F77" s="6">
        <v>72.27620247045033</v>
      </c>
      <c r="G77" s="6">
        <v>72.65904169999999</v>
      </c>
      <c r="H77" s="6">
        <v>79.5897909</v>
      </c>
      <c r="I77" s="6">
        <v>69.2903397</v>
      </c>
      <c r="J77" s="6">
        <v>72.97290709999999</v>
      </c>
      <c r="K77" s="6">
        <v>73.41011160000001</v>
      </c>
      <c r="L77" s="6">
        <v>79.81706569999997</v>
      </c>
      <c r="M77" s="6">
        <v>59</v>
      </c>
      <c r="N77" s="6">
        <v>61</v>
      </c>
      <c r="O77" s="6">
        <v>59</v>
      </c>
      <c r="P77" s="6">
        <v>67</v>
      </c>
      <c r="Q77" s="6">
        <v>69</v>
      </c>
      <c r="R77" s="6">
        <v>70</v>
      </c>
    </row>
    <row r="78" spans="1:18" s="37" customFormat="1" ht="11.25">
      <c r="A78" s="38"/>
      <c r="B78" s="30"/>
      <c r="C78" s="37" t="s">
        <v>267</v>
      </c>
      <c r="D78" s="5">
        <v>257.5837743</v>
      </c>
      <c r="E78" s="48">
        <v>7.474903025885785</v>
      </c>
      <c r="F78" s="48">
        <v>8.684946392756759</v>
      </c>
      <c r="G78" s="49">
        <v>8.832560299999995</v>
      </c>
      <c r="H78" s="49">
        <v>10.465211299999998</v>
      </c>
      <c r="I78" s="49">
        <v>10.3979628</v>
      </c>
      <c r="J78" s="49">
        <v>9.875322099999998</v>
      </c>
      <c r="K78" s="49">
        <v>9.371458300000002</v>
      </c>
      <c r="L78" s="49">
        <v>9.269405299999999</v>
      </c>
      <c r="M78" s="49">
        <v>5</v>
      </c>
      <c r="N78" s="49">
        <v>5</v>
      </c>
      <c r="O78" s="49">
        <v>5</v>
      </c>
      <c r="P78" s="49">
        <v>2</v>
      </c>
      <c r="Q78" s="49">
        <v>2</v>
      </c>
      <c r="R78" s="49">
        <v>2</v>
      </c>
    </row>
    <row r="79" spans="1:18" s="37" customFormat="1" ht="11.25">
      <c r="A79" s="1"/>
      <c r="B79" s="32"/>
      <c r="C79" s="37" t="s">
        <v>268</v>
      </c>
      <c r="D79" s="5">
        <v>86.3536155</v>
      </c>
      <c r="E79" s="48">
        <v>5.809991577973905</v>
      </c>
      <c r="F79" s="48">
        <v>6.218357923417348</v>
      </c>
      <c r="G79" s="49">
        <v>6.2312140000000005</v>
      </c>
      <c r="H79" s="49">
        <v>6.6211966</v>
      </c>
      <c r="I79" s="49">
        <v>8.039134500000001</v>
      </c>
      <c r="J79" s="49">
        <v>7.971000900000001</v>
      </c>
      <c r="K79" s="49">
        <v>7.0031771</v>
      </c>
      <c r="L79" s="49">
        <v>6.6576404999999985</v>
      </c>
      <c r="M79" s="49">
        <v>2</v>
      </c>
      <c r="N79" s="49">
        <v>2</v>
      </c>
      <c r="O79" s="49">
        <v>2</v>
      </c>
      <c r="P79" s="49">
        <v>2</v>
      </c>
      <c r="Q79" s="49">
        <v>2</v>
      </c>
      <c r="R79" s="49">
        <v>2</v>
      </c>
    </row>
    <row r="80" spans="1:18" s="37" customFormat="1" ht="11.25">
      <c r="A80" s="1"/>
      <c r="B80" s="32"/>
      <c r="C80" s="37" t="s">
        <v>269</v>
      </c>
      <c r="D80" s="5">
        <v>2.590388</v>
      </c>
      <c r="E80" s="48">
        <v>6.4742499112409915</v>
      </c>
      <c r="F80" s="48">
        <v>6.837558163497112</v>
      </c>
      <c r="G80" s="49">
        <v>6.8758074</v>
      </c>
      <c r="H80" s="49">
        <v>4.3472173000000005</v>
      </c>
      <c r="I80" s="49">
        <v>4.5032356</v>
      </c>
      <c r="J80" s="49">
        <v>5.062168399999999</v>
      </c>
      <c r="K80" s="49">
        <v>4.617194499999999</v>
      </c>
      <c r="L80" s="49">
        <v>4.543806299999999</v>
      </c>
      <c r="M80" s="49">
        <v>3</v>
      </c>
      <c r="N80" s="49">
        <v>3</v>
      </c>
      <c r="O80" s="49">
        <v>3</v>
      </c>
      <c r="P80" s="49">
        <v>2</v>
      </c>
      <c r="Q80" s="49">
        <v>2</v>
      </c>
      <c r="R80" s="49">
        <v>2</v>
      </c>
    </row>
    <row r="81" spans="1:18" s="37" customFormat="1" ht="11.25">
      <c r="A81" s="1"/>
      <c r="B81" s="32"/>
      <c r="C81" s="37" t="s">
        <v>270</v>
      </c>
      <c r="D81" s="5">
        <v>22.3544974</v>
      </c>
      <c r="E81" s="48">
        <v>12.617885602175633</v>
      </c>
      <c r="F81" s="48">
        <v>14.067037216386508</v>
      </c>
      <c r="G81" s="49">
        <v>14.101526100000003</v>
      </c>
      <c r="H81" s="49">
        <v>14.700640000000003</v>
      </c>
      <c r="I81" s="49">
        <v>11.3174343</v>
      </c>
      <c r="J81" s="49">
        <v>11.559541300000001</v>
      </c>
      <c r="K81" s="49">
        <v>12.4786578</v>
      </c>
      <c r="L81" s="49">
        <v>12.374857</v>
      </c>
      <c r="M81" s="49">
        <v>7</v>
      </c>
      <c r="N81" s="49">
        <v>7</v>
      </c>
      <c r="O81" s="49">
        <v>7</v>
      </c>
      <c r="P81" s="49">
        <v>2</v>
      </c>
      <c r="Q81" s="49">
        <v>2</v>
      </c>
      <c r="R81" s="49">
        <v>2</v>
      </c>
    </row>
    <row r="82" spans="1:18" s="37" customFormat="1" ht="11.25">
      <c r="A82" s="1"/>
      <c r="B82" s="32"/>
      <c r="C82" s="37" t="s">
        <v>271</v>
      </c>
      <c r="D82" s="5">
        <v>0.9920635</v>
      </c>
      <c r="E82" s="48">
        <v>3.4444956922777776</v>
      </c>
      <c r="F82" s="48">
        <v>3.4181777257085786</v>
      </c>
      <c r="G82" s="49">
        <v>3.429791899999999</v>
      </c>
      <c r="H82" s="49">
        <v>3.8344144</v>
      </c>
      <c r="I82" s="49">
        <v>3.5304756</v>
      </c>
      <c r="J82" s="49">
        <v>3.9564826</v>
      </c>
      <c r="K82" s="49">
        <v>3.6994800999999997</v>
      </c>
      <c r="L82" s="49">
        <v>3.506509799999999</v>
      </c>
      <c r="M82" s="49">
        <v>2</v>
      </c>
      <c r="N82" s="49">
        <v>2</v>
      </c>
      <c r="O82" s="49">
        <v>2</v>
      </c>
      <c r="P82" s="49">
        <v>1</v>
      </c>
      <c r="Q82" s="49">
        <v>1</v>
      </c>
      <c r="R82" s="49">
        <v>1</v>
      </c>
    </row>
    <row r="83" spans="1:18" s="37" customFormat="1" ht="11.25">
      <c r="A83" s="1"/>
      <c r="B83" s="32"/>
      <c r="C83" s="37" t="s">
        <v>272</v>
      </c>
      <c r="D83" s="5">
        <v>6.1067019</v>
      </c>
      <c r="E83" s="48">
        <v>7.107471677350432</v>
      </c>
      <c r="F83" s="48">
        <v>7.577154544171786</v>
      </c>
      <c r="G83" s="49">
        <v>7.715484799999998</v>
      </c>
      <c r="H83" s="49">
        <v>5.8901331</v>
      </c>
      <c r="I83" s="49">
        <v>5.435700800000001</v>
      </c>
      <c r="J83" s="49">
        <v>6.270191300000001</v>
      </c>
      <c r="K83" s="49">
        <v>6.2499367</v>
      </c>
      <c r="L83" s="49">
        <v>6.614303199999998</v>
      </c>
      <c r="M83" s="49">
        <v>5</v>
      </c>
      <c r="N83" s="49">
        <v>5</v>
      </c>
      <c r="O83" s="49">
        <v>5</v>
      </c>
      <c r="P83" s="49">
        <v>6</v>
      </c>
      <c r="Q83" s="49">
        <v>6</v>
      </c>
      <c r="R83" s="49">
        <v>6</v>
      </c>
    </row>
    <row r="84" spans="1:18" s="37" customFormat="1" ht="11.25">
      <c r="A84" s="1"/>
      <c r="B84" s="32"/>
      <c r="C84" s="37" t="s">
        <v>30</v>
      </c>
      <c r="D84" s="5">
        <v>25.793650799999998</v>
      </c>
      <c r="E84" s="48">
        <v>25.46637797023708</v>
      </c>
      <c r="F84" s="48">
        <v>25.47297050451223</v>
      </c>
      <c r="G84" s="49">
        <v>25.472657199999997</v>
      </c>
      <c r="H84" s="49">
        <v>33.7309782</v>
      </c>
      <c r="I84" s="49">
        <v>26.066396099999995</v>
      </c>
      <c r="J84" s="49">
        <v>28.278200499999997</v>
      </c>
      <c r="K84" s="49">
        <v>29.990207100000003</v>
      </c>
      <c r="L84" s="49">
        <v>36.85054359999999</v>
      </c>
      <c r="M84" s="49">
        <v>36</v>
      </c>
      <c r="N84" s="49">
        <v>37</v>
      </c>
      <c r="O84" s="49">
        <v>34</v>
      </c>
      <c r="P84" s="49">
        <v>52</v>
      </c>
      <c r="Q84" s="49">
        <v>53</v>
      </c>
      <c r="R84" s="49">
        <v>54</v>
      </c>
    </row>
    <row r="85" spans="1:18" ht="11.25">
      <c r="A85" s="42"/>
      <c r="B85" s="12" t="s">
        <v>56</v>
      </c>
      <c r="C85" s="12"/>
      <c r="D85" s="28" t="s">
        <v>13</v>
      </c>
      <c r="E85" s="14">
        <v>0.24178249917901073</v>
      </c>
      <c r="F85" s="14">
        <v>0.2630334180016294</v>
      </c>
      <c r="G85" s="6">
        <v>0.2494218</v>
      </c>
      <c r="H85" s="6">
        <v>0.24729110000000004</v>
      </c>
      <c r="I85" s="6">
        <v>0.25703499999999996</v>
      </c>
      <c r="J85" s="6">
        <v>0.26535369999999997</v>
      </c>
      <c r="K85" s="6">
        <v>0.25737259999999995</v>
      </c>
      <c r="L85" s="6">
        <v>0.2960417000000001</v>
      </c>
      <c r="M85" s="6">
        <v>1</v>
      </c>
      <c r="N85" s="6">
        <v>1</v>
      </c>
      <c r="O85" s="6">
        <v>1</v>
      </c>
      <c r="P85" s="6">
        <v>1</v>
      </c>
      <c r="Q85" s="6">
        <v>1</v>
      </c>
      <c r="R85" s="6">
        <v>1</v>
      </c>
    </row>
    <row r="86" spans="14:15" ht="11.25">
      <c r="N86" s="34"/>
      <c r="O86" s="34"/>
    </row>
    <row r="87" spans="1:17" s="85" customFormat="1" ht="15.75">
      <c r="A87" s="44" t="s">
        <v>320</v>
      </c>
      <c r="B87" s="44"/>
      <c r="C87" s="44"/>
      <c r="D87" s="44"/>
      <c r="E87" s="44"/>
      <c r="F87" s="44"/>
      <c r="G87" s="44"/>
      <c r="H87" s="44"/>
      <c r="I87" s="44"/>
      <c r="J87" s="44"/>
      <c r="K87" s="44"/>
      <c r="L87" s="44"/>
      <c r="M87" s="44"/>
      <c r="N87" s="44"/>
      <c r="O87" s="44"/>
      <c r="P87" s="44"/>
      <c r="Q87" s="44"/>
    </row>
    <row r="88" spans="1:17" s="85" customFormat="1" ht="15.75">
      <c r="A88" s="44" t="s">
        <v>0</v>
      </c>
      <c r="B88" s="44"/>
      <c r="C88" s="44"/>
      <c r="D88" s="44"/>
      <c r="E88" s="44"/>
      <c r="F88" s="44"/>
      <c r="G88" s="44"/>
      <c r="H88" s="44"/>
      <c r="I88" s="44"/>
      <c r="J88" s="44"/>
      <c r="K88" s="44"/>
      <c r="L88" s="44"/>
      <c r="M88" s="44"/>
      <c r="N88" s="44"/>
      <c r="O88" s="44"/>
      <c r="P88" s="44"/>
      <c r="Q88" s="44"/>
    </row>
    <row r="89" spans="1:15" ht="11.25">
      <c r="A89" s="35"/>
      <c r="B89" s="18"/>
      <c r="C89" s="18"/>
      <c r="D89" s="18"/>
      <c r="E89" s="12"/>
      <c r="F89" s="12"/>
      <c r="G89" s="49"/>
      <c r="H89" s="49"/>
      <c r="I89" s="49"/>
      <c r="J89" s="49"/>
      <c r="K89" s="49"/>
      <c r="L89" s="49"/>
      <c r="M89" s="49"/>
      <c r="N89" s="49"/>
      <c r="O89" s="49"/>
    </row>
    <row r="90" spans="1:18" ht="11.25">
      <c r="A90" s="21" t="s">
        <v>1</v>
      </c>
      <c r="B90" s="70"/>
      <c r="C90" s="70"/>
      <c r="D90" s="70" t="s">
        <v>134</v>
      </c>
      <c r="E90" s="41">
        <v>1985</v>
      </c>
      <c r="F90" s="41">
        <v>1989</v>
      </c>
      <c r="G90" s="41">
        <v>1990</v>
      </c>
      <c r="H90" s="41">
        <v>1991</v>
      </c>
      <c r="I90" s="41">
        <v>1992</v>
      </c>
      <c r="J90" s="41">
        <v>1993</v>
      </c>
      <c r="K90" s="41">
        <v>1994</v>
      </c>
      <c r="L90" s="41">
        <v>1995</v>
      </c>
      <c r="M90" s="41">
        <v>1996</v>
      </c>
      <c r="N90" s="41">
        <v>1997</v>
      </c>
      <c r="O90" s="41">
        <v>1998</v>
      </c>
      <c r="P90" s="25">
        <v>1999</v>
      </c>
      <c r="Q90" s="25">
        <v>2000</v>
      </c>
      <c r="R90" s="25">
        <v>2001</v>
      </c>
    </row>
    <row r="91" spans="1:17" s="4" customFormat="1" ht="10.5">
      <c r="A91" s="117" t="s">
        <v>149</v>
      </c>
      <c r="B91" s="76"/>
      <c r="C91" s="76"/>
      <c r="D91" s="76"/>
      <c r="E91" s="1"/>
      <c r="F91" s="1"/>
      <c r="G91" s="58"/>
      <c r="H91" s="58"/>
      <c r="I91" s="58"/>
      <c r="J91" s="58"/>
      <c r="K91" s="58"/>
      <c r="L91" s="58"/>
      <c r="M91" s="58"/>
      <c r="N91" s="58"/>
      <c r="O91" s="58"/>
      <c r="P91" s="100"/>
      <c r="Q91" s="58"/>
    </row>
    <row r="92" spans="1:18" ht="11.25">
      <c r="A92" s="42"/>
      <c r="B92" s="12" t="s">
        <v>57</v>
      </c>
      <c r="C92" s="12"/>
      <c r="D92" s="6">
        <v>183.1349206</v>
      </c>
      <c r="E92" s="6">
        <v>100.57217510862858</v>
      </c>
      <c r="F92" s="6">
        <v>106.21278839973769</v>
      </c>
      <c r="G92" s="6">
        <v>105.4021661</v>
      </c>
      <c r="H92" s="6">
        <v>80.6254758</v>
      </c>
      <c r="I92" s="6">
        <v>79.2503127</v>
      </c>
      <c r="J92" s="6">
        <v>78.24347490000001</v>
      </c>
      <c r="K92" s="6">
        <v>76.04939290000002</v>
      </c>
      <c r="L92" s="6">
        <v>80.6868561</v>
      </c>
      <c r="M92" s="6">
        <v>75</v>
      </c>
      <c r="N92" s="6">
        <v>77</v>
      </c>
      <c r="O92" s="6">
        <v>79</v>
      </c>
      <c r="P92" s="6">
        <v>115</v>
      </c>
      <c r="Q92" s="6">
        <v>120</v>
      </c>
      <c r="R92" s="6">
        <v>125</v>
      </c>
    </row>
    <row r="93" spans="1:18" s="37" customFormat="1" ht="11.25">
      <c r="A93" s="1"/>
      <c r="B93" s="30"/>
      <c r="C93" s="37" t="s">
        <v>273</v>
      </c>
      <c r="D93" s="5">
        <v>141.87610229999999</v>
      </c>
      <c r="E93" s="48">
        <v>70.66695165494146</v>
      </c>
      <c r="F93" s="48">
        <v>73.53860752315053</v>
      </c>
      <c r="G93" s="49">
        <v>73.43525969999999</v>
      </c>
      <c r="H93" s="49">
        <v>53.259954</v>
      </c>
      <c r="I93" s="49">
        <v>50.397322700000004</v>
      </c>
      <c r="J93" s="49">
        <v>49.15949680000001</v>
      </c>
      <c r="K93" s="49">
        <v>49.58164750000002</v>
      </c>
      <c r="L93" s="49">
        <v>53.142117</v>
      </c>
      <c r="M93" s="49">
        <v>38</v>
      </c>
      <c r="N93" s="49">
        <v>40</v>
      </c>
      <c r="O93" s="49">
        <v>40</v>
      </c>
      <c r="P93" s="49">
        <v>58</v>
      </c>
      <c r="Q93" s="49">
        <v>60</v>
      </c>
      <c r="R93" s="49">
        <v>62</v>
      </c>
    </row>
    <row r="94" spans="1:18" s="37" customFormat="1" ht="11.25">
      <c r="A94" s="1"/>
      <c r="B94" s="32"/>
      <c r="C94" s="37" t="s">
        <v>30</v>
      </c>
      <c r="D94" s="5">
        <v>41.2588183</v>
      </c>
      <c r="E94" s="48">
        <v>29.905223453687128</v>
      </c>
      <c r="F94" s="48">
        <v>32.674180876587165</v>
      </c>
      <c r="G94" s="49">
        <v>31.966906400000017</v>
      </c>
      <c r="H94" s="49">
        <v>27.365521799999996</v>
      </c>
      <c r="I94" s="49">
        <v>28.85299</v>
      </c>
      <c r="J94" s="49">
        <v>29.0839781</v>
      </c>
      <c r="K94" s="49">
        <v>26.467745399999995</v>
      </c>
      <c r="L94" s="49">
        <v>27.544739099999994</v>
      </c>
      <c r="M94" s="49">
        <v>37</v>
      </c>
      <c r="N94" s="49">
        <v>38</v>
      </c>
      <c r="O94" s="49">
        <v>39</v>
      </c>
      <c r="P94" s="49">
        <v>57</v>
      </c>
      <c r="Q94" s="49">
        <v>60</v>
      </c>
      <c r="R94" s="49">
        <v>63</v>
      </c>
    </row>
    <row r="95" spans="1:18" ht="11.25">
      <c r="A95" s="42"/>
      <c r="B95" s="12" t="s">
        <v>59</v>
      </c>
      <c r="C95" s="12"/>
      <c r="D95" s="28" t="s">
        <v>13</v>
      </c>
      <c r="E95" s="14">
        <v>3.1854395070944017</v>
      </c>
      <c r="F95" s="14">
        <v>3.5706361119280037</v>
      </c>
      <c r="G95" s="6">
        <v>3.5533528999999997</v>
      </c>
      <c r="H95" s="6">
        <v>3.6690022</v>
      </c>
      <c r="I95" s="6">
        <v>4.1368499000000005</v>
      </c>
      <c r="J95" s="6">
        <v>3.41731</v>
      </c>
      <c r="K95" s="6">
        <v>3.2209133</v>
      </c>
      <c r="L95" s="6">
        <v>3.1549504000000006</v>
      </c>
      <c r="M95" s="6">
        <v>4</v>
      </c>
      <c r="N95" s="6">
        <v>4</v>
      </c>
      <c r="O95" s="6">
        <v>4</v>
      </c>
      <c r="P95" s="6">
        <v>6</v>
      </c>
      <c r="Q95" s="6">
        <v>6</v>
      </c>
      <c r="R95" s="6">
        <v>6</v>
      </c>
    </row>
    <row r="96" spans="1:18" ht="11.25">
      <c r="A96" s="42"/>
      <c r="B96" s="12" t="s">
        <v>60</v>
      </c>
      <c r="C96" s="12"/>
      <c r="D96" s="6">
        <v>1260.7914461999999</v>
      </c>
      <c r="E96" s="6">
        <v>401.299529414248</v>
      </c>
      <c r="F96" s="6">
        <v>373.7116893205105</v>
      </c>
      <c r="G96" s="6">
        <v>367.1953704</v>
      </c>
      <c r="H96" s="6">
        <v>319.64554520000013</v>
      </c>
      <c r="I96" s="6">
        <v>318.2091528000001</v>
      </c>
      <c r="J96" s="6">
        <v>316.2096587</v>
      </c>
      <c r="K96" s="6">
        <v>312.67870450000004</v>
      </c>
      <c r="L96" s="6">
        <v>316.65055800000005</v>
      </c>
      <c r="M96" s="6">
        <v>160</v>
      </c>
      <c r="N96" s="6">
        <v>166</v>
      </c>
      <c r="O96" s="6">
        <v>167</v>
      </c>
      <c r="P96" s="6">
        <v>155</v>
      </c>
      <c r="Q96" s="6">
        <v>160</v>
      </c>
      <c r="R96" s="6">
        <v>168</v>
      </c>
    </row>
    <row r="97" spans="1:18" s="37" customFormat="1" ht="11.25">
      <c r="A97" s="1"/>
      <c r="B97" s="30"/>
      <c r="C97" s="37" t="s">
        <v>147</v>
      </c>
      <c r="D97" s="5">
        <v>416.9532628</v>
      </c>
      <c r="E97" s="48">
        <v>213.48030918752428</v>
      </c>
      <c r="F97" s="48">
        <v>193.49629569152887</v>
      </c>
      <c r="G97" s="49">
        <v>189.5839298</v>
      </c>
      <c r="H97" s="49">
        <v>147.47475070000002</v>
      </c>
      <c r="I97" s="49">
        <v>145.2908204</v>
      </c>
      <c r="J97" s="49">
        <v>140.30446420000004</v>
      </c>
      <c r="K97" s="49">
        <v>138.60448160000004</v>
      </c>
      <c r="L97" s="49">
        <v>139.52557540000004</v>
      </c>
      <c r="M97" s="49">
        <v>23</v>
      </c>
      <c r="N97" s="49">
        <v>24</v>
      </c>
      <c r="O97" s="49">
        <v>25</v>
      </c>
      <c r="P97" s="49">
        <v>23</v>
      </c>
      <c r="Q97" s="49">
        <v>24</v>
      </c>
      <c r="R97" s="49">
        <v>26</v>
      </c>
    </row>
    <row r="98" spans="1:18" s="37" customFormat="1" ht="11.25">
      <c r="A98" s="1"/>
      <c r="B98" s="32"/>
      <c r="C98" s="37" t="s">
        <v>274</v>
      </c>
      <c r="D98" s="5">
        <v>127.3148148</v>
      </c>
      <c r="E98" s="48">
        <v>19.753577015024327</v>
      </c>
      <c r="F98" s="48">
        <v>14.867533207595637</v>
      </c>
      <c r="G98" s="49">
        <v>15.454555200000009</v>
      </c>
      <c r="H98" s="49">
        <v>14.290297500000001</v>
      </c>
      <c r="I98" s="49">
        <v>15.444364599999998</v>
      </c>
      <c r="J98" s="49">
        <v>16.740798800000004</v>
      </c>
      <c r="K98" s="49">
        <v>16.688330200000003</v>
      </c>
      <c r="L98" s="49">
        <v>17.084636100000008</v>
      </c>
      <c r="M98" s="49">
        <v>16</v>
      </c>
      <c r="N98" s="49">
        <v>17</v>
      </c>
      <c r="O98" s="49">
        <v>17</v>
      </c>
      <c r="P98" s="49">
        <v>10</v>
      </c>
      <c r="Q98" s="49">
        <v>10</v>
      </c>
      <c r="R98" s="49">
        <v>10</v>
      </c>
    </row>
    <row r="99" spans="1:18" s="37" customFormat="1" ht="11.25">
      <c r="A99" s="1"/>
      <c r="B99" s="32"/>
      <c r="C99" s="37" t="s">
        <v>275</v>
      </c>
      <c r="D99" s="5">
        <v>420.888448</v>
      </c>
      <c r="E99" s="48">
        <v>52.055665964353906</v>
      </c>
      <c r="F99" s="48">
        <v>54.478349365875474</v>
      </c>
      <c r="G99" s="49">
        <v>54.240809799999994</v>
      </c>
      <c r="H99" s="49">
        <v>58.725009499999985</v>
      </c>
      <c r="I99" s="49">
        <v>59.9636656</v>
      </c>
      <c r="J99" s="49">
        <v>59.93625109999999</v>
      </c>
      <c r="K99" s="49">
        <v>57.6006055</v>
      </c>
      <c r="L99" s="49">
        <v>57.64446530000002</v>
      </c>
      <c r="M99" s="49">
        <v>23</v>
      </c>
      <c r="N99" s="49">
        <v>24</v>
      </c>
      <c r="O99" s="49">
        <v>24</v>
      </c>
      <c r="P99" s="49">
        <v>14</v>
      </c>
      <c r="Q99" s="49">
        <v>15</v>
      </c>
      <c r="R99" s="49">
        <v>15</v>
      </c>
    </row>
    <row r="100" spans="1:18" s="37" customFormat="1" ht="11.25">
      <c r="A100" s="1"/>
      <c r="B100" s="32"/>
      <c r="C100" s="37" t="s">
        <v>30</v>
      </c>
      <c r="D100" s="5">
        <v>295.6349206</v>
      </c>
      <c r="E100" s="48">
        <v>116.0099772473455</v>
      </c>
      <c r="F100" s="48">
        <v>110.86951105551053</v>
      </c>
      <c r="G100" s="49">
        <v>107.91607559999997</v>
      </c>
      <c r="H100" s="49">
        <v>99.1554875000001</v>
      </c>
      <c r="I100" s="49">
        <v>97.51030220000005</v>
      </c>
      <c r="J100" s="49">
        <v>99.22814459999998</v>
      </c>
      <c r="K100" s="49">
        <v>99.7852872</v>
      </c>
      <c r="L100" s="49">
        <v>102.39588119999998</v>
      </c>
      <c r="M100" s="49">
        <v>97</v>
      </c>
      <c r="N100" s="49">
        <v>101</v>
      </c>
      <c r="O100" s="49">
        <v>102</v>
      </c>
      <c r="P100" s="49">
        <v>108</v>
      </c>
      <c r="Q100" s="49">
        <v>112</v>
      </c>
      <c r="R100" s="49">
        <v>117</v>
      </c>
    </row>
    <row r="101" spans="1:18" ht="11.25">
      <c r="A101" s="42"/>
      <c r="B101" s="12" t="s">
        <v>61</v>
      </c>
      <c r="C101" s="12"/>
      <c r="D101" s="28" t="s">
        <v>13</v>
      </c>
      <c r="E101" s="14">
        <v>7.980793856792766</v>
      </c>
      <c r="F101" s="14">
        <v>9.04593132627204</v>
      </c>
      <c r="G101" s="6">
        <v>9.031329499999996</v>
      </c>
      <c r="H101" s="6">
        <v>8.438303199999998</v>
      </c>
      <c r="I101" s="6">
        <v>8.8866962</v>
      </c>
      <c r="J101" s="6">
        <v>6.9237117</v>
      </c>
      <c r="K101" s="6">
        <v>6.831792400000001</v>
      </c>
      <c r="L101" s="6">
        <v>6.844699900000001</v>
      </c>
      <c r="M101" s="6">
        <v>5</v>
      </c>
      <c r="N101" s="6">
        <v>5</v>
      </c>
      <c r="O101" s="6">
        <v>5</v>
      </c>
      <c r="P101" s="6">
        <v>7</v>
      </c>
      <c r="Q101" s="6">
        <v>8</v>
      </c>
      <c r="R101" s="6">
        <v>8</v>
      </c>
    </row>
    <row r="102" spans="1:18" ht="11.25">
      <c r="A102" s="42"/>
      <c r="B102" s="12" t="s">
        <v>62</v>
      </c>
      <c r="C102" s="12"/>
      <c r="D102" s="28" t="s">
        <v>13</v>
      </c>
      <c r="E102" s="14">
        <v>0.07763724352788562</v>
      </c>
      <c r="F102" s="14">
        <v>0.05654696465988873</v>
      </c>
      <c r="G102" s="6">
        <v>0.055815399999999994</v>
      </c>
      <c r="H102" s="6">
        <v>0.0060893</v>
      </c>
      <c r="I102" s="6">
        <v>0.0100761</v>
      </c>
      <c r="J102" s="6">
        <v>0.008827300000000001</v>
      </c>
      <c r="K102" s="6">
        <v>0.014814</v>
      </c>
      <c r="L102" s="6">
        <v>0.02033800000000001</v>
      </c>
      <c r="M102" s="6">
        <v>1</v>
      </c>
      <c r="N102" s="6">
        <v>1</v>
      </c>
      <c r="O102" s="6">
        <v>1</v>
      </c>
      <c r="P102" s="6">
        <v>1</v>
      </c>
      <c r="Q102" s="6">
        <v>1</v>
      </c>
      <c r="R102" s="6">
        <v>2</v>
      </c>
    </row>
    <row r="103" spans="1:18" ht="11.25">
      <c r="A103" s="42"/>
      <c r="B103" s="12" t="s">
        <v>63</v>
      </c>
      <c r="C103" s="12"/>
      <c r="D103" s="28" t="s">
        <v>13</v>
      </c>
      <c r="E103" s="14">
        <v>2.1345343585468024</v>
      </c>
      <c r="F103" s="14">
        <v>2.11581407172472</v>
      </c>
      <c r="G103" s="6">
        <v>2.0920593</v>
      </c>
      <c r="H103" s="6">
        <v>2.1035858000000003</v>
      </c>
      <c r="I103" s="6">
        <v>2.1464084</v>
      </c>
      <c r="J103" s="6">
        <v>0.3818067</v>
      </c>
      <c r="K103" s="6">
        <v>0.3738631</v>
      </c>
      <c r="L103" s="6">
        <v>0.3753566000000001</v>
      </c>
      <c r="M103" s="6">
        <v>0</v>
      </c>
      <c r="N103" s="6">
        <v>0</v>
      </c>
      <c r="O103" s="6">
        <v>0</v>
      </c>
      <c r="P103" s="6">
        <v>1</v>
      </c>
      <c r="Q103" s="6">
        <v>1</v>
      </c>
      <c r="R103" s="6">
        <v>1</v>
      </c>
    </row>
    <row r="104" spans="1:18" ht="11.25">
      <c r="A104" s="42"/>
      <c r="B104" s="3" t="s">
        <v>180</v>
      </c>
      <c r="C104" s="12"/>
      <c r="D104" s="28" t="s">
        <v>13</v>
      </c>
      <c r="E104" s="28" t="s">
        <v>13</v>
      </c>
      <c r="F104" s="28" t="s">
        <v>13</v>
      </c>
      <c r="G104" s="6">
        <v>3.86E-05</v>
      </c>
      <c r="H104" s="6">
        <v>0.0089987</v>
      </c>
      <c r="I104" s="6">
        <v>0.009038500000000001</v>
      </c>
      <c r="J104" s="6">
        <v>0.009038500000000001</v>
      </c>
      <c r="K104" s="6">
        <v>0.009038500000000001</v>
      </c>
      <c r="L104" s="6">
        <v>3.86E-05</v>
      </c>
      <c r="M104" s="6">
        <v>0</v>
      </c>
      <c r="N104" s="6">
        <v>0</v>
      </c>
      <c r="O104" s="6">
        <v>0</v>
      </c>
      <c r="P104" s="6">
        <v>0</v>
      </c>
      <c r="Q104" s="6">
        <v>0</v>
      </c>
      <c r="R104" s="6">
        <v>0</v>
      </c>
    </row>
    <row r="105" spans="1:18" ht="11.25">
      <c r="A105" s="42"/>
      <c r="B105" s="12" t="s">
        <v>64</v>
      </c>
      <c r="C105" s="12"/>
      <c r="D105" s="28" t="s">
        <v>13</v>
      </c>
      <c r="E105" s="14">
        <v>27.571658727055397</v>
      </c>
      <c r="F105" s="14">
        <v>23.359034855109844</v>
      </c>
      <c r="G105" s="6">
        <v>22.554388899999985</v>
      </c>
      <c r="H105" s="6">
        <v>25.250742999999964</v>
      </c>
      <c r="I105" s="6">
        <v>23.554306500000035</v>
      </c>
      <c r="J105" s="6">
        <v>22.135749399999952</v>
      </c>
      <c r="K105" s="6">
        <v>22.28532959999998</v>
      </c>
      <c r="L105" s="6">
        <v>22.72939140000002</v>
      </c>
      <c r="M105" s="6">
        <v>21</v>
      </c>
      <c r="N105" s="6">
        <v>21</v>
      </c>
      <c r="O105" s="6">
        <v>21</v>
      </c>
      <c r="P105" s="6">
        <v>19</v>
      </c>
      <c r="Q105" s="6">
        <v>20</v>
      </c>
      <c r="R105" s="6">
        <v>21</v>
      </c>
    </row>
    <row r="106" spans="1:18" s="4" customFormat="1" ht="10.5">
      <c r="A106" s="1" t="s">
        <v>65</v>
      </c>
      <c r="B106" s="1"/>
      <c r="C106" s="1"/>
      <c r="D106" s="47" t="s">
        <v>13</v>
      </c>
      <c r="E106" s="58">
        <v>2.1046020999999997</v>
      </c>
      <c r="F106" s="58">
        <v>2.0374356000000007</v>
      </c>
      <c r="G106" s="58">
        <v>4.214369800000002</v>
      </c>
      <c r="H106" s="58">
        <v>4.8800514999999995</v>
      </c>
      <c r="I106" s="58">
        <v>5.434300700000002</v>
      </c>
      <c r="J106" s="58">
        <v>6.434737800000001</v>
      </c>
      <c r="K106" s="58">
        <v>6.375241900000001</v>
      </c>
      <c r="L106" s="58">
        <v>6.0445861999999995</v>
      </c>
      <c r="M106" s="58">
        <v>6</v>
      </c>
      <c r="N106" s="58">
        <v>6</v>
      </c>
      <c r="O106" s="58">
        <v>6</v>
      </c>
      <c r="P106" s="58">
        <v>4</v>
      </c>
      <c r="Q106" s="58">
        <v>5</v>
      </c>
      <c r="R106" s="58">
        <v>5</v>
      </c>
    </row>
    <row r="107" spans="1:18" ht="11.25">
      <c r="A107" s="75"/>
      <c r="B107" s="12" t="s">
        <v>66</v>
      </c>
      <c r="C107" s="12"/>
      <c r="D107" s="28" t="s">
        <v>13</v>
      </c>
      <c r="E107" s="14">
        <v>0.0304752</v>
      </c>
      <c r="F107" s="14">
        <v>0.0261055</v>
      </c>
      <c r="G107" s="6">
        <v>0.1306063</v>
      </c>
      <c r="H107" s="6">
        <v>0.1402981</v>
      </c>
      <c r="I107" s="6">
        <v>0.1407968</v>
      </c>
      <c r="J107" s="6">
        <v>0.12616639999999998</v>
      </c>
      <c r="K107" s="6">
        <v>0.1151845</v>
      </c>
      <c r="L107" s="6">
        <v>0.12106519999999997</v>
      </c>
      <c r="M107" s="6">
        <v>0</v>
      </c>
      <c r="N107" s="6">
        <v>0</v>
      </c>
      <c r="O107" s="6">
        <v>0</v>
      </c>
      <c r="P107" s="6">
        <v>0</v>
      </c>
      <c r="Q107" s="6">
        <v>0</v>
      </c>
      <c r="R107" s="6">
        <v>0</v>
      </c>
    </row>
    <row r="108" spans="1:18" ht="11.25">
      <c r="A108" s="42"/>
      <c r="B108" s="12" t="s">
        <v>67</v>
      </c>
      <c r="C108" s="12"/>
      <c r="D108" s="28" t="s">
        <v>13</v>
      </c>
      <c r="E108" s="14">
        <v>0.18399509999999997</v>
      </c>
      <c r="F108" s="14">
        <v>0.2030676</v>
      </c>
      <c r="G108" s="6">
        <v>0.28639929999999997</v>
      </c>
      <c r="H108" s="6">
        <v>0.3791261</v>
      </c>
      <c r="I108" s="6">
        <v>0.4259509</v>
      </c>
      <c r="J108" s="6">
        <v>0.3551194</v>
      </c>
      <c r="K108" s="6">
        <v>0.3430299</v>
      </c>
      <c r="L108" s="6">
        <v>0.34519659999999996</v>
      </c>
      <c r="M108" s="6">
        <v>1</v>
      </c>
      <c r="N108" s="6">
        <v>1</v>
      </c>
      <c r="O108" s="6">
        <v>1</v>
      </c>
      <c r="P108" s="6">
        <v>0</v>
      </c>
      <c r="Q108" s="6">
        <v>0</v>
      </c>
      <c r="R108" s="6">
        <v>0</v>
      </c>
    </row>
    <row r="109" spans="1:18" ht="11.25">
      <c r="A109" s="42"/>
      <c r="B109" s="12" t="s">
        <v>68</v>
      </c>
      <c r="C109" s="12"/>
      <c r="D109" s="28" t="s">
        <v>13</v>
      </c>
      <c r="E109" s="14">
        <v>0.0029034</v>
      </c>
      <c r="F109" s="14">
        <v>0.0030645000000000004</v>
      </c>
      <c r="G109" s="6">
        <v>0.00012690000000000002</v>
      </c>
      <c r="H109" s="6">
        <v>0.000192</v>
      </c>
      <c r="I109" s="6">
        <v>0.0007436000000000001</v>
      </c>
      <c r="J109" s="6">
        <v>0.000192</v>
      </c>
      <c r="K109" s="6">
        <v>0.001392</v>
      </c>
      <c r="L109" s="6">
        <v>0.001392</v>
      </c>
      <c r="M109" s="6">
        <v>0</v>
      </c>
      <c r="N109" s="6">
        <v>0</v>
      </c>
      <c r="O109" s="6">
        <v>0</v>
      </c>
      <c r="P109" s="6">
        <v>0</v>
      </c>
      <c r="Q109" s="6">
        <v>0</v>
      </c>
      <c r="R109" s="6">
        <v>0</v>
      </c>
    </row>
    <row r="110" spans="1:18" ht="11.25">
      <c r="A110" s="42"/>
      <c r="B110" s="12" t="s">
        <v>69</v>
      </c>
      <c r="C110" s="12"/>
      <c r="D110" s="28" t="s">
        <v>13</v>
      </c>
      <c r="E110" s="14">
        <v>1.7370197999999997</v>
      </c>
      <c r="F110" s="14">
        <v>1.6558598000000009</v>
      </c>
      <c r="G110" s="6">
        <v>3.1183983000000013</v>
      </c>
      <c r="H110" s="6">
        <v>3.5148253</v>
      </c>
      <c r="I110" s="6">
        <v>4.019352100000002</v>
      </c>
      <c r="J110" s="6">
        <v>5.0660532</v>
      </c>
      <c r="K110" s="6">
        <v>4.8976799</v>
      </c>
      <c r="L110" s="6">
        <v>4.5542258</v>
      </c>
      <c r="M110" s="6">
        <v>4</v>
      </c>
      <c r="N110" s="6">
        <v>5</v>
      </c>
      <c r="O110" s="6">
        <v>5</v>
      </c>
      <c r="P110" s="6">
        <v>3</v>
      </c>
      <c r="Q110" s="6">
        <v>4</v>
      </c>
      <c r="R110" s="6">
        <v>4</v>
      </c>
    </row>
    <row r="111" spans="1:18" ht="11.25">
      <c r="A111" s="42"/>
      <c r="B111" s="12" t="s">
        <v>70</v>
      </c>
      <c r="C111" s="12"/>
      <c r="D111" s="28" t="s">
        <v>13</v>
      </c>
      <c r="E111" s="14">
        <v>0.1502086</v>
      </c>
      <c r="F111" s="14">
        <v>0.1493382</v>
      </c>
      <c r="G111" s="6">
        <v>0.678839</v>
      </c>
      <c r="H111" s="6">
        <v>0.84561</v>
      </c>
      <c r="I111" s="6">
        <v>0.8474573000000001</v>
      </c>
      <c r="J111" s="6">
        <v>0.8872068</v>
      </c>
      <c r="K111" s="6">
        <v>1.0179556</v>
      </c>
      <c r="L111" s="6">
        <v>1.0227065999999998</v>
      </c>
      <c r="M111" s="6">
        <v>0</v>
      </c>
      <c r="N111" s="6">
        <v>0</v>
      </c>
      <c r="O111" s="6">
        <v>0</v>
      </c>
      <c r="P111" s="6">
        <v>1</v>
      </c>
      <c r="Q111" s="6">
        <v>1</v>
      </c>
      <c r="R111" s="6">
        <v>1</v>
      </c>
    </row>
    <row r="112" spans="1:18" ht="11.25">
      <c r="A112" s="12"/>
      <c r="B112" s="3" t="s">
        <v>71</v>
      </c>
      <c r="C112" s="12"/>
      <c r="D112" s="28" t="s">
        <v>13</v>
      </c>
      <c r="E112" s="28" t="s">
        <v>13</v>
      </c>
      <c r="F112" s="28" t="s">
        <v>13</v>
      </c>
      <c r="G112" s="28" t="s">
        <v>13</v>
      </c>
      <c r="H112" s="28" t="s">
        <v>13</v>
      </c>
      <c r="I112" s="28" t="s">
        <v>13</v>
      </c>
      <c r="J112" s="28" t="s">
        <v>13</v>
      </c>
      <c r="K112" s="28" t="s">
        <v>13</v>
      </c>
      <c r="L112" s="28" t="s">
        <v>13</v>
      </c>
      <c r="M112" s="6">
        <v>0</v>
      </c>
      <c r="N112" s="6">
        <v>0</v>
      </c>
      <c r="O112" s="6">
        <v>0</v>
      </c>
      <c r="P112" s="6">
        <v>0</v>
      </c>
      <c r="Q112" s="6">
        <v>0</v>
      </c>
      <c r="R112" s="6">
        <v>0</v>
      </c>
    </row>
    <row r="113" spans="1:18" ht="11.25">
      <c r="A113" s="12"/>
      <c r="B113" s="3" t="s">
        <v>150</v>
      </c>
      <c r="C113" s="12"/>
      <c r="D113" s="28" t="s">
        <v>13</v>
      </c>
      <c r="E113" s="28" t="s">
        <v>13</v>
      </c>
      <c r="F113" s="28" t="s">
        <v>13</v>
      </c>
      <c r="G113" s="28" t="s">
        <v>13</v>
      </c>
      <c r="H113" s="28" t="s">
        <v>13</v>
      </c>
      <c r="I113" s="28" t="s">
        <v>13</v>
      </c>
      <c r="J113" s="28" t="s">
        <v>13</v>
      </c>
      <c r="K113" s="28" t="s">
        <v>13</v>
      </c>
      <c r="L113" s="28" t="s">
        <v>13</v>
      </c>
      <c r="M113" s="6">
        <v>0</v>
      </c>
      <c r="N113" s="6">
        <v>0</v>
      </c>
      <c r="O113" s="6">
        <v>0</v>
      </c>
      <c r="P113" s="6">
        <v>0</v>
      </c>
      <c r="Q113" s="6">
        <v>0</v>
      </c>
      <c r="R113" s="6">
        <v>0</v>
      </c>
    </row>
    <row r="114" spans="1:18" s="4" customFormat="1" ht="10.5">
      <c r="A114" s="1" t="s">
        <v>72</v>
      </c>
      <c r="B114" s="1"/>
      <c r="C114" s="1"/>
      <c r="D114" s="47" t="s">
        <v>13</v>
      </c>
      <c r="E114" s="7">
        <v>106.92688301803899</v>
      </c>
      <c r="F114" s="7">
        <v>100.76113438323424</v>
      </c>
      <c r="G114" s="7">
        <v>102.33809319999999</v>
      </c>
      <c r="H114" s="7">
        <v>101.45759749999996</v>
      </c>
      <c r="I114" s="7">
        <v>116.99481030000003</v>
      </c>
      <c r="J114" s="7">
        <v>113.53416299999999</v>
      </c>
      <c r="K114" s="7">
        <v>106.1985449</v>
      </c>
      <c r="L114" s="7">
        <v>108.88612080000001</v>
      </c>
      <c r="M114" s="58">
        <v>81</v>
      </c>
      <c r="N114" s="58">
        <v>83</v>
      </c>
      <c r="O114" s="58">
        <v>84</v>
      </c>
      <c r="P114" s="58">
        <v>81</v>
      </c>
      <c r="Q114" s="58">
        <v>83</v>
      </c>
      <c r="R114" s="58">
        <v>86</v>
      </c>
    </row>
    <row r="115" spans="1:18" ht="11.25">
      <c r="A115" s="75"/>
      <c r="B115" s="12" t="s">
        <v>73</v>
      </c>
      <c r="C115" s="12"/>
      <c r="D115" s="28" t="s">
        <v>13</v>
      </c>
      <c r="E115" s="14">
        <v>0.017203600000000003</v>
      </c>
      <c r="F115" s="14">
        <v>0.0185087</v>
      </c>
      <c r="G115" s="6">
        <v>0.0087714</v>
      </c>
      <c r="H115" s="6">
        <v>0.057309500000000006</v>
      </c>
      <c r="I115" s="6">
        <v>0.048977900000000005</v>
      </c>
      <c r="J115" s="6">
        <v>0.0351348</v>
      </c>
      <c r="K115" s="6">
        <v>0.045562700000000005</v>
      </c>
      <c r="L115" s="6">
        <v>0.04174180000000001</v>
      </c>
      <c r="M115" s="6">
        <v>0</v>
      </c>
      <c r="N115" s="6">
        <v>0</v>
      </c>
      <c r="O115" s="6">
        <v>0</v>
      </c>
      <c r="P115" s="6">
        <v>0</v>
      </c>
      <c r="Q115" s="6">
        <v>0</v>
      </c>
      <c r="R115" s="6">
        <v>0</v>
      </c>
    </row>
    <row r="116" spans="1:18" ht="11.25">
      <c r="A116" s="42"/>
      <c r="B116" s="12" t="s">
        <v>74</v>
      </c>
      <c r="C116" s="12"/>
      <c r="D116" s="28" t="s">
        <v>13</v>
      </c>
      <c r="E116" s="14">
        <v>0.07121989999999999</v>
      </c>
      <c r="F116" s="14">
        <v>0.06635469999999999</v>
      </c>
      <c r="G116" s="6">
        <v>0.4144768</v>
      </c>
      <c r="H116" s="6">
        <v>0.5824661000000001</v>
      </c>
      <c r="I116" s="6">
        <v>0.5265405999999999</v>
      </c>
      <c r="J116" s="6">
        <v>0.7963984000000001</v>
      </c>
      <c r="K116" s="6">
        <v>0.2839252000000001</v>
      </c>
      <c r="L116" s="6">
        <v>0.2624443</v>
      </c>
      <c r="M116" s="6">
        <v>1</v>
      </c>
      <c r="N116" s="6">
        <v>1</v>
      </c>
      <c r="O116" s="6">
        <v>1</v>
      </c>
      <c r="P116" s="6">
        <v>9</v>
      </c>
      <c r="Q116" s="6">
        <v>9</v>
      </c>
      <c r="R116" s="6">
        <v>10</v>
      </c>
    </row>
    <row r="117" spans="1:18" ht="11.25">
      <c r="A117" s="42"/>
      <c r="B117" s="12" t="s">
        <v>75</v>
      </c>
      <c r="C117" s="12"/>
      <c r="D117" s="28" t="s">
        <v>13</v>
      </c>
      <c r="E117" s="14">
        <v>0.08214659999999999</v>
      </c>
      <c r="F117" s="14">
        <v>0.0601648</v>
      </c>
      <c r="G117" s="6">
        <v>0.005633600000000001</v>
      </c>
      <c r="H117" s="6">
        <v>0.0142767</v>
      </c>
      <c r="I117" s="6">
        <v>0.0189436</v>
      </c>
      <c r="J117" s="6">
        <v>0.020335699999999998</v>
      </c>
      <c r="K117" s="6">
        <v>0.0202973</v>
      </c>
      <c r="L117" s="6">
        <v>0.021932499999999997</v>
      </c>
      <c r="M117" s="6">
        <v>0</v>
      </c>
      <c r="N117" s="6">
        <v>0</v>
      </c>
      <c r="O117" s="6">
        <v>0</v>
      </c>
      <c r="P117" s="6">
        <v>0</v>
      </c>
      <c r="Q117" s="6">
        <v>0</v>
      </c>
      <c r="R117" s="6">
        <v>0</v>
      </c>
    </row>
    <row r="118" spans="1:18" ht="11.25">
      <c r="A118" s="42"/>
      <c r="B118" s="3" t="s">
        <v>76</v>
      </c>
      <c r="C118" s="12"/>
      <c r="D118" s="28" t="s">
        <v>13</v>
      </c>
      <c r="E118" s="28" t="s">
        <v>13</v>
      </c>
      <c r="F118" s="28" t="s">
        <v>13</v>
      </c>
      <c r="G118" s="28" t="s">
        <v>13</v>
      </c>
      <c r="H118" s="28" t="s">
        <v>13</v>
      </c>
      <c r="I118" s="28" t="s">
        <v>13</v>
      </c>
      <c r="J118" s="28" t="s">
        <v>13</v>
      </c>
      <c r="K118" s="6">
        <v>0.0014824999999999999</v>
      </c>
      <c r="L118" s="6">
        <v>0.0014885000000000002</v>
      </c>
      <c r="M118" s="6">
        <v>0</v>
      </c>
      <c r="N118" s="6">
        <v>0</v>
      </c>
      <c r="O118" s="6">
        <v>0</v>
      </c>
      <c r="P118" s="6">
        <v>0</v>
      </c>
      <c r="Q118" s="6">
        <v>0</v>
      </c>
      <c r="R118" s="6">
        <v>0</v>
      </c>
    </row>
    <row r="119" spans="1:18" ht="11.25">
      <c r="A119" s="42"/>
      <c r="B119" s="12" t="s">
        <v>77</v>
      </c>
      <c r="C119" s="12"/>
      <c r="D119" s="28" t="s">
        <v>13</v>
      </c>
      <c r="E119" s="14">
        <v>1.1174559000000002</v>
      </c>
      <c r="F119" s="14">
        <v>1.0515268999999998</v>
      </c>
      <c r="G119" s="6">
        <v>0.5720254</v>
      </c>
      <c r="H119" s="6">
        <v>0.5134823</v>
      </c>
      <c r="I119" s="6">
        <v>0.5263789999999999</v>
      </c>
      <c r="J119" s="6">
        <v>0.5583340000000002</v>
      </c>
      <c r="K119" s="6">
        <v>0.5875085000000002</v>
      </c>
      <c r="L119" s="6">
        <v>0.6069469000000001</v>
      </c>
      <c r="M119" s="6">
        <v>1</v>
      </c>
      <c r="N119" s="6">
        <v>1</v>
      </c>
      <c r="O119" s="6">
        <v>1</v>
      </c>
      <c r="P119" s="6">
        <v>1</v>
      </c>
      <c r="Q119" s="6">
        <v>1</v>
      </c>
      <c r="R119" s="6">
        <v>1</v>
      </c>
    </row>
    <row r="120" spans="1:18" ht="11.25">
      <c r="A120" s="42"/>
      <c r="B120" s="12" t="s">
        <v>78</v>
      </c>
      <c r="C120" s="12"/>
      <c r="D120" s="28" t="s">
        <v>13</v>
      </c>
      <c r="E120" s="14">
        <v>0.0471004</v>
      </c>
      <c r="F120" s="14">
        <v>0.05447</v>
      </c>
      <c r="G120" s="6">
        <v>0.015692900000000003</v>
      </c>
      <c r="H120" s="6">
        <v>0.0050143</v>
      </c>
      <c r="I120" s="6">
        <v>0.0055186</v>
      </c>
      <c r="J120" s="6">
        <v>0.005511900000000001</v>
      </c>
      <c r="K120" s="6">
        <v>0.0045347</v>
      </c>
      <c r="L120" s="6">
        <v>0.0058232</v>
      </c>
      <c r="M120" s="6">
        <v>0</v>
      </c>
      <c r="N120" s="6">
        <v>0</v>
      </c>
      <c r="O120" s="6">
        <v>0</v>
      </c>
      <c r="P120" s="6">
        <v>0</v>
      </c>
      <c r="Q120" s="6">
        <v>0</v>
      </c>
      <c r="R120" s="6">
        <v>0</v>
      </c>
    </row>
    <row r="121" spans="1:18" ht="11.25">
      <c r="A121" s="42"/>
      <c r="B121" s="12" t="s">
        <v>79</v>
      </c>
      <c r="C121" s="12"/>
      <c r="D121" s="28" t="s">
        <v>13</v>
      </c>
      <c r="E121" s="14">
        <v>0.3777191999999999</v>
      </c>
      <c r="F121" s="14">
        <v>0.4235871</v>
      </c>
      <c r="G121" s="6">
        <v>0.5167953</v>
      </c>
      <c r="H121" s="6">
        <v>0.5021361999999999</v>
      </c>
      <c r="I121" s="6">
        <v>0.520218</v>
      </c>
      <c r="J121" s="6">
        <v>0.5403527000000001</v>
      </c>
      <c r="K121" s="6">
        <v>0.555917</v>
      </c>
      <c r="L121" s="6">
        <v>0.5685996999999999</v>
      </c>
      <c r="M121" s="6">
        <v>0</v>
      </c>
      <c r="N121" s="6">
        <v>0</v>
      </c>
      <c r="O121" s="6">
        <v>1</v>
      </c>
      <c r="P121" s="6">
        <v>0</v>
      </c>
      <c r="Q121" s="6">
        <v>0</v>
      </c>
      <c r="R121" s="6">
        <v>0</v>
      </c>
    </row>
    <row r="122" spans="1:18" ht="11.25">
      <c r="A122" s="42"/>
      <c r="B122" s="3" t="s">
        <v>80</v>
      </c>
      <c r="C122" s="12"/>
      <c r="D122" s="28" t="s">
        <v>13</v>
      </c>
      <c r="E122" s="28" t="s">
        <v>13</v>
      </c>
      <c r="F122" s="28" t="s">
        <v>13</v>
      </c>
      <c r="G122" s="6">
        <v>0.0028773999999999996</v>
      </c>
      <c r="H122" s="6">
        <v>0.0034140999999999998</v>
      </c>
      <c r="I122" s="6">
        <v>0.003799</v>
      </c>
      <c r="J122" s="6">
        <v>0.004056</v>
      </c>
      <c r="K122" s="6">
        <v>0.0045686</v>
      </c>
      <c r="L122" s="6">
        <v>0.0049534</v>
      </c>
      <c r="M122" s="6">
        <v>0</v>
      </c>
      <c r="N122" s="6">
        <v>0</v>
      </c>
      <c r="O122" s="6">
        <v>0</v>
      </c>
      <c r="P122" s="6">
        <v>0</v>
      </c>
      <c r="Q122" s="6">
        <v>0</v>
      </c>
      <c r="R122" s="6">
        <v>0</v>
      </c>
    </row>
    <row r="123" spans="1:18" ht="11.25">
      <c r="A123" s="42"/>
      <c r="B123" s="12" t="s">
        <v>81</v>
      </c>
      <c r="C123" s="12"/>
      <c r="D123" s="28" t="s">
        <v>13</v>
      </c>
      <c r="E123" s="16">
        <v>105.130181118039</v>
      </c>
      <c r="F123" s="16">
        <v>99.00769058323424</v>
      </c>
      <c r="G123" s="16">
        <v>100.23738509999998</v>
      </c>
      <c r="H123" s="16">
        <v>99.31868219999996</v>
      </c>
      <c r="I123" s="16">
        <v>114.88337240000003</v>
      </c>
      <c r="J123" s="16">
        <v>111.1128811</v>
      </c>
      <c r="K123" s="16">
        <v>104.2143639</v>
      </c>
      <c r="L123" s="16">
        <v>106.89626400000002</v>
      </c>
      <c r="M123" s="6">
        <v>78</v>
      </c>
      <c r="N123" s="6">
        <v>80</v>
      </c>
      <c r="O123" s="6">
        <v>81</v>
      </c>
      <c r="P123" s="6">
        <v>68</v>
      </c>
      <c r="Q123" s="6">
        <v>71</v>
      </c>
      <c r="R123" s="6">
        <v>73</v>
      </c>
    </row>
    <row r="124" spans="1:18" s="37" customFormat="1" ht="11.25">
      <c r="A124" s="1"/>
      <c r="B124" s="30"/>
      <c r="C124" s="32" t="s">
        <v>276</v>
      </c>
      <c r="D124" s="5" t="s">
        <v>13</v>
      </c>
      <c r="E124" s="48">
        <v>32.63678403867983</v>
      </c>
      <c r="F124" s="48">
        <v>31.339971943488905</v>
      </c>
      <c r="G124" s="49">
        <v>30.865036999999994</v>
      </c>
      <c r="H124" s="49">
        <v>27.497451799999997</v>
      </c>
      <c r="I124" s="49">
        <v>29.514861199999995</v>
      </c>
      <c r="J124" s="49">
        <v>32.1647511</v>
      </c>
      <c r="K124" s="49">
        <v>30.8730815</v>
      </c>
      <c r="L124" s="49">
        <v>30.13745149999999</v>
      </c>
      <c r="M124" s="49">
        <v>26</v>
      </c>
      <c r="N124" s="49">
        <v>26</v>
      </c>
      <c r="O124" s="49">
        <v>27</v>
      </c>
      <c r="P124" s="49">
        <v>28</v>
      </c>
      <c r="Q124" s="49">
        <v>29</v>
      </c>
      <c r="R124" s="49">
        <v>30</v>
      </c>
    </row>
    <row r="125" spans="1:18" s="37" customFormat="1" ht="11.25">
      <c r="A125" s="1"/>
      <c r="B125" s="32"/>
      <c r="C125" s="32" t="s">
        <v>277</v>
      </c>
      <c r="D125" s="5" t="s">
        <v>13</v>
      </c>
      <c r="E125" s="48">
        <v>71.84247789109688</v>
      </c>
      <c r="F125" s="48">
        <v>66.99078272656917</v>
      </c>
      <c r="G125" s="49">
        <v>68.70796629999998</v>
      </c>
      <c r="H125" s="49">
        <v>71.37925259999996</v>
      </c>
      <c r="I125" s="49">
        <v>84.93078020000003</v>
      </c>
      <c r="J125" s="49">
        <v>78.5514798</v>
      </c>
      <c r="K125" s="49">
        <v>72.97636639999999</v>
      </c>
      <c r="L125" s="49">
        <v>76.39607030000002</v>
      </c>
      <c r="M125" s="49">
        <v>51</v>
      </c>
      <c r="N125" s="49">
        <v>53</v>
      </c>
      <c r="O125" s="49">
        <v>54</v>
      </c>
      <c r="P125" s="49">
        <v>40</v>
      </c>
      <c r="Q125" s="49">
        <v>41</v>
      </c>
      <c r="R125" s="49">
        <v>43</v>
      </c>
    </row>
    <row r="126" spans="1:18" s="37" customFormat="1" ht="11.25">
      <c r="A126" s="1"/>
      <c r="B126" s="32"/>
      <c r="C126" s="32" t="s">
        <v>278</v>
      </c>
      <c r="D126" s="5" t="s">
        <v>13</v>
      </c>
      <c r="E126" s="48">
        <v>0.6509191882623069</v>
      </c>
      <c r="F126" s="48">
        <v>0.6769359131761667</v>
      </c>
      <c r="G126" s="49">
        <v>0.6643818</v>
      </c>
      <c r="H126" s="49">
        <v>0.4418854</v>
      </c>
      <c r="I126" s="49">
        <v>0.4349883</v>
      </c>
      <c r="J126" s="49">
        <v>0.3966502</v>
      </c>
      <c r="K126" s="49">
        <v>0.35411149999999997</v>
      </c>
      <c r="L126" s="49">
        <v>0.3473548999999999</v>
      </c>
      <c r="M126" s="49">
        <v>0</v>
      </c>
      <c r="N126" s="49">
        <v>0</v>
      </c>
      <c r="O126" s="49">
        <v>0</v>
      </c>
      <c r="P126" s="49">
        <v>0</v>
      </c>
      <c r="Q126" s="49">
        <v>0</v>
      </c>
      <c r="R126" s="49">
        <v>0</v>
      </c>
    </row>
    <row r="127" spans="1:18" s="37" customFormat="1" ht="11.25">
      <c r="A127" s="1"/>
      <c r="B127" s="32"/>
      <c r="C127" s="37" t="s">
        <v>30</v>
      </c>
      <c r="D127" s="5" t="s">
        <v>13</v>
      </c>
      <c r="E127" s="5" t="s">
        <v>13</v>
      </c>
      <c r="F127" s="5" t="s">
        <v>13</v>
      </c>
      <c r="G127" s="31" t="s">
        <v>13</v>
      </c>
      <c r="H127" s="49">
        <v>9.240000000000001E-05</v>
      </c>
      <c r="I127" s="49">
        <v>0.0027427000000000003</v>
      </c>
      <c r="J127" s="31" t="s">
        <v>13</v>
      </c>
      <c r="K127" s="49">
        <v>0.010804500000000002</v>
      </c>
      <c r="L127" s="49">
        <v>0.0153873</v>
      </c>
      <c r="M127" s="49">
        <v>0</v>
      </c>
      <c r="N127" s="49">
        <v>0</v>
      </c>
      <c r="O127" s="49">
        <v>0</v>
      </c>
      <c r="P127" s="49">
        <v>0</v>
      </c>
      <c r="Q127" s="49">
        <v>0</v>
      </c>
      <c r="R127" s="49">
        <v>0</v>
      </c>
    </row>
    <row r="128" spans="1:18" ht="11.25">
      <c r="A128" s="42"/>
      <c r="B128" s="12" t="s">
        <v>279</v>
      </c>
      <c r="C128" s="12"/>
      <c r="D128" s="28" t="s">
        <v>13</v>
      </c>
      <c r="E128" s="14">
        <v>0.08385630000000001</v>
      </c>
      <c r="F128" s="14">
        <v>0.07883159999999999</v>
      </c>
      <c r="G128" s="6">
        <v>0.5644352999999999</v>
      </c>
      <c r="H128" s="6">
        <v>0.4608161</v>
      </c>
      <c r="I128" s="6">
        <v>0.4610612</v>
      </c>
      <c r="J128" s="6">
        <v>0.46115839999999997</v>
      </c>
      <c r="K128" s="6">
        <v>0.4803845</v>
      </c>
      <c r="L128" s="6">
        <v>0.4759265000000001</v>
      </c>
      <c r="M128" s="6">
        <v>0</v>
      </c>
      <c r="N128" s="6">
        <v>0</v>
      </c>
      <c r="O128" s="6">
        <v>0</v>
      </c>
      <c r="P128" s="6">
        <v>1</v>
      </c>
      <c r="Q128" s="6">
        <v>1</v>
      </c>
      <c r="R128" s="6">
        <v>1</v>
      </c>
    </row>
    <row r="129" spans="4:18" ht="11.25">
      <c r="D129" s="6"/>
      <c r="E129" s="6"/>
      <c r="F129" s="6"/>
      <c r="G129" s="6"/>
      <c r="H129" s="6"/>
      <c r="I129" s="6"/>
      <c r="J129" s="6"/>
      <c r="K129" s="6"/>
      <c r="L129" s="6"/>
      <c r="M129" s="6"/>
      <c r="N129" s="8"/>
      <c r="O129" s="8"/>
      <c r="P129" s="6"/>
      <c r="R129" s="6"/>
    </row>
    <row r="130" spans="1:17" s="85" customFormat="1" ht="15.75">
      <c r="A130" s="44" t="s">
        <v>320</v>
      </c>
      <c r="B130" s="44"/>
      <c r="C130" s="44"/>
      <c r="D130" s="44"/>
      <c r="E130" s="44"/>
      <c r="F130" s="44"/>
      <c r="G130" s="44"/>
      <c r="H130" s="44"/>
      <c r="I130" s="44"/>
      <c r="J130" s="44"/>
      <c r="K130" s="44"/>
      <c r="L130" s="44"/>
      <c r="M130" s="44"/>
      <c r="N130" s="44"/>
      <c r="O130" s="44"/>
      <c r="P130" s="44"/>
      <c r="Q130" s="44"/>
    </row>
    <row r="131" spans="1:17" s="85" customFormat="1" ht="15.75">
      <c r="A131" s="44" t="s">
        <v>0</v>
      </c>
      <c r="B131" s="44"/>
      <c r="C131" s="44"/>
      <c r="D131" s="44"/>
      <c r="E131" s="44"/>
      <c r="F131" s="44"/>
      <c r="G131" s="44"/>
      <c r="H131" s="44"/>
      <c r="I131" s="44"/>
      <c r="J131" s="44"/>
      <c r="K131" s="44"/>
      <c r="L131" s="44"/>
      <c r="M131" s="44"/>
      <c r="N131" s="44"/>
      <c r="O131" s="44"/>
      <c r="P131" s="44"/>
      <c r="Q131" s="44"/>
    </row>
    <row r="132" spans="1:15" ht="11.25">
      <c r="A132" s="35"/>
      <c r="B132" s="18"/>
      <c r="C132" s="18"/>
      <c r="D132" s="18"/>
      <c r="E132" s="12"/>
      <c r="F132" s="12"/>
      <c r="G132" s="6"/>
      <c r="H132" s="6"/>
      <c r="I132" s="6"/>
      <c r="J132" s="6"/>
      <c r="K132" s="6"/>
      <c r="L132" s="6"/>
      <c r="M132" s="6"/>
      <c r="N132" s="6"/>
      <c r="O132" s="6"/>
    </row>
    <row r="133" spans="1:18" ht="11.25">
      <c r="A133" s="21" t="s">
        <v>1</v>
      </c>
      <c r="B133" s="70"/>
      <c r="C133" s="70"/>
      <c r="D133" s="70" t="s">
        <v>134</v>
      </c>
      <c r="E133" s="41">
        <v>1985</v>
      </c>
      <c r="F133" s="41">
        <v>1989</v>
      </c>
      <c r="G133" s="41">
        <v>1990</v>
      </c>
      <c r="H133" s="41">
        <v>1991</v>
      </c>
      <c r="I133" s="41">
        <v>1992</v>
      </c>
      <c r="J133" s="41">
        <v>1993</v>
      </c>
      <c r="K133" s="41">
        <v>1994</v>
      </c>
      <c r="L133" s="41">
        <v>1995</v>
      </c>
      <c r="M133" s="41">
        <v>1996</v>
      </c>
      <c r="N133" s="41">
        <v>1997</v>
      </c>
      <c r="O133" s="41">
        <v>1998</v>
      </c>
      <c r="P133" s="25">
        <v>1999</v>
      </c>
      <c r="Q133" s="25">
        <v>2000</v>
      </c>
      <c r="R133" s="25">
        <v>2001</v>
      </c>
    </row>
    <row r="134" spans="1:18" s="4" customFormat="1" ht="10.5">
      <c r="A134" s="1" t="s">
        <v>82</v>
      </c>
      <c r="B134" s="1"/>
      <c r="C134" s="1"/>
      <c r="D134" s="27">
        <v>272.9497355</v>
      </c>
      <c r="E134" s="27">
        <v>277.87663869999943</v>
      </c>
      <c r="F134" s="27">
        <v>250.6553589999992</v>
      </c>
      <c r="G134" s="27">
        <v>271.20048980000007</v>
      </c>
      <c r="H134" s="27">
        <v>275.57358830000015</v>
      </c>
      <c r="I134" s="27">
        <v>277.8448053000009</v>
      </c>
      <c r="J134" s="27">
        <v>333.9627889999998</v>
      </c>
      <c r="K134" s="27">
        <v>313.23031289999824</v>
      </c>
      <c r="L134" s="27">
        <v>286.95613839999965</v>
      </c>
      <c r="M134" s="58">
        <v>454</v>
      </c>
      <c r="N134" s="58">
        <v>468</v>
      </c>
      <c r="O134" s="58">
        <v>488</v>
      </c>
      <c r="P134" s="58">
        <v>475</v>
      </c>
      <c r="Q134" s="58">
        <v>503</v>
      </c>
      <c r="R134" s="58">
        <v>504</v>
      </c>
    </row>
    <row r="135" spans="1:18" ht="11.25">
      <c r="A135" s="42"/>
      <c r="B135" s="12" t="s">
        <v>83</v>
      </c>
      <c r="C135" s="12"/>
      <c r="D135" s="6">
        <v>74.7574956</v>
      </c>
      <c r="E135" s="6">
        <v>52.20543149999973</v>
      </c>
      <c r="F135" s="6">
        <v>50.279592999999785</v>
      </c>
      <c r="G135" s="6">
        <v>64.83393749999995</v>
      </c>
      <c r="H135" s="6">
        <v>65.75257709999995</v>
      </c>
      <c r="I135" s="6">
        <v>65.34877589999974</v>
      </c>
      <c r="J135" s="6">
        <v>118.64106919999995</v>
      </c>
      <c r="K135" s="6">
        <v>96.13914810000007</v>
      </c>
      <c r="L135" s="6">
        <v>69.39698370000016</v>
      </c>
      <c r="M135" s="6">
        <v>26</v>
      </c>
      <c r="N135" s="6">
        <v>27</v>
      </c>
      <c r="O135" s="6">
        <v>28</v>
      </c>
      <c r="P135" s="6">
        <v>26</v>
      </c>
      <c r="Q135" s="6">
        <v>26</v>
      </c>
      <c r="R135" s="6">
        <v>27</v>
      </c>
    </row>
    <row r="136" spans="1:18" s="37" customFormat="1" ht="11.25">
      <c r="A136" s="38"/>
      <c r="B136" s="30"/>
      <c r="C136" s="32" t="s">
        <v>86</v>
      </c>
      <c r="D136" s="5">
        <v>42.4382716</v>
      </c>
      <c r="E136" s="48">
        <v>38.746532899999785</v>
      </c>
      <c r="F136" s="48">
        <v>34.82254459999981</v>
      </c>
      <c r="G136" s="49">
        <v>39.266325699999975</v>
      </c>
      <c r="H136" s="49">
        <v>41.18853759999998</v>
      </c>
      <c r="I136" s="49">
        <v>42.82699149999976</v>
      </c>
      <c r="J136" s="49">
        <v>44.3081888</v>
      </c>
      <c r="K136" s="49">
        <v>44.63784730000009</v>
      </c>
      <c r="L136" s="49">
        <v>44.6384884000002</v>
      </c>
      <c r="M136" s="31" t="s">
        <v>13</v>
      </c>
      <c r="N136" s="31" t="s">
        <v>13</v>
      </c>
      <c r="O136" s="31" t="s">
        <v>13</v>
      </c>
      <c r="P136" s="31" t="s">
        <v>13</v>
      </c>
      <c r="Q136" s="31" t="s">
        <v>13</v>
      </c>
      <c r="R136" s="31" t="s">
        <v>13</v>
      </c>
    </row>
    <row r="137" spans="1:18" s="37" customFormat="1" ht="11.25">
      <c r="A137" s="1"/>
      <c r="B137" s="32"/>
      <c r="C137" s="32" t="s">
        <v>30</v>
      </c>
      <c r="D137" s="5">
        <v>32.319224</v>
      </c>
      <c r="E137" s="48">
        <v>13.458898599999952</v>
      </c>
      <c r="F137" s="48">
        <v>15.457048399999978</v>
      </c>
      <c r="G137" s="49">
        <v>25.56761179999997</v>
      </c>
      <c r="H137" s="49">
        <v>24.564039499999975</v>
      </c>
      <c r="I137" s="49">
        <v>22.521784399999973</v>
      </c>
      <c r="J137" s="49">
        <v>74.33288039999995</v>
      </c>
      <c r="K137" s="49">
        <v>51.50130079999998</v>
      </c>
      <c r="L137" s="49">
        <v>24.75849529999997</v>
      </c>
      <c r="M137" s="49">
        <v>26</v>
      </c>
      <c r="N137" s="49">
        <v>27</v>
      </c>
      <c r="O137" s="49">
        <v>28</v>
      </c>
      <c r="P137" s="49">
        <v>26</v>
      </c>
      <c r="Q137" s="49">
        <v>26</v>
      </c>
      <c r="R137" s="49">
        <v>27</v>
      </c>
    </row>
    <row r="138" spans="1:18" ht="11.25">
      <c r="A138" s="42"/>
      <c r="B138" s="12" t="s">
        <v>87</v>
      </c>
      <c r="C138" s="12"/>
      <c r="D138" s="6">
        <v>198.19223989999998</v>
      </c>
      <c r="E138" s="6">
        <v>225.32784179999967</v>
      </c>
      <c r="F138" s="6">
        <v>200.01067149999943</v>
      </c>
      <c r="G138" s="6">
        <v>205.75173730000017</v>
      </c>
      <c r="H138" s="6">
        <v>208.8795966000002</v>
      </c>
      <c r="I138" s="6">
        <v>211.47001540000116</v>
      </c>
      <c r="J138" s="6">
        <v>214.19540439999977</v>
      </c>
      <c r="K138" s="6">
        <v>215.60640899999822</v>
      </c>
      <c r="L138" s="6">
        <v>216.58364909999946</v>
      </c>
      <c r="M138" s="6">
        <v>424</v>
      </c>
      <c r="N138" s="6">
        <v>437</v>
      </c>
      <c r="O138" s="6">
        <v>457</v>
      </c>
      <c r="P138" s="6">
        <v>445</v>
      </c>
      <c r="Q138" s="6">
        <v>473</v>
      </c>
      <c r="R138" s="6">
        <v>473</v>
      </c>
    </row>
    <row r="139" spans="1:18" s="37" customFormat="1" ht="11.25">
      <c r="A139" s="1"/>
      <c r="B139" s="30"/>
      <c r="C139" s="37" t="s">
        <v>86</v>
      </c>
      <c r="D139" s="5">
        <v>198.19223989999998</v>
      </c>
      <c r="E139" s="48">
        <v>221.0921618999997</v>
      </c>
      <c r="F139" s="48">
        <v>195.44221099999942</v>
      </c>
      <c r="G139" s="49">
        <v>194.80312140000015</v>
      </c>
      <c r="H139" s="49">
        <v>197.24206740000022</v>
      </c>
      <c r="I139" s="49">
        <v>199.39927230000117</v>
      </c>
      <c r="J139" s="49">
        <v>201.6260782999998</v>
      </c>
      <c r="K139" s="49">
        <v>202.82940279999823</v>
      </c>
      <c r="L139" s="49">
        <v>204.04071339999948</v>
      </c>
      <c r="M139" s="49">
        <v>173</v>
      </c>
      <c r="N139" s="49">
        <v>185</v>
      </c>
      <c r="O139" s="49">
        <v>188</v>
      </c>
      <c r="P139" s="49">
        <v>178</v>
      </c>
      <c r="Q139" s="49">
        <v>195</v>
      </c>
      <c r="R139" s="49">
        <v>195</v>
      </c>
    </row>
    <row r="140" spans="1:18" s="37" customFormat="1" ht="11.25">
      <c r="A140" s="38"/>
      <c r="B140" s="30"/>
      <c r="C140" s="37" t="s">
        <v>331</v>
      </c>
      <c r="D140" s="33" t="s">
        <v>13</v>
      </c>
      <c r="E140" s="33" t="s">
        <v>13</v>
      </c>
      <c r="F140" s="33" t="s">
        <v>13</v>
      </c>
      <c r="G140" s="33" t="s">
        <v>13</v>
      </c>
      <c r="H140" s="33" t="s">
        <v>13</v>
      </c>
      <c r="I140" s="33" t="s">
        <v>13</v>
      </c>
      <c r="J140" s="33" t="s">
        <v>13</v>
      </c>
      <c r="K140" s="33" t="s">
        <v>13</v>
      </c>
      <c r="L140" s="33" t="s">
        <v>13</v>
      </c>
      <c r="M140" s="49">
        <v>241</v>
      </c>
      <c r="N140" s="49">
        <v>242</v>
      </c>
      <c r="O140" s="49">
        <v>259</v>
      </c>
      <c r="P140" s="49">
        <v>257</v>
      </c>
      <c r="Q140" s="49">
        <v>267</v>
      </c>
      <c r="R140" s="49">
        <v>267</v>
      </c>
    </row>
    <row r="141" spans="1:18" s="37" customFormat="1" ht="11.25">
      <c r="A141" s="1"/>
      <c r="B141" s="32"/>
      <c r="C141" s="37" t="s">
        <v>30</v>
      </c>
      <c r="D141" s="5" t="s">
        <v>13</v>
      </c>
      <c r="E141" s="48">
        <v>4.235679899999987</v>
      </c>
      <c r="F141" s="48">
        <v>4.568460500000002</v>
      </c>
      <c r="G141" s="49">
        <v>10.948615900000034</v>
      </c>
      <c r="H141" s="49">
        <v>11.637529199999994</v>
      </c>
      <c r="I141" s="49">
        <v>12.070743099999984</v>
      </c>
      <c r="J141" s="49">
        <v>12.569326099999996</v>
      </c>
      <c r="K141" s="49">
        <v>12.777006199999988</v>
      </c>
      <c r="L141" s="49">
        <v>12.542935699999996</v>
      </c>
      <c r="M141" s="49">
        <v>10</v>
      </c>
      <c r="N141" s="49">
        <v>10</v>
      </c>
      <c r="O141" s="49">
        <v>10</v>
      </c>
      <c r="P141" s="49">
        <v>11</v>
      </c>
      <c r="Q141" s="49">
        <v>11</v>
      </c>
      <c r="R141" s="49">
        <v>11</v>
      </c>
    </row>
    <row r="142" spans="1:18" ht="11.25">
      <c r="A142" s="1"/>
      <c r="B142" s="3" t="s">
        <v>88</v>
      </c>
      <c r="C142" s="32"/>
      <c r="D142" s="28" t="s">
        <v>13</v>
      </c>
      <c r="E142" s="28" t="s">
        <v>13</v>
      </c>
      <c r="F142" s="28" t="s">
        <v>13</v>
      </c>
      <c r="G142" s="6">
        <v>0.0200316</v>
      </c>
      <c r="H142" s="6">
        <v>0.015240700000000001</v>
      </c>
      <c r="I142" s="6">
        <v>0.0115814</v>
      </c>
      <c r="J142" s="6">
        <v>0.004064</v>
      </c>
      <c r="K142" s="6">
        <v>0.0185324</v>
      </c>
      <c r="L142" s="6">
        <v>0.0010979999999999998</v>
      </c>
      <c r="M142" s="6">
        <v>0</v>
      </c>
      <c r="N142" s="6">
        <v>0</v>
      </c>
      <c r="O142" s="6">
        <v>0</v>
      </c>
      <c r="P142" s="6">
        <v>0</v>
      </c>
      <c r="Q142" s="6">
        <v>0</v>
      </c>
      <c r="R142" s="6">
        <v>0</v>
      </c>
    </row>
    <row r="143" spans="1:18" ht="11.25">
      <c r="A143" s="42"/>
      <c r="B143" s="12" t="s">
        <v>89</v>
      </c>
      <c r="C143" s="12"/>
      <c r="D143" s="28" t="s">
        <v>13</v>
      </c>
      <c r="E143" s="14">
        <v>0.0099159</v>
      </c>
      <c r="F143" s="14">
        <v>0.011467399999999999</v>
      </c>
      <c r="G143" s="28" t="s">
        <v>13</v>
      </c>
      <c r="H143" s="6">
        <v>0.0001172</v>
      </c>
      <c r="I143" s="6">
        <v>0.0001172</v>
      </c>
      <c r="J143" s="6">
        <v>0.0001172</v>
      </c>
      <c r="K143" s="6">
        <v>0.0001172</v>
      </c>
      <c r="L143" s="6">
        <v>0.0011772</v>
      </c>
      <c r="M143" s="6">
        <v>0</v>
      </c>
      <c r="N143" s="6">
        <v>0</v>
      </c>
      <c r="O143" s="6">
        <v>0</v>
      </c>
      <c r="P143" s="6">
        <v>0</v>
      </c>
      <c r="Q143" s="6">
        <v>0</v>
      </c>
      <c r="R143" s="6">
        <v>0</v>
      </c>
    </row>
    <row r="144" spans="1:18" ht="11.25">
      <c r="A144" s="42"/>
      <c r="B144" s="3" t="s">
        <v>90</v>
      </c>
      <c r="C144" s="12"/>
      <c r="D144" s="28" t="s">
        <v>13</v>
      </c>
      <c r="E144" s="28" t="s">
        <v>13</v>
      </c>
      <c r="F144" s="28" t="s">
        <v>13</v>
      </c>
      <c r="G144" s="6">
        <v>0.0210127</v>
      </c>
      <c r="H144" s="6">
        <v>0.027201799999999998</v>
      </c>
      <c r="I144" s="6">
        <v>0.059613799999999995</v>
      </c>
      <c r="J144" s="6">
        <v>0.0558887</v>
      </c>
      <c r="K144" s="6">
        <v>0.049947500000000006</v>
      </c>
      <c r="L144" s="6">
        <v>0.044792599999999995</v>
      </c>
      <c r="M144" s="6">
        <v>0</v>
      </c>
      <c r="N144" s="6">
        <v>0</v>
      </c>
      <c r="O144" s="6">
        <v>0</v>
      </c>
      <c r="P144" s="6">
        <v>0</v>
      </c>
      <c r="Q144" s="6">
        <v>0</v>
      </c>
      <c r="R144" s="6">
        <v>0</v>
      </c>
    </row>
    <row r="145" spans="1:18" ht="11.25">
      <c r="A145" s="42"/>
      <c r="B145" s="12" t="s">
        <v>91</v>
      </c>
      <c r="C145" s="12"/>
      <c r="D145" s="28" t="s">
        <v>13</v>
      </c>
      <c r="E145" s="14">
        <v>0.1437022</v>
      </c>
      <c r="F145" s="14">
        <v>0.1473842</v>
      </c>
      <c r="G145" s="6">
        <v>0.2671436</v>
      </c>
      <c r="H145" s="6">
        <v>0.48654919999999996</v>
      </c>
      <c r="I145" s="6">
        <v>0.5313013999999999</v>
      </c>
      <c r="J145" s="6">
        <v>0.6992773999999999</v>
      </c>
      <c r="K145" s="6">
        <v>0.5677180999999999</v>
      </c>
      <c r="L145" s="6">
        <v>0.42665210000000003</v>
      </c>
      <c r="M145" s="6">
        <v>3</v>
      </c>
      <c r="N145" s="6">
        <v>3</v>
      </c>
      <c r="O145" s="6">
        <v>3</v>
      </c>
      <c r="P145" s="6">
        <v>3</v>
      </c>
      <c r="Q145" s="6">
        <v>3</v>
      </c>
      <c r="R145" s="6">
        <v>3</v>
      </c>
    </row>
    <row r="146" spans="1:18" ht="11.25">
      <c r="A146" s="42"/>
      <c r="B146" s="12" t="s">
        <v>15</v>
      </c>
      <c r="C146" s="12"/>
      <c r="D146" s="28" t="s">
        <v>13</v>
      </c>
      <c r="E146" s="14">
        <v>0.18974730000000004</v>
      </c>
      <c r="F146" s="14">
        <v>0.20624289999999995</v>
      </c>
      <c r="G146" s="6">
        <v>0.3066271</v>
      </c>
      <c r="H146" s="6">
        <v>0.4123057</v>
      </c>
      <c r="I146" s="6">
        <v>0.4234002</v>
      </c>
      <c r="J146" s="6">
        <v>0.3669681000000001</v>
      </c>
      <c r="K146" s="6">
        <v>0.8484405999999999</v>
      </c>
      <c r="L146" s="6">
        <v>0.5017857000000001</v>
      </c>
      <c r="M146" s="6">
        <v>1</v>
      </c>
      <c r="N146" s="6">
        <v>1</v>
      </c>
      <c r="O146" s="6">
        <v>1</v>
      </c>
      <c r="P146" s="6">
        <v>1</v>
      </c>
      <c r="Q146" s="6">
        <v>1</v>
      </c>
      <c r="R146" s="6">
        <v>1</v>
      </c>
    </row>
    <row r="147" spans="1:18" s="4" customFormat="1" ht="10.5">
      <c r="A147" s="1" t="s">
        <v>92</v>
      </c>
      <c r="B147" s="1"/>
      <c r="C147" s="1"/>
      <c r="D147" s="58">
        <v>432.19662353</v>
      </c>
      <c r="E147" s="58">
        <v>408.411755283</v>
      </c>
      <c r="F147" s="58">
        <v>390.97239815899997</v>
      </c>
      <c r="G147" s="58">
        <v>387.00969322699996</v>
      </c>
      <c r="H147" s="58">
        <v>370.41767112</v>
      </c>
      <c r="I147" s="58">
        <v>353.825480565</v>
      </c>
      <c r="J147" s="58">
        <v>337.233634994</v>
      </c>
      <c r="K147" s="58">
        <v>320.641271083</v>
      </c>
      <c r="L147" s="58">
        <v>304.049248929</v>
      </c>
      <c r="M147" s="58">
        <v>287.457058421</v>
      </c>
      <c r="N147" s="58">
        <v>274.358924968</v>
      </c>
      <c r="O147" s="58">
        <v>256.490694809</v>
      </c>
      <c r="P147" s="58">
        <v>241.405240229</v>
      </c>
      <c r="Q147" s="53">
        <v>230.13790635299998</v>
      </c>
      <c r="R147" s="53">
        <v>218.434317993</v>
      </c>
    </row>
    <row r="148" spans="1:18" ht="11.25">
      <c r="A148" s="13"/>
      <c r="B148" s="13" t="s">
        <v>93</v>
      </c>
      <c r="C148" s="12"/>
      <c r="D148" s="111">
        <v>140.586616641</v>
      </c>
      <c r="E148" s="111">
        <v>86.38330451699998</v>
      </c>
      <c r="F148" s="111">
        <v>59.862608304000005</v>
      </c>
      <c r="G148" s="111">
        <v>57.442922618</v>
      </c>
      <c r="H148" s="111">
        <v>56.495532277</v>
      </c>
      <c r="I148" s="111">
        <v>55.548114195</v>
      </c>
      <c r="J148" s="111">
        <v>54.600753852</v>
      </c>
      <c r="K148" s="111">
        <v>53.653306734</v>
      </c>
      <c r="L148" s="111">
        <v>52.705916695</v>
      </c>
      <c r="M148" s="111">
        <v>51.758498311</v>
      </c>
      <c r="N148" s="111">
        <v>52.424478617</v>
      </c>
      <c r="O148" s="111">
        <v>53.267952068999996</v>
      </c>
      <c r="P148" s="111">
        <v>53.581363685</v>
      </c>
      <c r="Q148" s="14">
        <v>51.495067205</v>
      </c>
      <c r="R148" s="14">
        <v>51.359309530999994</v>
      </c>
    </row>
    <row r="149" spans="1:18" s="37" customFormat="1" ht="11.25">
      <c r="A149" s="30"/>
      <c r="B149" s="30"/>
      <c r="C149" s="30" t="s">
        <v>94</v>
      </c>
      <c r="D149" s="49">
        <v>138.68732345200002</v>
      </c>
      <c r="E149" s="49">
        <v>85.29330596899999</v>
      </c>
      <c r="F149" s="49">
        <v>59.163221583</v>
      </c>
      <c r="G149" s="49">
        <v>56.776982948</v>
      </c>
      <c r="H149" s="49">
        <v>55.871019266000005</v>
      </c>
      <c r="I149" s="49">
        <v>54.965041453</v>
      </c>
      <c r="J149" s="49">
        <v>54.059092502</v>
      </c>
      <c r="K149" s="49">
        <v>53.153100181</v>
      </c>
      <c r="L149" s="49">
        <v>52.247136701</v>
      </c>
      <c r="M149" s="49">
        <v>51.341158686</v>
      </c>
      <c r="N149" s="49">
        <v>51.998017513</v>
      </c>
      <c r="O149" s="49">
        <v>52.833776586</v>
      </c>
      <c r="P149" s="49">
        <v>53.134632715</v>
      </c>
      <c r="Q149" s="49">
        <v>51.055778574</v>
      </c>
      <c r="R149" s="49">
        <v>50.915420385</v>
      </c>
    </row>
    <row r="150" spans="1:18" s="37" customFormat="1" ht="11.25">
      <c r="A150" s="30"/>
      <c r="B150" s="30"/>
      <c r="C150" s="30" t="s">
        <v>95</v>
      </c>
      <c r="D150" s="49">
        <v>1.899293189</v>
      </c>
      <c r="E150" s="49">
        <v>1.089998548</v>
      </c>
      <c r="F150" s="49">
        <v>0.699386721</v>
      </c>
      <c r="G150" s="49">
        <v>0.66593967</v>
      </c>
      <c r="H150" s="49">
        <v>0.624513011</v>
      </c>
      <c r="I150" s="49">
        <v>0.5830727419999999</v>
      </c>
      <c r="J150" s="49">
        <v>0.5416613499999999</v>
      </c>
      <c r="K150" s="49">
        <v>0.5002065529999999</v>
      </c>
      <c r="L150" s="49">
        <v>0.45877999399999997</v>
      </c>
      <c r="M150" s="49">
        <v>0.417339625</v>
      </c>
      <c r="N150" s="49">
        <v>0.426461104</v>
      </c>
      <c r="O150" s="49">
        <v>0.434175483</v>
      </c>
      <c r="P150" s="49">
        <v>0.44673097</v>
      </c>
      <c r="Q150" s="49">
        <v>0.439288631</v>
      </c>
      <c r="R150" s="49">
        <v>0.44388914599999996</v>
      </c>
    </row>
    <row r="151" spans="1:18" ht="11.25">
      <c r="A151" s="13"/>
      <c r="B151" s="13" t="s">
        <v>96</v>
      </c>
      <c r="C151" s="13"/>
      <c r="D151" s="111">
        <v>49.366860197</v>
      </c>
      <c r="E151" s="111">
        <v>37.240736593</v>
      </c>
      <c r="F151" s="111">
        <v>31.53027206</v>
      </c>
      <c r="G151" s="111">
        <v>31.100264541</v>
      </c>
      <c r="H151" s="111">
        <v>31.247474568999998</v>
      </c>
      <c r="I151" s="111">
        <v>31.394655491</v>
      </c>
      <c r="J151" s="111">
        <v>31.54189469</v>
      </c>
      <c r="K151" s="111">
        <v>31.689047103000004</v>
      </c>
      <c r="L151" s="111">
        <v>31.836256772</v>
      </c>
      <c r="M151" s="111">
        <v>31.983438053</v>
      </c>
      <c r="N151" s="111">
        <v>32.743068973999996</v>
      </c>
      <c r="O151" s="111">
        <v>32.422205577</v>
      </c>
      <c r="P151" s="111">
        <v>32.78392428</v>
      </c>
      <c r="Q151" s="14">
        <v>31.041790984000002</v>
      </c>
      <c r="R151" s="14">
        <v>30.54781231</v>
      </c>
    </row>
    <row r="152" spans="1:18" s="37" customFormat="1" ht="11.25">
      <c r="A152" s="30"/>
      <c r="B152" s="30"/>
      <c r="C152" s="30" t="s">
        <v>97</v>
      </c>
      <c r="D152" s="49">
        <v>21.075126702000002</v>
      </c>
      <c r="E152" s="49">
        <v>17.716971431</v>
      </c>
      <c r="F152" s="49">
        <v>16.829280749000002</v>
      </c>
      <c r="G152" s="49">
        <v>17.057066509000002</v>
      </c>
      <c r="H152" s="49">
        <v>17.765251222</v>
      </c>
      <c r="I152" s="49">
        <v>18.473421395000003</v>
      </c>
      <c r="J152" s="49">
        <v>19.181620633999998</v>
      </c>
      <c r="K152" s="49">
        <v>19.889776613000002</v>
      </c>
      <c r="L152" s="49">
        <v>20.597961237</v>
      </c>
      <c r="M152" s="49">
        <v>21.306131499</v>
      </c>
      <c r="N152" s="49">
        <v>21.296904491</v>
      </c>
      <c r="O152" s="49">
        <v>20.414951061</v>
      </c>
      <c r="P152" s="49">
        <v>20.226494419999998</v>
      </c>
      <c r="Q152" s="49">
        <v>21.502010321</v>
      </c>
      <c r="R152" s="49">
        <v>21.363100571</v>
      </c>
    </row>
    <row r="153" spans="1:18" s="37" customFormat="1" ht="11.25">
      <c r="A153" s="30"/>
      <c r="B153" s="30"/>
      <c r="C153" s="30" t="s">
        <v>98</v>
      </c>
      <c r="D153" s="49">
        <v>28.291733495</v>
      </c>
      <c r="E153" s="49">
        <v>19.523765162</v>
      </c>
      <c r="F153" s="49">
        <v>14.700991311</v>
      </c>
      <c r="G153" s="49">
        <v>14.043198032</v>
      </c>
      <c r="H153" s="49">
        <v>13.482223347</v>
      </c>
      <c r="I153" s="49">
        <v>12.921234096000001</v>
      </c>
      <c r="J153" s="49">
        <v>12.360274056</v>
      </c>
      <c r="K153" s="49">
        <v>11.799270490000001</v>
      </c>
      <c r="L153" s="49">
        <v>11.238295534999999</v>
      </c>
      <c r="M153" s="49">
        <v>10.677306554000001</v>
      </c>
      <c r="N153" s="49">
        <v>11.446164483</v>
      </c>
      <c r="O153" s="49">
        <v>12.007254516000001</v>
      </c>
      <c r="P153" s="49">
        <v>12.557429860000001</v>
      </c>
      <c r="Q153" s="49">
        <v>9.539780663</v>
      </c>
      <c r="R153" s="49">
        <v>9.184711739</v>
      </c>
    </row>
    <row r="154" spans="1:18" ht="11.25">
      <c r="A154" s="13"/>
      <c r="B154" s="13" t="s">
        <v>99</v>
      </c>
      <c r="C154" s="13"/>
      <c r="D154" s="111">
        <v>30.085703442000003</v>
      </c>
      <c r="E154" s="111">
        <v>23.273483459999998</v>
      </c>
      <c r="F154" s="111">
        <v>18.102458701</v>
      </c>
      <c r="G154" s="111">
        <v>16.879390362</v>
      </c>
      <c r="H154" s="111">
        <v>16.177035896</v>
      </c>
      <c r="I154" s="111">
        <v>15.474666878</v>
      </c>
      <c r="J154" s="111">
        <v>14.772327047000001</v>
      </c>
      <c r="K154" s="111">
        <v>14.069943504000001</v>
      </c>
      <c r="L154" s="111">
        <v>13.367589104999999</v>
      </c>
      <c r="M154" s="111">
        <v>12.665220020000001</v>
      </c>
      <c r="N154" s="111">
        <v>12.371764696</v>
      </c>
      <c r="O154" s="111">
        <v>11.486086679</v>
      </c>
      <c r="P154" s="111">
        <v>11.18286054</v>
      </c>
      <c r="Q154" s="6">
        <v>10.136712020000001</v>
      </c>
      <c r="R154" s="6">
        <v>9.878294950999999</v>
      </c>
    </row>
    <row r="155" spans="1:18" ht="11.25">
      <c r="A155" s="13"/>
      <c r="B155" s="13" t="s">
        <v>100</v>
      </c>
      <c r="C155" s="13"/>
      <c r="D155" s="111">
        <v>212.15744325000003</v>
      </c>
      <c r="E155" s="111">
        <v>261.514230713</v>
      </c>
      <c r="F155" s="111">
        <v>281.47705909399997</v>
      </c>
      <c r="G155" s="111">
        <v>281.58711570599996</v>
      </c>
      <c r="H155" s="111">
        <v>266.497628378</v>
      </c>
      <c r="I155" s="111">
        <v>251.408044001</v>
      </c>
      <c r="J155" s="111">
        <v>236.31865940499998</v>
      </c>
      <c r="K155" s="111">
        <v>221.228973742</v>
      </c>
      <c r="L155" s="111">
        <v>206.139486357</v>
      </c>
      <c r="M155" s="111">
        <v>191.04990203699998</v>
      </c>
      <c r="N155" s="111">
        <v>176.819612681</v>
      </c>
      <c r="O155" s="111">
        <v>159.314450484</v>
      </c>
      <c r="P155" s="111">
        <v>143.85709172399999</v>
      </c>
      <c r="Q155" s="14">
        <v>137.464336144</v>
      </c>
      <c r="R155" s="14">
        <v>126.64890120100002</v>
      </c>
    </row>
    <row r="156" spans="1:18" s="37" customFormat="1" ht="11.25">
      <c r="A156" s="38"/>
      <c r="B156" s="30"/>
      <c r="C156" s="30" t="s">
        <v>101</v>
      </c>
      <c r="D156" s="49">
        <v>190.82559056800002</v>
      </c>
      <c r="E156" s="49">
        <v>240.348156886</v>
      </c>
      <c r="F156" s="49">
        <v>264.321393075</v>
      </c>
      <c r="G156" s="49">
        <v>266.403498385</v>
      </c>
      <c r="H156" s="49">
        <v>252.975968265</v>
      </c>
      <c r="I156" s="49">
        <v>239.54836897</v>
      </c>
      <c r="J156" s="49">
        <v>226.12091181099998</v>
      </c>
      <c r="K156" s="49">
        <v>212.693240439</v>
      </c>
      <c r="L156" s="49">
        <v>199.26571032799998</v>
      </c>
      <c r="M156" s="49">
        <v>185.838111024</v>
      </c>
      <c r="N156" s="49">
        <v>172.42878440500002</v>
      </c>
      <c r="O156" s="49">
        <v>155.652321845</v>
      </c>
      <c r="P156" s="49">
        <v>140.739959933</v>
      </c>
      <c r="Q156" s="48">
        <v>135.268885303</v>
      </c>
      <c r="R156" s="48">
        <v>124.576273803</v>
      </c>
    </row>
    <row r="157" spans="1:18" s="37" customFormat="1" ht="11.25">
      <c r="A157" s="38"/>
      <c r="B157" s="30"/>
      <c r="C157" s="30" t="s">
        <v>102</v>
      </c>
      <c r="D157" s="49">
        <v>11.990780171</v>
      </c>
      <c r="E157" s="49">
        <v>8.299362030000001</v>
      </c>
      <c r="F157" s="49">
        <v>5.338739864</v>
      </c>
      <c r="G157" s="49">
        <v>4.596712180000001</v>
      </c>
      <c r="H157" s="49">
        <v>4.180254983</v>
      </c>
      <c r="I157" s="49">
        <v>3.76378384</v>
      </c>
      <c r="J157" s="49">
        <v>3.34734128</v>
      </c>
      <c r="K157" s="49">
        <v>2.9308555070000004</v>
      </c>
      <c r="L157" s="49">
        <v>2.514398152</v>
      </c>
      <c r="M157" s="49">
        <v>2.097927167</v>
      </c>
      <c r="N157" s="49">
        <v>1.8177932909999999</v>
      </c>
      <c r="O157" s="49">
        <v>1.641050788</v>
      </c>
      <c r="P157" s="49">
        <v>1.291177452</v>
      </c>
      <c r="Q157" s="48">
        <v>0.96532569</v>
      </c>
      <c r="R157" s="48">
        <v>0.918416054</v>
      </c>
    </row>
    <row r="158" spans="1:18" s="37" customFormat="1" ht="11.25">
      <c r="A158" s="38"/>
      <c r="B158" s="30"/>
      <c r="C158" s="30" t="s">
        <v>103</v>
      </c>
      <c r="D158" s="49">
        <v>9.341072511</v>
      </c>
      <c r="E158" s="49">
        <v>12.866711797</v>
      </c>
      <c r="F158" s="49">
        <v>11.816926154999999</v>
      </c>
      <c r="G158" s="49">
        <v>10.586905140999999</v>
      </c>
      <c r="H158" s="49">
        <v>9.34140513</v>
      </c>
      <c r="I158" s="49">
        <v>8.095891191</v>
      </c>
      <c r="J158" s="49">
        <v>6.850406314</v>
      </c>
      <c r="K158" s="49">
        <v>5.604877795999999</v>
      </c>
      <c r="L158" s="49">
        <v>4.359377877</v>
      </c>
      <c r="M158" s="49">
        <v>3.113863846</v>
      </c>
      <c r="N158" s="49">
        <v>2.5730349849999996</v>
      </c>
      <c r="O158" s="49">
        <v>2.021077851</v>
      </c>
      <c r="P158" s="49">
        <v>1.825954339</v>
      </c>
      <c r="Q158" s="48">
        <v>1.230125151</v>
      </c>
      <c r="R158" s="48">
        <v>1.1542113440000001</v>
      </c>
    </row>
    <row r="159" spans="1:18" s="4" customFormat="1" ht="10.5">
      <c r="A159" s="1" t="s">
        <v>105</v>
      </c>
      <c r="B159" s="38"/>
      <c r="C159" s="38"/>
      <c r="D159" s="27">
        <v>256.9161482973973</v>
      </c>
      <c r="E159" s="27">
        <v>303.9319595229242</v>
      </c>
      <c r="F159" s="27">
        <v>323.82545883755404</v>
      </c>
      <c r="G159" s="27">
        <v>328.72651443011745</v>
      </c>
      <c r="H159" s="27">
        <v>330.879309954692</v>
      </c>
      <c r="I159" s="27">
        <v>333.0321054792678</v>
      </c>
      <c r="J159" s="27">
        <v>335.18490100384196</v>
      </c>
      <c r="K159" s="27">
        <v>337.3376965284153</v>
      </c>
      <c r="L159" s="27">
        <v>339.49049205298854</v>
      </c>
      <c r="M159" s="27">
        <v>341.6432875775648</v>
      </c>
      <c r="N159" s="27">
        <v>337.8474955096851</v>
      </c>
      <c r="O159" s="27">
        <v>332.917655502592</v>
      </c>
      <c r="P159" s="27">
        <v>347.67728836348806</v>
      </c>
      <c r="Q159" s="27">
        <v>322.2232243386368</v>
      </c>
      <c r="R159" s="27">
        <v>316.48854338737056</v>
      </c>
    </row>
    <row r="160" spans="1:21" ht="11.25">
      <c r="A160" s="42"/>
      <c r="B160" s="12" t="s">
        <v>106</v>
      </c>
      <c r="C160" s="13"/>
      <c r="D160" s="28">
        <v>48.48885485537388</v>
      </c>
      <c r="E160" s="28">
        <v>52.94907254541198</v>
      </c>
      <c r="F160" s="28">
        <v>57.58544023504546</v>
      </c>
      <c r="G160" s="28">
        <v>58.74453215745345</v>
      </c>
      <c r="H160" s="28">
        <v>60.67012112650355</v>
      </c>
      <c r="I160" s="28">
        <v>62.5957100955529</v>
      </c>
      <c r="J160" s="28">
        <v>64.52129906460259</v>
      </c>
      <c r="K160" s="28">
        <v>66.44688803365221</v>
      </c>
      <c r="L160" s="28">
        <v>68.37247700270163</v>
      </c>
      <c r="M160" s="28">
        <v>70.29806597175107</v>
      </c>
      <c r="N160" s="28">
        <v>69.83543534609866</v>
      </c>
      <c r="O160" s="28">
        <v>69.28519022529392</v>
      </c>
      <c r="P160" s="28">
        <v>74.77248</v>
      </c>
      <c r="Q160" s="28">
        <v>70.30016999999978</v>
      </c>
      <c r="R160" s="110">
        <v>70.35617999999965</v>
      </c>
      <c r="T160" s="6"/>
      <c r="U160" s="93"/>
    </row>
    <row r="161" spans="1:18" s="37" customFormat="1" ht="11.25">
      <c r="A161" s="38"/>
      <c r="B161" s="30"/>
      <c r="C161" s="32" t="s">
        <v>107</v>
      </c>
      <c r="D161" s="5">
        <v>4.08616816395861</v>
      </c>
      <c r="E161" s="48">
        <v>4.637126984783784</v>
      </c>
      <c r="F161" s="33">
        <v>5.069931232884414</v>
      </c>
      <c r="G161" s="33">
        <v>5.178132294909539</v>
      </c>
      <c r="H161" s="33">
        <v>5.185258521612598</v>
      </c>
      <c r="I161" s="33">
        <v>5.192384748315179</v>
      </c>
      <c r="J161" s="33">
        <v>5.199510975018241</v>
      </c>
      <c r="K161" s="33">
        <v>5.206637201720999</v>
      </c>
      <c r="L161" s="33">
        <v>5.213763428423894</v>
      </c>
      <c r="M161" s="49">
        <v>5.220889655126745</v>
      </c>
      <c r="N161" s="49">
        <v>5.229885404504043</v>
      </c>
      <c r="O161" s="49">
        <v>5.256186740834887</v>
      </c>
      <c r="P161" s="49">
        <v>5.34987</v>
      </c>
      <c r="Q161" s="130">
        <v>5.283540000000604</v>
      </c>
      <c r="R161" s="128">
        <v>5.303600000000719</v>
      </c>
    </row>
    <row r="162" spans="1:18" s="37" customFormat="1" ht="11.25">
      <c r="A162" s="1"/>
      <c r="B162" s="32"/>
      <c r="C162" s="32" t="s">
        <v>108</v>
      </c>
      <c r="D162" s="5">
        <v>2.2105362438306604</v>
      </c>
      <c r="E162" s="48">
        <v>2.2105362438306737</v>
      </c>
      <c r="F162" s="33">
        <v>2.210536243830672</v>
      </c>
      <c r="G162" s="33">
        <v>2.2105362438306737</v>
      </c>
      <c r="H162" s="33">
        <v>2.2087795115123012</v>
      </c>
      <c r="I162" s="33">
        <v>2.2070227791939114</v>
      </c>
      <c r="J162" s="33">
        <v>2.205266046875497</v>
      </c>
      <c r="K162" s="33">
        <v>2.2035093145571722</v>
      </c>
      <c r="L162" s="33">
        <v>2.201752582238818</v>
      </c>
      <c r="M162" s="49">
        <v>2.1999958499204526</v>
      </c>
      <c r="N162" s="49">
        <v>2.167223522019958</v>
      </c>
      <c r="O162" s="49">
        <v>2.1406334421167013</v>
      </c>
      <c r="P162" s="49">
        <v>2.2796</v>
      </c>
      <c r="Q162" s="130">
        <v>2.0833999999998727</v>
      </c>
      <c r="R162" s="128">
        <v>2.0792299999998676</v>
      </c>
    </row>
    <row r="163" spans="1:18" s="37" customFormat="1" ht="11.25">
      <c r="A163" s="1"/>
      <c r="B163" s="32"/>
      <c r="C163" s="32" t="s">
        <v>85</v>
      </c>
      <c r="D163" s="5">
        <v>0.7015333757526998</v>
      </c>
      <c r="E163" s="48">
        <v>0.6218504203286092</v>
      </c>
      <c r="F163" s="33">
        <v>0.5581040404571619</v>
      </c>
      <c r="G163" s="33">
        <v>0.5421674454892977</v>
      </c>
      <c r="H163" s="33">
        <v>0.5106817811915505</v>
      </c>
      <c r="I163" s="33">
        <v>0.47919611689380026</v>
      </c>
      <c r="J163" s="33">
        <v>0.4477104525960461</v>
      </c>
      <c r="K163" s="33">
        <v>0.4162247882983004</v>
      </c>
      <c r="L163" s="33">
        <v>0.3847391240005514</v>
      </c>
      <c r="M163" s="49">
        <v>0.3532534597028001</v>
      </c>
      <c r="N163" s="49">
        <v>0.24221389914249952</v>
      </c>
      <c r="O163" s="49">
        <v>0.24511311421420054</v>
      </c>
      <c r="P163" s="49">
        <v>1.19693</v>
      </c>
      <c r="Q163" s="130">
        <v>0.2081199999999969</v>
      </c>
      <c r="R163" s="128">
        <v>0.18973999999999824</v>
      </c>
    </row>
    <row r="164" spans="1:18" s="37" customFormat="1" ht="11.25">
      <c r="A164" s="1"/>
      <c r="B164" s="32"/>
      <c r="C164" s="32" t="s">
        <v>109</v>
      </c>
      <c r="D164" s="5">
        <v>13.830104659577582</v>
      </c>
      <c r="E164" s="48">
        <v>16.169276568161685</v>
      </c>
      <c r="F164" s="33">
        <v>18.04061380116393</v>
      </c>
      <c r="G164" s="33">
        <v>18.508448109414374</v>
      </c>
      <c r="H164" s="33">
        <v>18.945683742531855</v>
      </c>
      <c r="I164" s="33">
        <v>19.38291937564927</v>
      </c>
      <c r="J164" s="33">
        <v>19.820155008766694</v>
      </c>
      <c r="K164" s="33">
        <v>20.257390641884086</v>
      </c>
      <c r="L164" s="33">
        <v>20.694626275001223</v>
      </c>
      <c r="M164" s="49">
        <v>21.13186190811865</v>
      </c>
      <c r="N164" s="49">
        <v>20.88437200660116</v>
      </c>
      <c r="O164" s="49">
        <v>20.25446515571219</v>
      </c>
      <c r="P164" s="49">
        <v>21.66377</v>
      </c>
      <c r="Q164" s="130">
        <v>21.475279999999433</v>
      </c>
      <c r="R164" s="128">
        <v>21.844959999999123</v>
      </c>
    </row>
    <row r="165" spans="1:18" s="37" customFormat="1" ht="11.25">
      <c r="A165" s="1"/>
      <c r="B165" s="32"/>
      <c r="C165" s="32" t="s">
        <v>110</v>
      </c>
      <c r="D165" s="5">
        <v>0.10709538892236999</v>
      </c>
      <c r="E165" s="48">
        <v>0.12114829973219066</v>
      </c>
      <c r="F165" s="33">
        <v>0.1323906268796861</v>
      </c>
      <c r="G165" s="33">
        <v>0.13520120866656038</v>
      </c>
      <c r="H165" s="33">
        <v>0.13621546064087628</v>
      </c>
      <c r="I165" s="33">
        <v>0.13722971261519332</v>
      </c>
      <c r="J165" s="33">
        <v>0.1382439645895094</v>
      </c>
      <c r="K165" s="33">
        <v>0.13925821656382759</v>
      </c>
      <c r="L165" s="33">
        <v>0.1402724685381452</v>
      </c>
      <c r="M165" s="49">
        <v>0.14128672051246013</v>
      </c>
      <c r="N165" s="49">
        <v>0.12870915262204977</v>
      </c>
      <c r="O165" s="49">
        <v>0.12349269228988027</v>
      </c>
      <c r="P165" s="49">
        <v>0.12292</v>
      </c>
      <c r="Q165" s="130">
        <v>0.09466000000000607</v>
      </c>
      <c r="R165" s="128">
        <v>0.0949100000000062</v>
      </c>
    </row>
    <row r="166" spans="1:18" s="37" customFormat="1" ht="11.25">
      <c r="A166" s="1"/>
      <c r="B166" s="32"/>
      <c r="C166" s="32" t="s">
        <v>111</v>
      </c>
      <c r="D166" s="5">
        <v>1.1457461706772</v>
      </c>
      <c r="E166" s="48">
        <v>1.5728884554835953</v>
      </c>
      <c r="F166" s="33">
        <v>1.9146021691575321</v>
      </c>
      <c r="G166" s="33">
        <v>2.000030597575997</v>
      </c>
      <c r="H166" s="33">
        <v>2.057376617197928</v>
      </c>
      <c r="I166" s="33">
        <v>2.114722636819873</v>
      </c>
      <c r="J166" s="33">
        <v>2.172068656441822</v>
      </c>
      <c r="K166" s="33">
        <v>2.229414676063754</v>
      </c>
      <c r="L166" s="33">
        <v>2.286760695685661</v>
      </c>
      <c r="M166" s="49">
        <v>2.344106715307612</v>
      </c>
      <c r="N166" s="49">
        <v>2.150859009915211</v>
      </c>
      <c r="O166" s="49">
        <v>2.1221548918015998</v>
      </c>
      <c r="P166" s="49">
        <v>2.42202</v>
      </c>
      <c r="Q166" s="130">
        <v>2.269520000000059</v>
      </c>
      <c r="R166" s="128">
        <v>2.3319800000000956</v>
      </c>
    </row>
    <row r="167" spans="1:18" s="37" customFormat="1" ht="11.25">
      <c r="A167" s="1"/>
      <c r="B167" s="32"/>
      <c r="C167" s="32" t="s">
        <v>112</v>
      </c>
      <c r="D167" s="5">
        <v>0.0711887136224</v>
      </c>
      <c r="E167" s="48">
        <v>0.18798269046519978</v>
      </c>
      <c r="F167" s="33">
        <v>0.28141784755543875</v>
      </c>
      <c r="G167" s="33">
        <v>0.3047766368279989</v>
      </c>
      <c r="H167" s="33">
        <v>0.33006207772133334</v>
      </c>
      <c r="I167" s="33">
        <v>0.3553475186146665</v>
      </c>
      <c r="J167" s="33">
        <v>0.38063295950799997</v>
      </c>
      <c r="K167" s="33">
        <v>0.4059184004013323</v>
      </c>
      <c r="L167" s="33">
        <v>0.43120384129466666</v>
      </c>
      <c r="M167" s="49">
        <v>0.45648928218800006</v>
      </c>
      <c r="N167" s="49">
        <v>0.49251361402799937</v>
      </c>
      <c r="O167" s="49">
        <v>0.5169495941840002</v>
      </c>
      <c r="P167" s="49">
        <v>0.59982</v>
      </c>
      <c r="Q167" s="130">
        <v>0.5650599999999976</v>
      </c>
      <c r="R167" s="128">
        <v>0.5877599999999975</v>
      </c>
    </row>
    <row r="168" spans="1:18" s="37" customFormat="1" ht="11.25">
      <c r="A168" s="1"/>
      <c r="B168" s="32"/>
      <c r="C168" s="32" t="s">
        <v>113</v>
      </c>
      <c r="D168" s="5">
        <v>0.0062021004084</v>
      </c>
      <c r="E168" s="48">
        <v>0.005868378223999998</v>
      </c>
      <c r="F168" s="33">
        <v>0.005601400702399997</v>
      </c>
      <c r="G168" s="33">
        <v>0.005534656322000002</v>
      </c>
      <c r="H168" s="33">
        <v>0.005245740451800001</v>
      </c>
      <c r="I168" s="33">
        <v>0.004956824581599997</v>
      </c>
      <c r="J168" s="33">
        <v>0.004667908711399996</v>
      </c>
      <c r="K168" s="33">
        <v>0.004378992841199997</v>
      </c>
      <c r="L168" s="33">
        <v>0.0040900769710000015</v>
      </c>
      <c r="M168" s="49">
        <v>0.003801161100799997</v>
      </c>
      <c r="N168" s="49">
        <v>0.002346335326800002</v>
      </c>
      <c r="O168" s="49">
        <v>0.0023775474711999994</v>
      </c>
      <c r="P168" s="49">
        <v>0.0066500000000000005</v>
      </c>
      <c r="Q168" s="130">
        <v>0.00207</v>
      </c>
      <c r="R168" s="128">
        <v>0.00212</v>
      </c>
    </row>
    <row r="169" spans="1:18" s="37" customFormat="1" ht="11.25">
      <c r="A169" s="1"/>
      <c r="B169" s="32"/>
      <c r="C169" s="32" t="s">
        <v>116</v>
      </c>
      <c r="D169" s="33">
        <v>0.0020569991036</v>
      </c>
      <c r="E169" s="33">
        <v>0.002337767640280003</v>
      </c>
      <c r="F169" s="33">
        <v>0.002562382536727995</v>
      </c>
      <c r="G169" s="33">
        <v>0.002618536260840004</v>
      </c>
      <c r="H169" s="33">
        <v>0.00258345059005334</v>
      </c>
      <c r="I169" s="33">
        <v>0.0025483649192666775</v>
      </c>
      <c r="J169" s="33">
        <v>0.0025132792484800037</v>
      </c>
      <c r="K169" s="33">
        <v>0.0024781935776933416</v>
      </c>
      <c r="L169" s="33">
        <v>0.002443107906906681</v>
      </c>
      <c r="M169" s="49">
        <v>0.002408022236120002</v>
      </c>
      <c r="N169" s="49">
        <v>0.0017637272835600065</v>
      </c>
      <c r="O169" s="49">
        <v>0.001645392098040005</v>
      </c>
      <c r="P169" s="49">
        <v>0.00062</v>
      </c>
      <c r="Q169" s="130">
        <v>0.00062</v>
      </c>
      <c r="R169" s="128">
        <v>0.00062</v>
      </c>
    </row>
    <row r="170" spans="1:18" s="37" customFormat="1" ht="11.25">
      <c r="A170" s="1"/>
      <c r="B170" s="32"/>
      <c r="C170" s="9" t="s">
        <v>114</v>
      </c>
      <c r="D170" s="5">
        <v>26.328223039520353</v>
      </c>
      <c r="E170" s="48">
        <v>27.420056736761964</v>
      </c>
      <c r="F170" s="33">
        <v>29.3696804898775</v>
      </c>
      <c r="G170" s="33">
        <v>29.857086428156165</v>
      </c>
      <c r="H170" s="33">
        <v>31.28823422305326</v>
      </c>
      <c r="I170" s="33">
        <v>32.719382017950146</v>
      </c>
      <c r="J170" s="33">
        <v>34.15052981284689</v>
      </c>
      <c r="K170" s="33">
        <v>35.58167760774385</v>
      </c>
      <c r="L170" s="33">
        <v>37.01282540264077</v>
      </c>
      <c r="M170" s="49">
        <v>38.44397319753743</v>
      </c>
      <c r="N170" s="49">
        <v>38.53554867465538</v>
      </c>
      <c r="O170" s="49">
        <v>38.622171654571225</v>
      </c>
      <c r="P170" s="49">
        <v>41.13028</v>
      </c>
      <c r="Q170" s="130">
        <v>38.31789999999981</v>
      </c>
      <c r="R170" s="128">
        <v>37.92125999999985</v>
      </c>
    </row>
    <row r="171" spans="4:18" ht="11.25">
      <c r="D171" s="6"/>
      <c r="E171" s="6"/>
      <c r="F171" s="6"/>
      <c r="G171" s="6"/>
      <c r="H171" s="6"/>
      <c r="I171" s="6"/>
      <c r="J171" s="6"/>
      <c r="K171" s="6"/>
      <c r="L171" s="6"/>
      <c r="M171" s="6"/>
      <c r="N171" s="8"/>
      <c r="O171" s="8"/>
      <c r="P171" s="6"/>
      <c r="Q171" s="49"/>
      <c r="R171" s="6"/>
    </row>
    <row r="172" spans="1:17" s="85" customFormat="1" ht="15.75">
      <c r="A172" s="44" t="s">
        <v>320</v>
      </c>
      <c r="B172" s="44"/>
      <c r="C172" s="44"/>
      <c r="D172" s="44"/>
      <c r="E172" s="44"/>
      <c r="F172" s="44"/>
      <c r="G172" s="44"/>
      <c r="H172" s="44"/>
      <c r="I172" s="44"/>
      <c r="J172" s="44"/>
      <c r="K172" s="44"/>
      <c r="L172" s="44"/>
      <c r="M172" s="44"/>
      <c r="N172" s="44"/>
      <c r="O172" s="44"/>
      <c r="P172" s="44"/>
      <c r="Q172" s="44"/>
    </row>
    <row r="173" spans="1:17" s="85" customFormat="1" ht="15.75">
      <c r="A173" s="44" t="s">
        <v>0</v>
      </c>
      <c r="B173" s="44"/>
      <c r="C173" s="44"/>
      <c r="D173" s="44"/>
      <c r="E173" s="44"/>
      <c r="F173" s="44"/>
      <c r="G173" s="44"/>
      <c r="H173" s="44"/>
      <c r="I173" s="44"/>
      <c r="J173" s="44"/>
      <c r="K173" s="44"/>
      <c r="L173" s="44"/>
      <c r="M173" s="44"/>
      <c r="N173" s="44"/>
      <c r="O173" s="44"/>
      <c r="P173" s="44"/>
      <c r="Q173" s="44"/>
    </row>
    <row r="174" spans="1:15" ht="11.25">
      <c r="A174" s="35"/>
      <c r="B174" s="18"/>
      <c r="C174" s="18"/>
      <c r="D174" s="18"/>
      <c r="E174" s="12"/>
      <c r="F174" s="12"/>
      <c r="G174" s="49"/>
      <c r="H174" s="49"/>
      <c r="I174" s="49"/>
      <c r="J174" s="49"/>
      <c r="K174" s="49"/>
      <c r="L174" s="49"/>
      <c r="M174" s="49"/>
      <c r="N174" s="49"/>
      <c r="O174" s="49"/>
    </row>
    <row r="175" spans="1:18" ht="11.25">
      <c r="A175" s="21" t="s">
        <v>1</v>
      </c>
      <c r="B175" s="70"/>
      <c r="C175" s="70"/>
      <c r="D175" s="70" t="s">
        <v>134</v>
      </c>
      <c r="E175" s="41">
        <v>1985</v>
      </c>
      <c r="F175" s="41">
        <v>1989</v>
      </c>
      <c r="G175" s="41">
        <v>1990</v>
      </c>
      <c r="H175" s="41">
        <v>1991</v>
      </c>
      <c r="I175" s="41">
        <v>1992</v>
      </c>
      <c r="J175" s="41">
        <v>1993</v>
      </c>
      <c r="K175" s="41">
        <v>1994</v>
      </c>
      <c r="L175" s="41">
        <v>1995</v>
      </c>
      <c r="M175" s="41">
        <v>1996</v>
      </c>
      <c r="N175" s="41">
        <v>1997</v>
      </c>
      <c r="O175" s="41">
        <v>1998</v>
      </c>
      <c r="P175" s="25">
        <v>1999</v>
      </c>
      <c r="Q175" s="25">
        <v>2000</v>
      </c>
      <c r="R175" s="25">
        <v>2001</v>
      </c>
    </row>
    <row r="176" spans="1:15" ht="11.25">
      <c r="A176" s="1" t="s">
        <v>151</v>
      </c>
      <c r="B176" s="38"/>
      <c r="C176" s="38"/>
      <c r="D176" s="47"/>
      <c r="E176" s="1"/>
      <c r="F176" s="1"/>
      <c r="G176" s="49"/>
      <c r="H176" s="49"/>
      <c r="I176" s="49"/>
      <c r="J176" s="49"/>
      <c r="K176" s="49"/>
      <c r="L176" s="49"/>
      <c r="M176" s="49"/>
      <c r="N176" s="49"/>
      <c r="O176" s="49"/>
    </row>
    <row r="177" spans="1:19" ht="11.25">
      <c r="A177" s="42"/>
      <c r="B177" s="12" t="s">
        <v>115</v>
      </c>
      <c r="C177" s="12"/>
      <c r="D177" s="28">
        <v>135.0733442779507</v>
      </c>
      <c r="E177" s="28">
        <v>178.72171465071239</v>
      </c>
      <c r="F177" s="28">
        <v>195.13137731288182</v>
      </c>
      <c r="G177" s="28">
        <v>199.23379297842783</v>
      </c>
      <c r="H177" s="28">
        <v>198.60890781570376</v>
      </c>
      <c r="I177" s="28">
        <v>197.98402265298162</v>
      </c>
      <c r="J177" s="28">
        <v>197.3591374902576</v>
      </c>
      <c r="K177" s="28">
        <v>196.73425232753286</v>
      </c>
      <c r="L177" s="28">
        <v>196.10936716480816</v>
      </c>
      <c r="M177" s="28">
        <v>195.48448200208642</v>
      </c>
      <c r="N177" s="28">
        <v>192.73437782914877</v>
      </c>
      <c r="O177" s="28">
        <v>189.00106477670752</v>
      </c>
      <c r="P177" s="28">
        <f>SUM(P178:P187)</f>
        <v>197.32195000000002</v>
      </c>
      <c r="Q177" s="28">
        <v>178.7879699999944</v>
      </c>
      <c r="R177" s="110">
        <v>172.98383999999632</v>
      </c>
      <c r="S177" s="10"/>
    </row>
    <row r="178" spans="1:19" s="37" customFormat="1" ht="11.25">
      <c r="A178" s="77"/>
      <c r="B178" s="78"/>
      <c r="C178" s="79" t="s">
        <v>107</v>
      </c>
      <c r="D178" s="80">
        <v>0.2099092940834</v>
      </c>
      <c r="E178" s="48">
        <v>0.2787320391519999</v>
      </c>
      <c r="F178" s="33">
        <v>0.3263870993384006</v>
      </c>
      <c r="G178" s="33">
        <v>0.3383008643850005</v>
      </c>
      <c r="H178" s="33">
        <v>0.3477244439320319</v>
      </c>
      <c r="I178" s="33">
        <v>0.35714802347905994</v>
      </c>
      <c r="J178" s="33">
        <v>0.3665716030260902</v>
      </c>
      <c r="K178" s="33">
        <v>0.37599518257312203</v>
      </c>
      <c r="L178" s="33">
        <v>0.38541876212015225</v>
      </c>
      <c r="M178" s="49">
        <v>0.3948423416671797</v>
      </c>
      <c r="N178" s="49">
        <v>0.40249430270454745</v>
      </c>
      <c r="O178" s="49">
        <v>0.4097697870300478</v>
      </c>
      <c r="P178" s="49">
        <v>0.41754</v>
      </c>
      <c r="Q178" s="130">
        <v>0.4208500000000041</v>
      </c>
      <c r="R178" s="113">
        <v>0.4247800000000049</v>
      </c>
      <c r="S178" s="9"/>
    </row>
    <row r="179" spans="1:19" s="37" customFormat="1" ht="11.25">
      <c r="A179" s="77"/>
      <c r="B179" s="79"/>
      <c r="C179" s="79" t="s">
        <v>108</v>
      </c>
      <c r="D179" s="80">
        <v>56.530855798664</v>
      </c>
      <c r="E179" s="48">
        <v>74.4097341658836</v>
      </c>
      <c r="F179" s="33">
        <v>80.95028406953213</v>
      </c>
      <c r="G179" s="33">
        <v>82.58542154544702</v>
      </c>
      <c r="H179" s="33">
        <v>82.21606757574858</v>
      </c>
      <c r="I179" s="33">
        <v>81.84671360605206</v>
      </c>
      <c r="J179" s="33">
        <v>81.47735963635537</v>
      </c>
      <c r="K179" s="33">
        <v>81.10800566665705</v>
      </c>
      <c r="L179" s="33">
        <v>80.73865169696019</v>
      </c>
      <c r="M179" s="49">
        <v>80.36929772726296</v>
      </c>
      <c r="N179" s="49">
        <v>79.09690610626959</v>
      </c>
      <c r="O179" s="49">
        <v>77.62938891778087</v>
      </c>
      <c r="P179" s="49">
        <v>83.7674</v>
      </c>
      <c r="Q179" s="130">
        <v>74.05538999999446</v>
      </c>
      <c r="R179" s="113">
        <v>72.10854999999515</v>
      </c>
      <c r="S179" s="9"/>
    </row>
    <row r="180" spans="1:19" s="37" customFormat="1" ht="11.25">
      <c r="A180" s="77"/>
      <c r="B180" s="79"/>
      <c r="C180" s="79" t="s">
        <v>85</v>
      </c>
      <c r="D180" s="80">
        <v>11.9561098335747</v>
      </c>
      <c r="E180" s="48">
        <v>15.689105384831038</v>
      </c>
      <c r="F180" s="33">
        <v>16.0028662729094</v>
      </c>
      <c r="G180" s="33">
        <v>16.081306494928956</v>
      </c>
      <c r="H180" s="33">
        <v>15.927723083468745</v>
      </c>
      <c r="I180" s="33">
        <v>15.774139672008506</v>
      </c>
      <c r="J180" s="33">
        <v>15.620556260548337</v>
      </c>
      <c r="K180" s="33">
        <v>15.466972849088169</v>
      </c>
      <c r="L180" s="33">
        <v>15.313389437627853</v>
      </c>
      <c r="M180" s="49">
        <v>15.159806026167693</v>
      </c>
      <c r="N180" s="49">
        <v>15.160839131983368</v>
      </c>
      <c r="O180" s="49">
        <v>14.72699631923118</v>
      </c>
      <c r="P180" s="49">
        <v>14.693760000000001</v>
      </c>
      <c r="Q180" s="130">
        <v>13.460660000001008</v>
      </c>
      <c r="R180" s="113">
        <v>12.885800000001009</v>
      </c>
      <c r="S180" s="9"/>
    </row>
    <row r="181" spans="1:19" s="37" customFormat="1" ht="11.25">
      <c r="A181" s="77"/>
      <c r="B181" s="79"/>
      <c r="C181" s="79" t="s">
        <v>109</v>
      </c>
      <c r="D181" s="80">
        <v>0</v>
      </c>
      <c r="E181" s="48">
        <v>1.604835170923427</v>
      </c>
      <c r="F181" s="33">
        <v>2.8737868435850262</v>
      </c>
      <c r="G181" s="33">
        <v>3.191024761750426</v>
      </c>
      <c r="H181" s="33">
        <v>3.447318334071901</v>
      </c>
      <c r="I181" s="33">
        <v>3.703611906393362</v>
      </c>
      <c r="J181" s="33">
        <v>3.959905478714822</v>
      </c>
      <c r="K181" s="33">
        <v>4.216199051036309</v>
      </c>
      <c r="L181" s="33">
        <v>4.472492623357782</v>
      </c>
      <c r="M181" s="49">
        <v>4.728786195679265</v>
      </c>
      <c r="N181" s="49">
        <v>4.954215314099831</v>
      </c>
      <c r="O181" s="49">
        <v>5.162536073484406</v>
      </c>
      <c r="P181" s="49">
        <v>5.31939</v>
      </c>
      <c r="Q181" s="130">
        <v>5.359220000000213</v>
      </c>
      <c r="R181" s="113">
        <v>5.393830000000224</v>
      </c>
      <c r="S181" s="9"/>
    </row>
    <row r="182" spans="1:19" s="37" customFormat="1" ht="11.25">
      <c r="A182" s="77"/>
      <c r="B182" s="79"/>
      <c r="C182" s="79" t="s">
        <v>110</v>
      </c>
      <c r="D182" s="80">
        <v>56.2611641002557</v>
      </c>
      <c r="E182" s="48">
        <v>74.12635128144694</v>
      </c>
      <c r="F182" s="33">
        <v>81.50112819890761</v>
      </c>
      <c r="G182" s="33">
        <v>83.34482242827384</v>
      </c>
      <c r="H182" s="33">
        <v>82.94566188882763</v>
      </c>
      <c r="I182" s="33">
        <v>82.54650134938163</v>
      </c>
      <c r="J182" s="33">
        <v>82.14734080993382</v>
      </c>
      <c r="K182" s="33">
        <v>81.74818027048694</v>
      </c>
      <c r="L182" s="33">
        <v>81.34901973103865</v>
      </c>
      <c r="M182" s="49">
        <v>80.94985919159366</v>
      </c>
      <c r="N182" s="49">
        <v>79.28085219706198</v>
      </c>
      <c r="O182" s="49">
        <v>77.1684615078381</v>
      </c>
      <c r="P182" s="49">
        <v>78.20949</v>
      </c>
      <c r="Q182" s="130">
        <v>71.75691999999808</v>
      </c>
      <c r="R182" s="113">
        <v>68.49180999999922</v>
      </c>
      <c r="S182" s="9"/>
    </row>
    <row r="183" spans="1:19" s="37" customFormat="1" ht="11.25">
      <c r="A183" s="77"/>
      <c r="B183" s="79"/>
      <c r="C183" s="79" t="s">
        <v>111</v>
      </c>
      <c r="D183" s="80">
        <v>3.1770956680104</v>
      </c>
      <c r="E183" s="48">
        <v>5.538450816341588</v>
      </c>
      <c r="F183" s="33">
        <v>7.168428523759273</v>
      </c>
      <c r="G183" s="33">
        <v>7.575922950613629</v>
      </c>
      <c r="H183" s="33">
        <v>7.896133535187044</v>
      </c>
      <c r="I183" s="33">
        <v>8.216344119760395</v>
      </c>
      <c r="J183" s="33">
        <v>8.536554704333716</v>
      </c>
      <c r="K183" s="33">
        <v>8.856765288907054</v>
      </c>
      <c r="L183" s="33">
        <v>9.17697587348043</v>
      </c>
      <c r="M183" s="49">
        <v>9.49718645805384</v>
      </c>
      <c r="N183" s="49">
        <v>9.74139818460524</v>
      </c>
      <c r="O183" s="49">
        <v>9.907894979567212</v>
      </c>
      <c r="P183" s="49">
        <v>10.748299999999999</v>
      </c>
      <c r="Q183" s="130">
        <v>10.059060000000656</v>
      </c>
      <c r="R183" s="113">
        <v>10.13736000000075</v>
      </c>
      <c r="S183" s="9"/>
    </row>
    <row r="184" spans="1:19" s="37" customFormat="1" ht="11.25">
      <c r="A184" s="77"/>
      <c r="B184" s="79"/>
      <c r="C184" s="79" t="s">
        <v>112</v>
      </c>
      <c r="D184" s="80">
        <v>6.498479308324</v>
      </c>
      <c r="E184" s="48">
        <v>6.074330200036001</v>
      </c>
      <c r="F184" s="33">
        <v>4.8455407758440066</v>
      </c>
      <c r="G184" s="33">
        <v>4.538343419796</v>
      </c>
      <c r="H184" s="33">
        <v>4.1955583908539795</v>
      </c>
      <c r="I184" s="33">
        <v>3.8527733619119657</v>
      </c>
      <c r="J184" s="33">
        <v>3.509988332969952</v>
      </c>
      <c r="K184" s="33">
        <v>3.1672033040279346</v>
      </c>
      <c r="L184" s="33">
        <v>2.824418275085916</v>
      </c>
      <c r="M184" s="49">
        <v>2.4816332461438955</v>
      </c>
      <c r="N184" s="49">
        <v>2.1896759396049377</v>
      </c>
      <c r="O184" s="49">
        <v>2.0736733490935277</v>
      </c>
      <c r="P184" s="49">
        <v>2.15611</v>
      </c>
      <c r="Q184" s="130">
        <v>1.7441600000000002</v>
      </c>
      <c r="R184" s="113">
        <v>1.6125</v>
      </c>
      <c r="S184" s="9"/>
    </row>
    <row r="185" spans="1:19" s="37" customFormat="1" ht="11.25">
      <c r="A185" s="77"/>
      <c r="B185" s="79"/>
      <c r="C185" s="79" t="s">
        <v>113</v>
      </c>
      <c r="D185" s="80">
        <v>0</v>
      </c>
      <c r="E185" s="48">
        <v>0.33250952096680014</v>
      </c>
      <c r="F185" s="33">
        <v>0.6344457788845601</v>
      </c>
      <c r="G185" s="33">
        <v>0.7099298433640007</v>
      </c>
      <c r="H185" s="33">
        <v>0.7291814735575612</v>
      </c>
      <c r="I185" s="33">
        <v>0.7484331037511232</v>
      </c>
      <c r="J185" s="33">
        <v>0.7676847339446848</v>
      </c>
      <c r="K185" s="33">
        <v>0.7869363641382456</v>
      </c>
      <c r="L185" s="33">
        <v>0.8061879943318072</v>
      </c>
      <c r="M185" s="49">
        <v>0.8254396245253679</v>
      </c>
      <c r="N185" s="49">
        <v>0.8056654708217276</v>
      </c>
      <c r="O185" s="49">
        <v>0.7974243050576689</v>
      </c>
      <c r="P185" s="49">
        <v>0.86819</v>
      </c>
      <c r="Q185" s="130">
        <v>0.773579999999999</v>
      </c>
      <c r="R185" s="113">
        <v>0.7561999999999992</v>
      </c>
      <c r="S185" s="9"/>
    </row>
    <row r="186" spans="1:19" s="37" customFormat="1" ht="11.25">
      <c r="A186" s="77"/>
      <c r="B186" s="79"/>
      <c r="C186" s="32" t="s">
        <v>116</v>
      </c>
      <c r="D186" s="80">
        <v>0.17608040072999998</v>
      </c>
      <c r="E186" s="33">
        <v>0.3175736266039999</v>
      </c>
      <c r="F186" s="33">
        <v>0.40926321216527906</v>
      </c>
      <c r="G186" s="33">
        <v>0.43218560855559973</v>
      </c>
      <c r="H186" s="33">
        <v>0.4465810512540946</v>
      </c>
      <c r="I186" s="33">
        <v>0.4609764939525884</v>
      </c>
      <c r="J186" s="33">
        <v>0.47537193665108346</v>
      </c>
      <c r="K186" s="33">
        <v>0.48976737934957737</v>
      </c>
      <c r="L186" s="33">
        <v>0.504162822048073</v>
      </c>
      <c r="M186" s="49">
        <v>0.5185582647465664</v>
      </c>
      <c r="N186" s="49">
        <v>0.5253679678852153</v>
      </c>
      <c r="O186" s="49">
        <v>0.5300658948089271</v>
      </c>
      <c r="P186" s="49">
        <v>0.53206</v>
      </c>
      <c r="Q186" s="130">
        <v>0.5323999999999912</v>
      </c>
      <c r="R186" s="113">
        <v>0.5303799999999911</v>
      </c>
      <c r="S186" s="9"/>
    </row>
    <row r="187" spans="1:19" s="37" customFormat="1" ht="11.25">
      <c r="A187" s="77"/>
      <c r="B187" s="79"/>
      <c r="C187" s="32" t="s">
        <v>114</v>
      </c>
      <c r="D187" s="80">
        <v>0.26364987430850007</v>
      </c>
      <c r="E187" s="33">
        <v>0.3500924445269969</v>
      </c>
      <c r="F187" s="33">
        <v>0.41924653795611755</v>
      </c>
      <c r="G187" s="33">
        <v>0.4365350613134006</v>
      </c>
      <c r="H187" s="33">
        <v>0.4569580388021681</v>
      </c>
      <c r="I187" s="33">
        <v>0.4773810162909395</v>
      </c>
      <c r="J187" s="33">
        <v>0.49780399377971124</v>
      </c>
      <c r="K187" s="33">
        <v>0.5182269712684819</v>
      </c>
      <c r="L187" s="33">
        <v>0.5386499487572526</v>
      </c>
      <c r="M187" s="49">
        <v>0.5590729262460151</v>
      </c>
      <c r="N187" s="49">
        <v>0.5769632141123965</v>
      </c>
      <c r="O187" s="49">
        <v>0.5948536428155486</v>
      </c>
      <c r="P187" s="49">
        <v>0.6097100000000001</v>
      </c>
      <c r="Q187" s="130">
        <v>0.6257299999999844</v>
      </c>
      <c r="R187" s="113">
        <v>0.6426299999999839</v>
      </c>
      <c r="S187" s="9"/>
    </row>
    <row r="188" spans="1:19" ht="11.25">
      <c r="A188" s="42"/>
      <c r="B188" s="12" t="s">
        <v>117</v>
      </c>
      <c r="C188" s="12"/>
      <c r="D188" s="110">
        <v>2.4811111111111113</v>
      </c>
      <c r="E188" s="110">
        <v>2.8688888888888897</v>
      </c>
      <c r="F188" s="110">
        <v>3.146</v>
      </c>
      <c r="G188" s="110">
        <v>3.207</v>
      </c>
      <c r="H188" s="110">
        <v>3.2091666666666665</v>
      </c>
      <c r="I188" s="110">
        <v>3.211333333333333</v>
      </c>
      <c r="J188" s="110">
        <v>3.2135</v>
      </c>
      <c r="K188" s="110">
        <v>3.215666666666666</v>
      </c>
      <c r="L188" s="110">
        <v>3.2178333333333327</v>
      </c>
      <c r="M188" s="110">
        <v>3.22</v>
      </c>
      <c r="N188" s="110">
        <v>4.1888958907126925</v>
      </c>
      <c r="O188" s="110">
        <v>5.157791781425385</v>
      </c>
      <c r="P188" s="6">
        <v>6.392</v>
      </c>
      <c r="Q188" s="110">
        <v>3.517</v>
      </c>
      <c r="R188" s="110">
        <v>3.47</v>
      </c>
      <c r="S188" s="10"/>
    </row>
    <row r="189" spans="1:19" ht="11.25">
      <c r="A189" s="42"/>
      <c r="B189" s="12" t="s">
        <v>118</v>
      </c>
      <c r="C189" s="12"/>
      <c r="D189" s="6">
        <v>40.9311685903525</v>
      </c>
      <c r="E189" s="6">
        <v>44.90195350837743</v>
      </c>
      <c r="F189" s="6">
        <v>44.27174894285253</v>
      </c>
      <c r="G189" s="6">
        <v>43.16248967648511</v>
      </c>
      <c r="H189" s="6">
        <v>43.541435157171875</v>
      </c>
      <c r="I189" s="6">
        <v>43.920380637858656</v>
      </c>
      <c r="J189" s="6">
        <v>44.29932611854543</v>
      </c>
      <c r="K189" s="6">
        <v>44.678271599232204</v>
      </c>
      <c r="L189" s="6">
        <v>45.057217079918985</v>
      </c>
      <c r="M189" s="6">
        <v>45.43616256060576</v>
      </c>
      <c r="N189" s="6">
        <v>45.10512116156653</v>
      </c>
      <c r="O189" s="6">
        <v>44.774079762527315</v>
      </c>
      <c r="P189" s="6">
        <v>44.443038363488085</v>
      </c>
      <c r="Q189" s="6">
        <v>43.472654338642606</v>
      </c>
      <c r="R189" s="6">
        <v>43.529533387374656</v>
      </c>
      <c r="S189" s="10"/>
    </row>
    <row r="190" spans="1:19" s="37" customFormat="1" ht="11.25">
      <c r="A190" s="77"/>
      <c r="B190" s="79"/>
      <c r="C190" s="79" t="s">
        <v>119</v>
      </c>
      <c r="D190" s="113">
        <v>31.532456755555557</v>
      </c>
      <c r="E190" s="113">
        <v>34.58474464444444</v>
      </c>
      <c r="F190" s="113">
        <v>34.10479310833744</v>
      </c>
      <c r="G190" s="113">
        <v>33.25435976250617</v>
      </c>
      <c r="H190" s="113">
        <v>33.63103109314951</v>
      </c>
      <c r="I190" s="113">
        <v>34.00770242379286</v>
      </c>
      <c r="J190" s="113">
        <v>34.3843737544362</v>
      </c>
      <c r="K190" s="113">
        <v>34.761045085079544</v>
      </c>
      <c r="L190" s="113">
        <v>35.13771641572289</v>
      </c>
      <c r="M190" s="113">
        <v>35.51438774636624</v>
      </c>
      <c r="N190" s="113">
        <v>35.11892129029974</v>
      </c>
      <c r="O190" s="113">
        <v>34.723454834233245</v>
      </c>
      <c r="P190" s="113">
        <v>34.327988378166744</v>
      </c>
      <c r="Q190" s="113">
        <v>33.41681276140823</v>
      </c>
      <c r="R190" s="113">
        <v>33.53341336051323</v>
      </c>
      <c r="S190" s="9"/>
    </row>
    <row r="191" spans="1:19" s="37" customFormat="1" ht="11.25">
      <c r="A191" s="77"/>
      <c r="B191" s="79"/>
      <c r="C191" s="79" t="s">
        <v>120</v>
      </c>
      <c r="D191" s="113">
        <v>9.39871183479694</v>
      </c>
      <c r="E191" s="113">
        <v>10.317208863932988</v>
      </c>
      <c r="F191" s="113">
        <v>10.166955834515095</v>
      </c>
      <c r="G191" s="113">
        <v>9.90812991397894</v>
      </c>
      <c r="H191" s="113">
        <v>9.91040406402237</v>
      </c>
      <c r="I191" s="113">
        <v>9.9126782140658</v>
      </c>
      <c r="J191" s="113">
        <v>9.914952364109231</v>
      </c>
      <c r="K191" s="113">
        <v>9.917226514152661</v>
      </c>
      <c r="L191" s="113">
        <v>9.91950066419609</v>
      </c>
      <c r="M191" s="113">
        <v>9.921774814239521</v>
      </c>
      <c r="N191" s="113">
        <v>9.986199871266795</v>
      </c>
      <c r="O191" s="113">
        <v>10.05062492829407</v>
      </c>
      <c r="P191" s="113">
        <v>10.115049985321344</v>
      </c>
      <c r="Q191" s="113">
        <v>10.055841577234373</v>
      </c>
      <c r="R191" s="113">
        <v>9.996120026861425</v>
      </c>
      <c r="S191" s="9"/>
    </row>
    <row r="192" spans="1:19" ht="11.25">
      <c r="A192" s="42"/>
      <c r="B192" s="12" t="s">
        <v>121</v>
      </c>
      <c r="C192" s="12"/>
      <c r="D192" s="110">
        <v>29.454</v>
      </c>
      <c r="E192" s="110">
        <v>23.809</v>
      </c>
      <c r="F192" s="110">
        <v>22.843666666666664</v>
      </c>
      <c r="G192" s="110">
        <v>23.49</v>
      </c>
      <c r="H192" s="110">
        <v>23.9195</v>
      </c>
      <c r="I192" s="110">
        <v>24.349</v>
      </c>
      <c r="J192" s="110">
        <v>24.7785</v>
      </c>
      <c r="K192" s="110">
        <v>25.208</v>
      </c>
      <c r="L192" s="110">
        <v>25.6375</v>
      </c>
      <c r="M192" s="110">
        <v>26.067</v>
      </c>
      <c r="N192" s="110">
        <v>24.807241949086176</v>
      </c>
      <c r="O192" s="110">
        <v>23.547483898172352</v>
      </c>
      <c r="P192" s="6">
        <v>23.457</v>
      </c>
      <c r="Q192" s="110">
        <v>24.88</v>
      </c>
      <c r="R192" s="125">
        <v>24.849</v>
      </c>
      <c r="S192" s="10"/>
    </row>
    <row r="193" spans="1:19" ht="11.25">
      <c r="A193" s="42"/>
      <c r="B193" s="12" t="s">
        <v>307</v>
      </c>
      <c r="C193" s="12"/>
      <c r="D193" s="28">
        <v>0.487669462609039</v>
      </c>
      <c r="E193" s="28">
        <v>0.6813299295335663</v>
      </c>
      <c r="F193" s="28">
        <v>0.8472256801075582</v>
      </c>
      <c r="G193" s="28">
        <v>0.8886996177510494</v>
      </c>
      <c r="H193" s="28">
        <v>0.9301791886461488</v>
      </c>
      <c r="I193" s="28">
        <v>0.9716587595412205</v>
      </c>
      <c r="J193" s="28">
        <v>1.013138330436311</v>
      </c>
      <c r="K193" s="28">
        <v>1.054617901331385</v>
      </c>
      <c r="L193" s="28">
        <v>1.0960974722264853</v>
      </c>
      <c r="M193" s="28">
        <v>1.1375770431215744</v>
      </c>
      <c r="N193" s="28">
        <v>1.1764233330723228</v>
      </c>
      <c r="O193" s="28">
        <v>1.1520450584655522</v>
      </c>
      <c r="P193" s="28">
        <v>1.29082</v>
      </c>
      <c r="Q193" s="28">
        <v>1.2654299999999534</v>
      </c>
      <c r="R193" s="110">
        <v>1.2999899999999505</v>
      </c>
      <c r="S193" s="9"/>
    </row>
    <row r="194" spans="1:19" s="37" customFormat="1" ht="11.25">
      <c r="A194" s="32"/>
      <c r="B194" s="32"/>
      <c r="C194" s="32" t="s">
        <v>305</v>
      </c>
      <c r="D194" s="5">
        <v>0.37824302737258897</v>
      </c>
      <c r="E194" s="5">
        <v>0.5611594737420158</v>
      </c>
      <c r="F194" s="5">
        <v>0.7184600065753112</v>
      </c>
      <c r="G194" s="5">
        <v>0.7577851397836296</v>
      </c>
      <c r="H194" s="5">
        <v>0.7971102626900257</v>
      </c>
      <c r="I194" s="5">
        <v>0.8364353855963923</v>
      </c>
      <c r="J194" s="5">
        <v>0.8757605085027831</v>
      </c>
      <c r="K194" s="5">
        <v>0.9150856314091509</v>
      </c>
      <c r="L194" s="5">
        <v>0.9544107543155472</v>
      </c>
      <c r="M194" s="49">
        <v>0.9937358772219353</v>
      </c>
      <c r="N194" s="49">
        <v>1.033060965724231</v>
      </c>
      <c r="O194" s="49">
        <v>1.0039401325017727</v>
      </c>
      <c r="P194" s="49">
        <v>1.0847200000000001</v>
      </c>
      <c r="Q194" s="130">
        <v>1.1235699999999516</v>
      </c>
      <c r="R194" s="128">
        <v>1.1565899999999485</v>
      </c>
      <c r="S194" s="9"/>
    </row>
    <row r="195" spans="1:19" s="37" customFormat="1" ht="11.25">
      <c r="A195" s="32"/>
      <c r="B195" s="32"/>
      <c r="C195" s="32" t="s">
        <v>306</v>
      </c>
      <c r="D195" s="5">
        <v>0.10942643523644999</v>
      </c>
      <c r="E195" s="5">
        <v>0.1201704557915505</v>
      </c>
      <c r="F195" s="5">
        <v>0.1287656735322471</v>
      </c>
      <c r="G195" s="5">
        <v>0.13091447796741992</v>
      </c>
      <c r="H195" s="5">
        <v>0.13306892595612302</v>
      </c>
      <c r="I195" s="5">
        <v>0.1352233739448283</v>
      </c>
      <c r="J195" s="5">
        <v>0.13737782193352804</v>
      </c>
      <c r="K195" s="5">
        <v>0.13953226992223403</v>
      </c>
      <c r="L195" s="5">
        <v>0.14168671791093806</v>
      </c>
      <c r="M195" s="49">
        <v>0.14384116589963905</v>
      </c>
      <c r="N195" s="49">
        <v>0.14336236734809177</v>
      </c>
      <c r="O195" s="49">
        <v>0.14810492596377944</v>
      </c>
      <c r="P195" s="49">
        <v>0.20413</v>
      </c>
      <c r="Q195" s="130">
        <v>0.1418600000000019</v>
      </c>
      <c r="R195" s="128">
        <v>0.14340000000000191</v>
      </c>
      <c r="S195" s="9"/>
    </row>
    <row r="196" spans="1:18" s="4" customFormat="1" ht="10.5">
      <c r="A196" s="1" t="s">
        <v>353</v>
      </c>
      <c r="B196" s="1"/>
      <c r="C196" s="1"/>
      <c r="D196" s="58">
        <v>852.4422397999999</v>
      </c>
      <c r="E196" s="58">
        <v>37735.968102399966</v>
      </c>
      <c r="F196" s="58">
        <v>37461.12257359999</v>
      </c>
      <c r="G196" s="58">
        <v>24540.422709199942</v>
      </c>
      <c r="H196" s="58">
        <v>24232.65510060002</v>
      </c>
      <c r="I196" s="58">
        <v>23957.622222099963</v>
      </c>
      <c r="J196" s="58">
        <v>24328.10083319999</v>
      </c>
      <c r="K196" s="58">
        <v>25619.455820499996</v>
      </c>
      <c r="L196" s="58">
        <v>22765.192107699993</v>
      </c>
      <c r="M196" s="58">
        <v>20221</v>
      </c>
      <c r="N196" s="58">
        <v>20253</v>
      </c>
      <c r="O196" s="58">
        <v>20313</v>
      </c>
      <c r="P196" s="58">
        <v>18711</v>
      </c>
      <c r="Q196" s="58">
        <v>21385</v>
      </c>
      <c r="R196" s="58">
        <v>20802</v>
      </c>
    </row>
    <row r="197" spans="1:18" ht="11.25">
      <c r="A197" s="42"/>
      <c r="B197" s="12" t="s">
        <v>248</v>
      </c>
      <c r="C197" s="12"/>
      <c r="D197" s="28" t="s">
        <v>13</v>
      </c>
      <c r="E197" s="6">
        <v>7107.865244100004</v>
      </c>
      <c r="F197" s="6">
        <v>7319.799542500024</v>
      </c>
      <c r="G197" s="6">
        <v>5291.947138900004</v>
      </c>
      <c r="H197" s="6">
        <v>5233.961644700004</v>
      </c>
      <c r="I197" s="6">
        <v>5017.230374999979</v>
      </c>
      <c r="J197" s="6">
        <v>4574.725155999995</v>
      </c>
      <c r="K197" s="6">
        <v>4844.699364600007</v>
      </c>
      <c r="L197" s="6">
        <v>4902.450922499997</v>
      </c>
      <c r="M197" s="6">
        <v>4911</v>
      </c>
      <c r="N197" s="6">
        <v>4952</v>
      </c>
      <c r="O197" s="6">
        <v>4951</v>
      </c>
      <c r="P197" s="6">
        <v>4930</v>
      </c>
      <c r="Q197" s="6">
        <v>5033</v>
      </c>
      <c r="R197" s="6">
        <v>5033</v>
      </c>
    </row>
    <row r="198" spans="1:18" s="37" customFormat="1" ht="11.25">
      <c r="A198" s="81"/>
      <c r="B198" s="78"/>
      <c r="C198" s="37" t="s">
        <v>280</v>
      </c>
      <c r="D198" s="80" t="s">
        <v>13</v>
      </c>
      <c r="E198" s="48">
        <v>6833.160542700004</v>
      </c>
      <c r="F198" s="48">
        <v>6923.332818700023</v>
      </c>
      <c r="G198" s="49">
        <v>4744.740552100004</v>
      </c>
      <c r="H198" s="49">
        <v>4683.717551400002</v>
      </c>
      <c r="I198" s="49">
        <v>4463.948781799981</v>
      </c>
      <c r="J198" s="49">
        <v>4016.273389399995</v>
      </c>
      <c r="K198" s="49">
        <v>4281.077426700007</v>
      </c>
      <c r="L198" s="49">
        <v>4333.658813799996</v>
      </c>
      <c r="M198" s="49">
        <v>4330</v>
      </c>
      <c r="N198" s="49">
        <v>4373</v>
      </c>
      <c r="O198" s="49">
        <v>4366</v>
      </c>
      <c r="P198" s="49">
        <v>4355</v>
      </c>
      <c r="Q198" s="49">
        <v>4453</v>
      </c>
      <c r="R198" s="49">
        <v>4453</v>
      </c>
    </row>
    <row r="199" spans="1:18" s="37" customFormat="1" ht="11.25">
      <c r="A199" s="77"/>
      <c r="B199" s="79"/>
      <c r="C199" s="37" t="s">
        <v>281</v>
      </c>
      <c r="D199" s="80" t="s">
        <v>13</v>
      </c>
      <c r="E199" s="48">
        <v>274.70470140000026</v>
      </c>
      <c r="F199" s="48">
        <v>396.4667238000003</v>
      </c>
      <c r="G199" s="49">
        <v>547.2065868000002</v>
      </c>
      <c r="H199" s="49">
        <v>550.2440933000023</v>
      </c>
      <c r="I199" s="49">
        <v>553.2815931999987</v>
      </c>
      <c r="J199" s="49">
        <v>558.4517666</v>
      </c>
      <c r="K199" s="49">
        <v>563.6219379</v>
      </c>
      <c r="L199" s="49">
        <v>568.792108700001</v>
      </c>
      <c r="M199" s="49">
        <v>581</v>
      </c>
      <c r="N199" s="49">
        <v>579</v>
      </c>
      <c r="O199" s="49">
        <v>584</v>
      </c>
      <c r="P199" s="49">
        <v>574</v>
      </c>
      <c r="Q199" s="49">
        <v>580</v>
      </c>
      <c r="R199" s="49">
        <v>580</v>
      </c>
    </row>
    <row r="200" spans="1:18" ht="11.25">
      <c r="A200" s="42"/>
      <c r="B200" s="12" t="s">
        <v>122</v>
      </c>
      <c r="C200" s="12"/>
      <c r="D200" s="6">
        <v>852.4422397999999</v>
      </c>
      <c r="E200" s="6">
        <v>894.3287173000022</v>
      </c>
      <c r="F200" s="6">
        <v>912.1268482999985</v>
      </c>
      <c r="G200" s="6">
        <v>1180.5568085000045</v>
      </c>
      <c r="H200" s="6">
        <v>923.5180206000013</v>
      </c>
      <c r="I200" s="6">
        <v>769.9674072999996</v>
      </c>
      <c r="J200" s="6">
        <v>800.3294548999984</v>
      </c>
      <c r="K200" s="6">
        <v>1052.9507423999962</v>
      </c>
      <c r="L200" s="6">
        <v>849.4585442999993</v>
      </c>
      <c r="M200" s="6">
        <v>1462</v>
      </c>
      <c r="N200" s="6">
        <v>782</v>
      </c>
      <c r="O200" s="6">
        <v>804</v>
      </c>
      <c r="P200" s="6">
        <v>1328</v>
      </c>
      <c r="Q200" s="6">
        <v>2032</v>
      </c>
      <c r="R200" s="6">
        <v>1101</v>
      </c>
    </row>
    <row r="201" spans="1:18" s="37" customFormat="1" ht="11.25">
      <c r="A201" s="1"/>
      <c r="B201" s="32"/>
      <c r="C201" s="32" t="s">
        <v>123</v>
      </c>
      <c r="D201" s="49">
        <v>23</v>
      </c>
      <c r="E201" s="49">
        <v>59</v>
      </c>
      <c r="F201" s="49">
        <v>59</v>
      </c>
      <c r="G201" s="49">
        <v>22</v>
      </c>
      <c r="H201" s="49">
        <v>22</v>
      </c>
      <c r="I201" s="49">
        <v>23</v>
      </c>
      <c r="J201" s="49">
        <v>23</v>
      </c>
      <c r="K201" s="49">
        <v>23</v>
      </c>
      <c r="L201" s="49">
        <v>24</v>
      </c>
      <c r="M201" s="49">
        <v>4</v>
      </c>
      <c r="N201" s="49">
        <v>3</v>
      </c>
      <c r="O201" s="49">
        <v>3</v>
      </c>
      <c r="P201" s="49">
        <v>3</v>
      </c>
      <c r="Q201" s="49">
        <v>3</v>
      </c>
      <c r="R201" s="49">
        <v>3</v>
      </c>
    </row>
    <row r="202" spans="1:18" s="37" customFormat="1" ht="11.25">
      <c r="A202" s="1"/>
      <c r="B202" s="32"/>
      <c r="C202" s="32" t="s">
        <v>124</v>
      </c>
      <c r="D202" s="31" t="s">
        <v>13</v>
      </c>
      <c r="E202" s="49">
        <v>59</v>
      </c>
      <c r="F202" s="49">
        <v>85</v>
      </c>
      <c r="G202" s="49">
        <v>88</v>
      </c>
      <c r="H202" s="49">
        <v>88</v>
      </c>
      <c r="I202" s="49">
        <v>89</v>
      </c>
      <c r="J202" s="49">
        <v>86</v>
      </c>
      <c r="K202" s="49">
        <v>92</v>
      </c>
      <c r="L202" s="49">
        <v>97</v>
      </c>
      <c r="M202" s="49">
        <v>99</v>
      </c>
      <c r="N202" s="49">
        <v>101</v>
      </c>
      <c r="O202" s="49">
        <v>103</v>
      </c>
      <c r="P202" s="49">
        <v>111</v>
      </c>
      <c r="Q202" s="49">
        <v>113</v>
      </c>
      <c r="R202" s="49">
        <v>115</v>
      </c>
    </row>
    <row r="203" spans="1:18" s="37" customFormat="1" ht="11.25">
      <c r="A203" s="77"/>
      <c r="B203" s="79"/>
      <c r="C203" s="79" t="s">
        <v>125</v>
      </c>
      <c r="D203" s="80">
        <v>315.3439153</v>
      </c>
      <c r="E203" s="48">
        <v>468</v>
      </c>
      <c r="F203" s="48">
        <v>468</v>
      </c>
      <c r="G203" s="49">
        <v>470</v>
      </c>
      <c r="H203" s="49">
        <v>481</v>
      </c>
      <c r="I203" s="49">
        <v>487</v>
      </c>
      <c r="J203" s="49">
        <v>539</v>
      </c>
      <c r="K203" s="49">
        <v>514</v>
      </c>
      <c r="L203" s="49">
        <v>583</v>
      </c>
      <c r="M203" s="49">
        <v>204</v>
      </c>
      <c r="N203" s="49">
        <v>316</v>
      </c>
      <c r="O203" s="49">
        <v>454</v>
      </c>
      <c r="P203" s="49">
        <v>499</v>
      </c>
      <c r="Q203" s="49">
        <v>254</v>
      </c>
      <c r="R203" s="49">
        <v>319</v>
      </c>
    </row>
    <row r="204" spans="1:18" s="37" customFormat="1" ht="11.25">
      <c r="A204" s="77"/>
      <c r="B204" s="78"/>
      <c r="C204" s="79" t="s">
        <v>126</v>
      </c>
      <c r="D204" s="80">
        <v>514.0983245</v>
      </c>
      <c r="E204" s="48">
        <v>308.3287173000021</v>
      </c>
      <c r="F204" s="48">
        <v>300.1268482999986</v>
      </c>
      <c r="G204" s="49">
        <v>600.5568085000045</v>
      </c>
      <c r="H204" s="49">
        <v>332.3110206000013</v>
      </c>
      <c r="I204" s="49">
        <v>170.9674072999997</v>
      </c>
      <c r="J204" s="49">
        <v>152.32945489999844</v>
      </c>
      <c r="K204" s="49">
        <v>423.75274239999607</v>
      </c>
      <c r="L204" s="49">
        <v>145.4585442999993</v>
      </c>
      <c r="M204" s="49">
        <v>1155</v>
      </c>
      <c r="N204" s="49">
        <v>361</v>
      </c>
      <c r="O204" s="49">
        <v>244</v>
      </c>
      <c r="P204" s="49">
        <v>713</v>
      </c>
      <c r="Q204" s="49">
        <v>1660</v>
      </c>
      <c r="R204" s="49">
        <v>663</v>
      </c>
    </row>
    <row r="205" spans="1:18" s="37" customFormat="1" ht="11.25">
      <c r="A205" s="77"/>
      <c r="B205" s="79"/>
      <c r="C205" s="79" t="s">
        <v>30</v>
      </c>
      <c r="D205" s="80">
        <v>0</v>
      </c>
      <c r="E205" s="48">
        <v>0</v>
      </c>
      <c r="F205" s="48">
        <v>0</v>
      </c>
      <c r="G205" s="49">
        <v>0</v>
      </c>
      <c r="H205" s="49">
        <v>0.207</v>
      </c>
      <c r="I205" s="49">
        <v>0</v>
      </c>
      <c r="J205" s="49">
        <v>0</v>
      </c>
      <c r="K205" s="49">
        <v>0.198</v>
      </c>
      <c r="L205" s="49">
        <v>0</v>
      </c>
      <c r="M205" s="49">
        <v>0</v>
      </c>
      <c r="N205" s="49">
        <v>0</v>
      </c>
      <c r="O205" s="49">
        <v>0</v>
      </c>
      <c r="P205" s="49">
        <v>1</v>
      </c>
      <c r="Q205" s="49">
        <v>1</v>
      </c>
      <c r="R205" s="49">
        <v>1</v>
      </c>
    </row>
    <row r="206" spans="1:18" ht="11.25">
      <c r="A206" s="77"/>
      <c r="B206" s="3" t="s">
        <v>128</v>
      </c>
      <c r="C206" s="79"/>
      <c r="D206" s="28" t="s">
        <v>13</v>
      </c>
      <c r="E206" s="28" t="s">
        <v>13</v>
      </c>
      <c r="F206" s="28" t="s">
        <v>13</v>
      </c>
      <c r="G206" s="6">
        <v>0.0759409</v>
      </c>
      <c r="H206" s="6">
        <v>0.1541347</v>
      </c>
      <c r="I206" s="6">
        <v>0.0880484</v>
      </c>
      <c r="J206" s="6">
        <v>0.19957540000000001</v>
      </c>
      <c r="K206" s="6">
        <v>0.29416570000000003</v>
      </c>
      <c r="L206" s="6">
        <v>1.3050338</v>
      </c>
      <c r="M206" s="6">
        <v>3</v>
      </c>
      <c r="N206" s="6">
        <v>3</v>
      </c>
      <c r="O206" s="6">
        <v>3</v>
      </c>
      <c r="P206" s="6">
        <v>6</v>
      </c>
      <c r="Q206" s="6">
        <v>6</v>
      </c>
      <c r="R206" s="6">
        <v>6</v>
      </c>
    </row>
    <row r="207" spans="1:17" s="85" customFormat="1" ht="15.75">
      <c r="A207" s="44" t="s">
        <v>320</v>
      </c>
      <c r="B207" s="44"/>
      <c r="C207" s="44"/>
      <c r="D207" s="44"/>
      <c r="E207" s="44"/>
      <c r="F207" s="44"/>
      <c r="G207" s="44"/>
      <c r="H207" s="44"/>
      <c r="I207" s="44"/>
      <c r="J207" s="44"/>
      <c r="K207" s="44"/>
      <c r="L207" s="44"/>
      <c r="M207" s="44"/>
      <c r="N207" s="44"/>
      <c r="O207" s="44"/>
      <c r="P207" s="44"/>
      <c r="Q207" s="44"/>
    </row>
    <row r="208" spans="1:19" s="85" customFormat="1" ht="15.75">
      <c r="A208" s="44" t="s">
        <v>0</v>
      </c>
      <c r="B208" s="44"/>
      <c r="C208" s="44"/>
      <c r="D208" s="44"/>
      <c r="E208" s="44"/>
      <c r="F208" s="44"/>
      <c r="G208" s="44"/>
      <c r="H208" s="44"/>
      <c r="I208" s="44"/>
      <c r="J208" s="44"/>
      <c r="K208" s="44"/>
      <c r="L208" s="44"/>
      <c r="M208" s="44"/>
      <c r="N208" s="44"/>
      <c r="O208" s="44"/>
      <c r="P208" s="44"/>
      <c r="Q208" s="44"/>
      <c r="S208" s="3"/>
    </row>
    <row r="209" spans="1:15" ht="11.25">
      <c r="A209" s="35"/>
      <c r="B209" s="18"/>
      <c r="C209" s="18"/>
      <c r="D209" s="18"/>
      <c r="E209" s="12"/>
      <c r="F209" s="12"/>
      <c r="G209" s="49"/>
      <c r="H209" s="49"/>
      <c r="I209" s="49"/>
      <c r="J209" s="49"/>
      <c r="K209" s="49"/>
      <c r="L209" s="49"/>
      <c r="M209" s="49"/>
      <c r="N209" s="49"/>
      <c r="O209" s="49"/>
    </row>
    <row r="210" spans="1:18" ht="11.25">
      <c r="A210" s="21" t="s">
        <v>1</v>
      </c>
      <c r="B210" s="70"/>
      <c r="C210" s="70"/>
      <c r="D210" s="70" t="s">
        <v>134</v>
      </c>
      <c r="E210" s="41">
        <v>1985</v>
      </c>
      <c r="F210" s="41">
        <v>1989</v>
      </c>
      <c r="G210" s="41">
        <v>1990</v>
      </c>
      <c r="H210" s="41">
        <v>1991</v>
      </c>
      <c r="I210" s="41">
        <v>1992</v>
      </c>
      <c r="J210" s="41">
        <v>1993</v>
      </c>
      <c r="K210" s="41">
        <v>1994</v>
      </c>
      <c r="L210" s="41">
        <v>1995</v>
      </c>
      <c r="M210" s="41">
        <v>1996</v>
      </c>
      <c r="N210" s="41">
        <v>1997</v>
      </c>
      <c r="O210" s="41">
        <v>1998</v>
      </c>
      <c r="P210" s="25">
        <v>1999</v>
      </c>
      <c r="Q210" s="25">
        <v>2000</v>
      </c>
      <c r="R210" s="25">
        <v>2001</v>
      </c>
    </row>
    <row r="211" spans="1:17" s="4" customFormat="1" ht="10.5">
      <c r="A211" s="1" t="s">
        <v>355</v>
      </c>
      <c r="B211" s="103"/>
      <c r="C211" s="103"/>
      <c r="D211" s="103"/>
      <c r="E211" s="1"/>
      <c r="F211" s="1"/>
      <c r="G211" s="1"/>
      <c r="H211" s="1"/>
      <c r="I211" s="1"/>
      <c r="J211" s="1"/>
      <c r="K211" s="1"/>
      <c r="L211" s="1"/>
      <c r="M211" s="1"/>
      <c r="N211" s="1"/>
      <c r="O211" s="1"/>
      <c r="P211" s="100"/>
      <c r="Q211" s="58"/>
    </row>
    <row r="212" spans="1:18" ht="11.25">
      <c r="A212" s="42"/>
      <c r="B212" s="12" t="s">
        <v>129</v>
      </c>
      <c r="C212" s="12"/>
      <c r="D212" s="28" t="s">
        <v>13</v>
      </c>
      <c r="E212" s="6">
        <f aca="true" t="shared" si="0" ref="E212:Q212">SUM(E213:E216)</f>
        <v>29733.774140999958</v>
      </c>
      <c r="F212" s="6">
        <f t="shared" si="0"/>
        <v>29229.196182799973</v>
      </c>
      <c r="G212" s="6">
        <f t="shared" si="0"/>
        <v>18067.842820899932</v>
      </c>
      <c r="H212" s="6">
        <f t="shared" si="0"/>
        <v>18075.021300600012</v>
      </c>
      <c r="I212" s="6">
        <f t="shared" si="0"/>
        <v>18170.336391399986</v>
      </c>
      <c r="J212" s="6">
        <f t="shared" si="0"/>
        <v>18952.846646899998</v>
      </c>
      <c r="K212" s="6">
        <f t="shared" si="0"/>
        <v>19721.511547799993</v>
      </c>
      <c r="L212" s="6">
        <f t="shared" si="0"/>
        <v>17011.977607099994</v>
      </c>
      <c r="M212" s="6">
        <f t="shared" si="0"/>
        <v>13845</v>
      </c>
      <c r="N212" s="6">
        <f t="shared" si="0"/>
        <v>14516</v>
      </c>
      <c r="O212" s="6">
        <f t="shared" si="0"/>
        <v>14555</v>
      </c>
      <c r="P212" s="6">
        <f t="shared" si="0"/>
        <v>12447</v>
      </c>
      <c r="Q212" s="6">
        <f t="shared" si="0"/>
        <v>14314</v>
      </c>
      <c r="R212" s="6">
        <f>SUM(R213:R216)</f>
        <v>14662</v>
      </c>
    </row>
    <row r="213" spans="1:18" s="37" customFormat="1" ht="11.25">
      <c r="A213" s="77"/>
      <c r="B213" s="79"/>
      <c r="C213" s="37" t="s">
        <v>282</v>
      </c>
      <c r="D213" s="80" t="s">
        <v>13</v>
      </c>
      <c r="E213" s="48">
        <v>11644.380098099982</v>
      </c>
      <c r="F213" s="48">
        <v>11798.119732099973</v>
      </c>
      <c r="G213" s="49">
        <v>11233.777935699958</v>
      </c>
      <c r="H213" s="49">
        <v>11206.292740100018</v>
      </c>
      <c r="I213" s="49">
        <v>10918.021356599984</v>
      </c>
      <c r="J213" s="49">
        <v>11430.37781020001</v>
      </c>
      <c r="K213" s="49">
        <v>11370.042325300004</v>
      </c>
      <c r="L213" s="49">
        <v>10362.230441099984</v>
      </c>
      <c r="M213" s="49">
        <v>9067</v>
      </c>
      <c r="N213" s="49">
        <v>9456</v>
      </c>
      <c r="O213" s="49">
        <v>9327</v>
      </c>
      <c r="P213" s="49">
        <v>7291</v>
      </c>
      <c r="Q213" s="49">
        <v>8751</v>
      </c>
      <c r="R213" s="49">
        <v>9041</v>
      </c>
    </row>
    <row r="214" spans="1:18" s="37" customFormat="1" ht="11.25">
      <c r="A214" s="77"/>
      <c r="B214" s="79"/>
      <c r="C214" s="37" t="s">
        <v>283</v>
      </c>
      <c r="D214" s="80" t="s">
        <v>13</v>
      </c>
      <c r="E214" s="48">
        <v>5080.2617399999845</v>
      </c>
      <c r="F214" s="48">
        <v>5769.445533999998</v>
      </c>
      <c r="G214" s="49">
        <v>2248.442842299993</v>
      </c>
      <c r="H214" s="49">
        <v>2399.4005427999978</v>
      </c>
      <c r="I214" s="49">
        <v>2422.7197232000044</v>
      </c>
      <c r="J214" s="49">
        <v>2462.462427099999</v>
      </c>
      <c r="K214" s="49">
        <v>2537.547111300001</v>
      </c>
      <c r="L214" s="49">
        <v>2409.460925700005</v>
      </c>
      <c r="M214" s="49">
        <v>2400</v>
      </c>
      <c r="N214" s="49">
        <v>2595</v>
      </c>
      <c r="O214" s="49">
        <v>2663</v>
      </c>
      <c r="P214" s="49">
        <v>2511</v>
      </c>
      <c r="Q214" s="49">
        <v>2822</v>
      </c>
      <c r="R214" s="49">
        <v>2879</v>
      </c>
    </row>
    <row r="215" spans="1:18" s="37" customFormat="1" ht="11.25">
      <c r="A215" s="77"/>
      <c r="B215" s="79"/>
      <c r="C215" s="37" t="s">
        <v>108</v>
      </c>
      <c r="D215" s="80" t="s">
        <v>13</v>
      </c>
      <c r="E215" s="48">
        <v>12669.930018999989</v>
      </c>
      <c r="F215" s="48">
        <v>11269.297265699997</v>
      </c>
      <c r="G215" s="49">
        <v>4249.284896799991</v>
      </c>
      <c r="H215" s="49">
        <v>4092.158483200003</v>
      </c>
      <c r="I215" s="49">
        <v>4460.406726099998</v>
      </c>
      <c r="J215" s="49">
        <v>4651.073581099988</v>
      </c>
      <c r="K215" s="49">
        <v>5245.0096384</v>
      </c>
      <c r="L215" s="49">
        <v>3653.970606200002</v>
      </c>
      <c r="M215" s="49">
        <v>1806</v>
      </c>
      <c r="N215" s="49">
        <v>1829</v>
      </c>
      <c r="O215" s="49">
        <v>1856</v>
      </c>
      <c r="P215" s="49">
        <v>1913</v>
      </c>
      <c r="Q215" s="49">
        <v>1995</v>
      </c>
      <c r="R215" s="49">
        <v>1995</v>
      </c>
    </row>
    <row r="216" spans="1:18" s="37" customFormat="1" ht="11.25">
      <c r="A216" s="77"/>
      <c r="B216" s="79"/>
      <c r="C216" s="37" t="s">
        <v>30</v>
      </c>
      <c r="D216" s="80" t="s">
        <v>13</v>
      </c>
      <c r="E216" s="48">
        <v>339.20228390000375</v>
      </c>
      <c r="F216" s="48">
        <v>392.33365100000447</v>
      </c>
      <c r="G216" s="49">
        <v>336.33714609999333</v>
      </c>
      <c r="H216" s="49">
        <v>377.169534499993</v>
      </c>
      <c r="I216" s="49">
        <v>369.18858550000004</v>
      </c>
      <c r="J216" s="49">
        <v>408.93282850000287</v>
      </c>
      <c r="K216" s="49">
        <v>568.912472799987</v>
      </c>
      <c r="L216" s="49">
        <v>586.3156341000044</v>
      </c>
      <c r="M216" s="49">
        <v>572</v>
      </c>
      <c r="N216" s="49">
        <v>636</v>
      </c>
      <c r="O216" s="49">
        <v>709</v>
      </c>
      <c r="P216" s="49">
        <v>732</v>
      </c>
      <c r="Q216" s="49">
        <v>746</v>
      </c>
      <c r="R216" s="49">
        <v>747</v>
      </c>
    </row>
    <row r="217" spans="1:18" ht="12.75">
      <c r="A217" s="51"/>
      <c r="B217" s="3" t="s">
        <v>15</v>
      </c>
      <c r="C217" s="51"/>
      <c r="D217" s="80" t="s">
        <v>13</v>
      </c>
      <c r="E217" s="80" t="s">
        <v>13</v>
      </c>
      <c r="F217" s="80" t="s">
        <v>13</v>
      </c>
      <c r="G217" s="80" t="s">
        <v>13</v>
      </c>
      <c r="H217" s="80" t="s">
        <v>13</v>
      </c>
      <c r="I217" s="80" t="s">
        <v>13</v>
      </c>
      <c r="J217" s="80" t="s">
        <v>13</v>
      </c>
      <c r="K217" s="80" t="s">
        <v>13</v>
      </c>
      <c r="L217" s="80" t="s">
        <v>13</v>
      </c>
      <c r="M217" s="80" t="s">
        <v>13</v>
      </c>
      <c r="N217" s="80" t="s">
        <v>13</v>
      </c>
      <c r="O217" s="80" t="s">
        <v>13</v>
      </c>
      <c r="P217" s="6">
        <v>0</v>
      </c>
      <c r="Q217" s="6">
        <v>0</v>
      </c>
      <c r="R217" s="6">
        <v>0</v>
      </c>
    </row>
    <row r="218" spans="1:18" s="4" customFormat="1" ht="10.5">
      <c r="A218" s="1" t="s">
        <v>354</v>
      </c>
      <c r="D218" s="102" t="s">
        <v>13</v>
      </c>
      <c r="E218" s="102" t="s">
        <v>13</v>
      </c>
      <c r="F218" s="102" t="s">
        <v>13</v>
      </c>
      <c r="G218" s="102" t="s">
        <v>13</v>
      </c>
      <c r="H218" s="102" t="s">
        <v>13</v>
      </c>
      <c r="I218" s="102" t="s">
        <v>13</v>
      </c>
      <c r="J218" s="102" t="s">
        <v>13</v>
      </c>
      <c r="K218" s="102" t="s">
        <v>13</v>
      </c>
      <c r="L218" s="102" t="s">
        <v>13</v>
      </c>
      <c r="M218" s="102" t="s">
        <v>13</v>
      </c>
      <c r="N218" s="102" t="s">
        <v>13</v>
      </c>
      <c r="O218" s="102" t="s">
        <v>13</v>
      </c>
      <c r="P218" s="58">
        <v>1</v>
      </c>
      <c r="Q218" s="58">
        <v>1</v>
      </c>
      <c r="R218" s="58">
        <v>1</v>
      </c>
    </row>
    <row r="219" spans="1:18" ht="12.75">
      <c r="A219" s="51"/>
      <c r="B219" s="3" t="s">
        <v>15</v>
      </c>
      <c r="C219" s="51"/>
      <c r="D219" s="80" t="s">
        <v>13</v>
      </c>
      <c r="E219" s="80" t="s">
        <v>13</v>
      </c>
      <c r="F219" s="80" t="s">
        <v>13</v>
      </c>
      <c r="G219" s="80" t="s">
        <v>13</v>
      </c>
      <c r="H219" s="80" t="s">
        <v>13</v>
      </c>
      <c r="I219" s="80" t="s">
        <v>13</v>
      </c>
      <c r="J219" s="80" t="s">
        <v>13</v>
      </c>
      <c r="K219" s="80" t="s">
        <v>13</v>
      </c>
      <c r="L219" s="80" t="s">
        <v>13</v>
      </c>
      <c r="M219" s="80" t="s">
        <v>13</v>
      </c>
      <c r="N219" s="80" t="s">
        <v>13</v>
      </c>
      <c r="O219" s="80" t="s">
        <v>13</v>
      </c>
      <c r="P219" s="6">
        <v>1</v>
      </c>
      <c r="Q219" s="6">
        <v>1</v>
      </c>
      <c r="R219" s="6">
        <v>1</v>
      </c>
    </row>
    <row r="220" spans="3:18" s="37" customFormat="1" ht="11.25">
      <c r="C220" s="37" t="s">
        <v>30</v>
      </c>
      <c r="D220" s="80" t="s">
        <v>13</v>
      </c>
      <c r="E220" s="80" t="s">
        <v>13</v>
      </c>
      <c r="F220" s="80" t="s">
        <v>13</v>
      </c>
      <c r="G220" s="80" t="s">
        <v>13</v>
      </c>
      <c r="H220" s="80" t="s">
        <v>13</v>
      </c>
      <c r="I220" s="80" t="s">
        <v>13</v>
      </c>
      <c r="J220" s="80" t="s">
        <v>13</v>
      </c>
      <c r="K220" s="80" t="s">
        <v>13</v>
      </c>
      <c r="L220" s="80" t="s">
        <v>13</v>
      </c>
      <c r="M220" s="80" t="s">
        <v>13</v>
      </c>
      <c r="N220" s="80" t="s">
        <v>13</v>
      </c>
      <c r="O220" s="80" t="s">
        <v>13</v>
      </c>
      <c r="P220" s="49">
        <v>1</v>
      </c>
      <c r="Q220" s="49">
        <v>1</v>
      </c>
      <c r="R220" s="49">
        <v>1</v>
      </c>
    </row>
    <row r="221" spans="1:18" ht="11.25">
      <c r="A221" s="65" t="s">
        <v>130</v>
      </c>
      <c r="B221" s="65"/>
      <c r="C221" s="65"/>
      <c r="D221" s="24">
        <f>SUM(D5,D17,D36,D51,D70,D59,D76,D106,D114,D134,D159,D147,D196,D218)</f>
        <v>7013.100150627397</v>
      </c>
      <c r="E221" s="24">
        <f aca="true" t="shared" si="1" ref="E221:R221">SUM(E5,E17,E36,E51,E70,E59,E76,E106,E114,E134,E159,E147,E196,E218)</f>
        <v>41323.600401799886</v>
      </c>
      <c r="F221" s="24">
        <f t="shared" si="1"/>
        <v>40834.344157851934</v>
      </c>
      <c r="G221" s="24">
        <f t="shared" si="1"/>
        <v>27758.17350065706</v>
      </c>
      <c r="H221" s="24">
        <f t="shared" si="1"/>
        <v>27344.948200774714</v>
      </c>
      <c r="I221" s="24">
        <f t="shared" si="1"/>
        <v>27097.153767044234</v>
      </c>
      <c r="J221" s="24">
        <f t="shared" si="1"/>
        <v>27364.353657697833</v>
      </c>
      <c r="K221" s="24">
        <f t="shared" si="1"/>
        <v>28609.92640891141</v>
      </c>
      <c r="L221" s="24">
        <f t="shared" si="1"/>
        <v>25818.57394298198</v>
      </c>
      <c r="M221" s="24">
        <f t="shared" si="1"/>
        <v>22862.100345998566</v>
      </c>
      <c r="N221" s="24">
        <f t="shared" si="1"/>
        <v>22912.206420477683</v>
      </c>
      <c r="O221" s="24">
        <f t="shared" si="1"/>
        <v>22900.40835031159</v>
      </c>
      <c r="P221" s="24">
        <f t="shared" si="1"/>
        <v>21632.082528592488</v>
      </c>
      <c r="Q221" s="24">
        <f t="shared" si="1"/>
        <v>24699.361130691635</v>
      </c>
      <c r="R221" s="24">
        <f t="shared" si="1"/>
        <v>24103.92286138037</v>
      </c>
    </row>
    <row r="222" spans="4:16" ht="11.25">
      <c r="D222" s="6"/>
      <c r="E222" s="6"/>
      <c r="F222" s="6"/>
      <c r="G222" s="6"/>
      <c r="H222" s="6"/>
      <c r="I222" s="6"/>
      <c r="J222" s="6"/>
      <c r="K222" s="6"/>
      <c r="L222" s="6"/>
      <c r="M222" s="6"/>
      <c r="N222" s="6"/>
      <c r="O222" s="6"/>
      <c r="P222" s="6"/>
    </row>
    <row r="223" spans="1:12" ht="11.25">
      <c r="A223" s="12" t="s">
        <v>349</v>
      </c>
      <c r="B223" s="10"/>
      <c r="C223" s="10"/>
      <c r="D223" s="11"/>
      <c r="E223" s="6"/>
      <c r="F223" s="6"/>
      <c r="G223" s="69"/>
      <c r="H223" s="69"/>
      <c r="I223" s="69"/>
      <c r="J223" s="69"/>
      <c r="K223" s="69"/>
      <c r="L223" s="69"/>
    </row>
    <row r="224" spans="1:16" ht="11.25">
      <c r="A224" s="10"/>
      <c r="B224" s="10"/>
      <c r="C224" s="3" t="s">
        <v>350</v>
      </c>
      <c r="D224" s="11"/>
      <c r="E224" s="6"/>
      <c r="G224" s="6"/>
      <c r="H224" s="6"/>
      <c r="I224" s="6"/>
      <c r="J224" s="6"/>
      <c r="K224" s="6"/>
      <c r="L224" s="6"/>
      <c r="O224" s="20"/>
      <c r="P224" s="8"/>
    </row>
    <row r="225" spans="1:16" ht="11.25">
      <c r="A225" s="12"/>
      <c r="B225" s="12"/>
      <c r="C225" s="43" t="s">
        <v>343</v>
      </c>
      <c r="D225" s="6"/>
      <c r="E225" s="6"/>
      <c r="F225" s="6"/>
      <c r="G225" s="6"/>
      <c r="H225" s="6"/>
      <c r="I225" s="6"/>
      <c r="J225" s="6"/>
      <c r="K225" s="6"/>
      <c r="L225" s="20"/>
      <c r="M225" s="20"/>
      <c r="N225" s="6"/>
      <c r="P225" s="6"/>
    </row>
    <row r="226" spans="1:16" ht="11.25">
      <c r="A226" s="12"/>
      <c r="B226" s="12"/>
      <c r="C226" s="43" t="s">
        <v>347</v>
      </c>
      <c r="D226" s="6"/>
      <c r="E226" s="6"/>
      <c r="F226" s="6"/>
      <c r="G226" s="6"/>
      <c r="H226" s="6"/>
      <c r="I226" s="6"/>
      <c r="J226" s="6"/>
      <c r="K226" s="6"/>
      <c r="L226" s="20"/>
      <c r="M226" s="20"/>
      <c r="N226" s="6"/>
      <c r="P226" s="6"/>
    </row>
    <row r="227" spans="1:16" ht="11.25">
      <c r="A227" s="12"/>
      <c r="B227" s="12"/>
      <c r="C227" s="43" t="s">
        <v>356</v>
      </c>
      <c r="D227" s="6"/>
      <c r="E227" s="6"/>
      <c r="F227" s="6"/>
      <c r="G227" s="6"/>
      <c r="H227" s="6"/>
      <c r="I227" s="6"/>
      <c r="J227" s="6"/>
      <c r="K227" s="6"/>
      <c r="L227" s="20"/>
      <c r="M227" s="20"/>
      <c r="N227" s="6"/>
      <c r="P227" s="6"/>
    </row>
    <row r="228" spans="1:16" ht="11.25">
      <c r="A228" s="12"/>
      <c r="B228" s="12"/>
      <c r="C228" s="43" t="s">
        <v>348</v>
      </c>
      <c r="D228" s="6"/>
      <c r="E228" s="6"/>
      <c r="F228" s="6"/>
      <c r="G228" s="6"/>
      <c r="H228" s="6"/>
      <c r="I228" s="6"/>
      <c r="J228" s="6"/>
      <c r="K228" s="6"/>
      <c r="L228" s="20"/>
      <c r="M228" s="20"/>
      <c r="N228" s="6"/>
      <c r="P228" s="6"/>
    </row>
    <row r="229" spans="1:17" ht="11.25">
      <c r="A229" s="10"/>
      <c r="C229" s="67" t="s">
        <v>131</v>
      </c>
      <c r="D229" s="11"/>
      <c r="E229" s="6"/>
      <c r="O229" s="20"/>
      <c r="P229" s="10"/>
      <c r="Q229" s="10"/>
    </row>
    <row r="230" spans="1:16" ht="11.25">
      <c r="A230" s="10"/>
      <c r="C230" s="67" t="s">
        <v>132</v>
      </c>
      <c r="D230" s="11"/>
      <c r="E230" s="6"/>
      <c r="P230" s="8"/>
    </row>
    <row r="231" spans="1:5" ht="11.25">
      <c r="A231" s="10"/>
      <c r="C231" s="10" t="s">
        <v>310</v>
      </c>
      <c r="D231" s="11"/>
      <c r="E231" s="6"/>
    </row>
    <row r="232" spans="1:12" ht="11.25">
      <c r="A232" s="43"/>
      <c r="C232" s="43" t="s">
        <v>133</v>
      </c>
      <c r="D232" s="19"/>
      <c r="E232" s="19"/>
      <c r="F232" s="19"/>
      <c r="G232" s="49"/>
      <c r="H232" s="49"/>
      <c r="I232" s="49"/>
      <c r="J232" s="49"/>
      <c r="K232" s="49"/>
      <c r="L232" s="49"/>
    </row>
    <row r="233" ht="11.25">
      <c r="C233" s="3" t="s">
        <v>340</v>
      </c>
    </row>
    <row r="235" spans="13:18" ht="12.75">
      <c r="M235" s="51"/>
      <c r="N235" s="51"/>
      <c r="O235" s="51"/>
      <c r="P235" s="51"/>
      <c r="Q235" s="51"/>
      <c r="R235" s="51"/>
    </row>
    <row r="237" spans="13:18" ht="11.25">
      <c r="M237" s="6"/>
      <c r="N237" s="6"/>
      <c r="O237" s="6"/>
      <c r="P237" s="6"/>
      <c r="R237" s="6"/>
    </row>
  </sheetData>
  <printOptions gridLines="1" horizontalCentered="1"/>
  <pageMargins left="0.5" right="0.5" top="0.75" bottom="0.75" header="0.5" footer="0.5"/>
  <pageSetup horizontalDpi="600" verticalDpi="600" orientation="landscape" r:id="rId1"/>
  <rowBreaks count="4" manualBreakCount="4">
    <brk id="86" max="18" man="1"/>
    <brk id="129" max="255" man="1"/>
    <brk id="171" max="255" man="1"/>
    <brk id="206" max="255" man="1"/>
  </rowBreaks>
</worksheet>
</file>

<file path=xl/worksheets/sheet7.xml><?xml version="1.0" encoding="utf-8"?>
<worksheet xmlns="http://schemas.openxmlformats.org/spreadsheetml/2006/main" xmlns:r="http://schemas.openxmlformats.org/officeDocument/2006/relationships">
  <dimension ref="A1:U163"/>
  <sheetViews>
    <sheetView workbookViewId="0" topLeftCell="A1">
      <pane xSplit="3" ySplit="4" topLeftCell="D5" activePane="bottomRight" state="frozen"/>
      <selection pane="topLeft" activeCell="D140" sqref="D140"/>
      <selection pane="topRight" activeCell="D140" sqref="D140"/>
      <selection pane="bottomLeft" activeCell="D140" sqref="D140"/>
      <selection pane="bottomRight" activeCell="D5" sqref="D5"/>
    </sheetView>
  </sheetViews>
  <sheetFormatPr defaultColWidth="9.140625" defaultRowHeight="12.75"/>
  <cols>
    <col min="1" max="2" width="1.8515625" style="66" customWidth="1"/>
    <col min="3" max="3" width="28.7109375" style="66" customWidth="1"/>
    <col min="4" max="4" width="6.00390625" style="67" customWidth="1"/>
    <col min="5" max="15" width="6.00390625" style="6" customWidth="1"/>
    <col min="16" max="16" width="6.00390625" style="83" customWidth="1"/>
    <col min="17" max="17" width="6.00390625" style="87" customWidth="1"/>
    <col min="18" max="18" width="6.28125" style="45" bestFit="1" customWidth="1"/>
    <col min="19" max="16384" width="8.8515625" style="45" customWidth="1"/>
  </cols>
  <sheetData>
    <row r="1" spans="1:17" ht="15.75">
      <c r="A1" s="44" t="s">
        <v>321</v>
      </c>
      <c r="B1" s="44"/>
      <c r="C1" s="44"/>
      <c r="D1" s="44"/>
      <c r="E1" s="44"/>
      <c r="F1" s="44"/>
      <c r="G1" s="44"/>
      <c r="H1" s="44"/>
      <c r="I1" s="44"/>
      <c r="J1" s="44"/>
      <c r="K1" s="44"/>
      <c r="L1" s="44"/>
      <c r="M1" s="44"/>
      <c r="N1" s="44"/>
      <c r="O1" s="44"/>
      <c r="P1" s="44"/>
      <c r="Q1" s="44"/>
    </row>
    <row r="2" spans="1:17" ht="15.75">
      <c r="A2" s="44" t="s">
        <v>0</v>
      </c>
      <c r="B2" s="44"/>
      <c r="C2" s="44"/>
      <c r="D2" s="44"/>
      <c r="E2" s="44"/>
      <c r="F2" s="44"/>
      <c r="G2" s="44"/>
      <c r="H2" s="44"/>
      <c r="I2" s="44"/>
      <c r="J2" s="44"/>
      <c r="K2" s="44"/>
      <c r="L2" s="44"/>
      <c r="M2" s="44"/>
      <c r="N2" s="44"/>
      <c r="O2" s="44"/>
      <c r="P2" s="44"/>
      <c r="Q2" s="44"/>
    </row>
    <row r="3" spans="1:4" ht="12.75">
      <c r="A3" s="17"/>
      <c r="B3" s="17"/>
      <c r="C3" s="17"/>
      <c r="D3" s="56"/>
    </row>
    <row r="4" spans="1:18" s="3" customFormat="1" ht="11.25">
      <c r="A4" s="21" t="s">
        <v>1</v>
      </c>
      <c r="B4" s="15"/>
      <c r="C4" s="15"/>
      <c r="D4" s="70" t="s">
        <v>134</v>
      </c>
      <c r="E4" s="25">
        <v>1985</v>
      </c>
      <c r="F4" s="25">
        <v>1989</v>
      </c>
      <c r="G4" s="24" t="s">
        <v>2</v>
      </c>
      <c r="H4" s="24" t="s">
        <v>3</v>
      </c>
      <c r="I4" s="24" t="s">
        <v>4</v>
      </c>
      <c r="J4" s="24" t="s">
        <v>5</v>
      </c>
      <c r="K4" s="24" t="s">
        <v>6</v>
      </c>
      <c r="L4" s="24" t="s">
        <v>7</v>
      </c>
      <c r="M4" s="25">
        <v>1996</v>
      </c>
      <c r="N4" s="25">
        <v>1997</v>
      </c>
      <c r="O4" s="25">
        <v>1998</v>
      </c>
      <c r="P4" s="25">
        <v>1999</v>
      </c>
      <c r="Q4" s="25">
        <v>2000</v>
      </c>
      <c r="R4" s="25">
        <v>2001</v>
      </c>
    </row>
    <row r="5" spans="1:18" s="4" customFormat="1" ht="10.5">
      <c r="A5" s="2" t="s">
        <v>8</v>
      </c>
      <c r="D5" s="53">
        <v>17469</v>
      </c>
      <c r="E5" s="53">
        <v>16272.4169537191</v>
      </c>
      <c r="F5" s="53">
        <v>16214.627178000004</v>
      </c>
      <c r="G5" s="53">
        <v>15908.597112599999</v>
      </c>
      <c r="H5" s="53">
        <v>15784.4732778</v>
      </c>
      <c r="I5" s="53">
        <v>15416.39329030001</v>
      </c>
      <c r="J5" s="53">
        <v>15188.519606999995</v>
      </c>
      <c r="K5" s="53">
        <v>14888.690440999993</v>
      </c>
      <c r="L5" s="53">
        <v>12080.3975178</v>
      </c>
      <c r="M5" s="58">
        <v>12766</v>
      </c>
      <c r="N5" s="58">
        <v>13194</v>
      </c>
      <c r="O5" s="58">
        <v>13415</v>
      </c>
      <c r="P5" s="58">
        <v>12531</v>
      </c>
      <c r="Q5" s="58">
        <v>11388</v>
      </c>
      <c r="R5" s="58">
        <v>10821</v>
      </c>
    </row>
    <row r="6" spans="1:18" s="3" customFormat="1" ht="11.25">
      <c r="A6" s="10"/>
      <c r="B6" s="10" t="s">
        <v>9</v>
      </c>
      <c r="D6" s="11">
        <v>16073</v>
      </c>
      <c r="E6" s="8">
        <v>15630</v>
      </c>
      <c r="F6" s="8">
        <v>15404.485584200003</v>
      </c>
      <c r="G6" s="8">
        <v>15219.600795399998</v>
      </c>
      <c r="H6" s="8">
        <v>15086.7308675</v>
      </c>
      <c r="I6" s="8">
        <v>14823.879653200009</v>
      </c>
      <c r="J6" s="8">
        <v>14526.923284799996</v>
      </c>
      <c r="K6" s="8">
        <v>14313.019646799994</v>
      </c>
      <c r="L6" s="8">
        <v>11602.956254499999</v>
      </c>
      <c r="M6" s="6">
        <v>12241</v>
      </c>
      <c r="N6" s="6">
        <v>12614</v>
      </c>
      <c r="O6" s="6">
        <v>12469</v>
      </c>
      <c r="P6" s="6">
        <v>11678</v>
      </c>
      <c r="Q6" s="6">
        <v>10597</v>
      </c>
      <c r="R6" s="6">
        <v>9955</v>
      </c>
    </row>
    <row r="7" spans="3:18" s="37" customFormat="1" ht="11.25">
      <c r="C7" s="37" t="s">
        <v>135</v>
      </c>
      <c r="D7" s="72" t="s">
        <v>13</v>
      </c>
      <c r="E7" s="31">
        <v>14029</v>
      </c>
      <c r="F7" s="31">
        <v>13578.544982200003</v>
      </c>
      <c r="G7" s="49">
        <v>13371.042274499998</v>
      </c>
      <c r="H7" s="49">
        <v>13215.4632754</v>
      </c>
      <c r="I7" s="49">
        <v>12914.053193400008</v>
      </c>
      <c r="J7" s="49">
        <v>12212.199610899996</v>
      </c>
      <c r="K7" s="49">
        <v>11840.698380999995</v>
      </c>
      <c r="L7" s="49">
        <v>8609.031493799997</v>
      </c>
      <c r="M7" s="49">
        <v>9033</v>
      </c>
      <c r="N7" s="49">
        <v>9516</v>
      </c>
      <c r="O7" s="49">
        <v>9356</v>
      </c>
      <c r="P7" s="49">
        <v>9112</v>
      </c>
      <c r="Q7" s="49">
        <v>8295</v>
      </c>
      <c r="R7" s="49">
        <v>7731</v>
      </c>
    </row>
    <row r="8" spans="1:18" s="37" customFormat="1" ht="11.25">
      <c r="A8" s="9"/>
      <c r="B8" s="9"/>
      <c r="C8" s="37" t="s">
        <v>136</v>
      </c>
      <c r="D8" s="72" t="s">
        <v>13</v>
      </c>
      <c r="E8" s="31">
        <v>1292</v>
      </c>
      <c r="F8" s="31">
        <v>1422.24</v>
      </c>
      <c r="G8" s="49">
        <v>1415.0514743000003</v>
      </c>
      <c r="H8" s="49">
        <v>1380.6285664</v>
      </c>
      <c r="I8" s="49">
        <v>1455.1435869999998</v>
      </c>
      <c r="J8" s="49">
        <v>1795.5501188000003</v>
      </c>
      <c r="K8" s="49">
        <v>1988.1384802999999</v>
      </c>
      <c r="L8" s="49">
        <v>2345.0662475000004</v>
      </c>
      <c r="M8" s="49">
        <v>2632</v>
      </c>
      <c r="N8" s="49">
        <v>2490</v>
      </c>
      <c r="O8" s="49">
        <v>2486</v>
      </c>
      <c r="P8" s="49">
        <v>1833</v>
      </c>
      <c r="Q8" s="49">
        <v>1706</v>
      </c>
      <c r="R8" s="49">
        <v>1652</v>
      </c>
    </row>
    <row r="9" spans="1:18" s="37" customFormat="1" ht="11.25">
      <c r="A9" s="9"/>
      <c r="B9" s="9"/>
      <c r="C9" s="37" t="s">
        <v>137</v>
      </c>
      <c r="D9" s="72" t="s">
        <v>13</v>
      </c>
      <c r="E9" s="31">
        <v>309</v>
      </c>
      <c r="F9" s="31">
        <v>403.70060199999995</v>
      </c>
      <c r="G9" s="49">
        <v>433.50704659999997</v>
      </c>
      <c r="H9" s="49">
        <v>490.63902570000005</v>
      </c>
      <c r="I9" s="49">
        <v>454.6828727999999</v>
      </c>
      <c r="J9" s="49">
        <v>519.1735551</v>
      </c>
      <c r="K9" s="49">
        <v>484.18278549999997</v>
      </c>
      <c r="L9" s="49">
        <v>648.8585132000001</v>
      </c>
      <c r="M9" s="49">
        <v>576</v>
      </c>
      <c r="N9" s="49">
        <v>608</v>
      </c>
      <c r="O9" s="49">
        <v>627</v>
      </c>
      <c r="P9" s="49">
        <v>732</v>
      </c>
      <c r="Q9" s="49">
        <v>595</v>
      </c>
      <c r="R9" s="49">
        <v>572</v>
      </c>
    </row>
    <row r="10" spans="1:18" s="3" customFormat="1" ht="11.25">
      <c r="A10" s="10"/>
      <c r="B10" s="10" t="s">
        <v>10</v>
      </c>
      <c r="C10" s="10"/>
      <c r="D10" s="8">
        <v>1395</v>
      </c>
      <c r="E10" s="8">
        <v>612</v>
      </c>
      <c r="F10" s="8">
        <v>779.0185207000003</v>
      </c>
      <c r="G10" s="8">
        <v>638.8347875000001</v>
      </c>
      <c r="H10" s="8">
        <v>651.9754601</v>
      </c>
      <c r="I10" s="8">
        <v>545.8213982999997</v>
      </c>
      <c r="J10" s="8">
        <v>611.5100393</v>
      </c>
      <c r="K10" s="8">
        <v>521.9654521</v>
      </c>
      <c r="L10" s="8">
        <v>412.8248474999999</v>
      </c>
      <c r="M10" s="6">
        <v>461</v>
      </c>
      <c r="N10" s="6">
        <v>514</v>
      </c>
      <c r="O10" s="6">
        <v>762</v>
      </c>
      <c r="P10" s="6">
        <v>579</v>
      </c>
      <c r="Q10" s="6">
        <v>472</v>
      </c>
      <c r="R10" s="6">
        <v>525</v>
      </c>
    </row>
    <row r="11" spans="1:18" s="37" customFormat="1" ht="11.25">
      <c r="A11" s="9"/>
      <c r="C11" s="37" t="s">
        <v>138</v>
      </c>
      <c r="D11" s="72" t="s">
        <v>13</v>
      </c>
      <c r="E11" s="31">
        <v>604</v>
      </c>
      <c r="F11" s="31">
        <v>765.4346183000002</v>
      </c>
      <c r="G11" s="49">
        <v>629.2734539</v>
      </c>
      <c r="H11" s="49">
        <v>642.1526811</v>
      </c>
      <c r="I11" s="49">
        <v>536.6327837999997</v>
      </c>
      <c r="J11" s="49">
        <v>601.4925115</v>
      </c>
      <c r="K11" s="49">
        <v>511.78941189999995</v>
      </c>
      <c r="L11" s="49">
        <v>408.2812862999999</v>
      </c>
      <c r="M11" s="49">
        <v>454</v>
      </c>
      <c r="N11" s="49">
        <v>509</v>
      </c>
      <c r="O11" s="49">
        <v>756</v>
      </c>
      <c r="P11" s="49">
        <v>546</v>
      </c>
      <c r="Q11" s="49">
        <v>436</v>
      </c>
      <c r="R11" s="49">
        <v>488</v>
      </c>
    </row>
    <row r="12" spans="1:18" s="37" customFormat="1" ht="11.25">
      <c r="A12" s="9"/>
      <c r="B12" s="9"/>
      <c r="C12" s="37" t="s">
        <v>139</v>
      </c>
      <c r="D12" s="72" t="s">
        <v>13</v>
      </c>
      <c r="E12" s="31">
        <v>8</v>
      </c>
      <c r="F12" s="31">
        <v>13.583902400000008</v>
      </c>
      <c r="G12" s="49">
        <v>9.561333600000015</v>
      </c>
      <c r="H12" s="49">
        <v>9.822779000000013</v>
      </c>
      <c r="I12" s="49">
        <v>9.188614499999996</v>
      </c>
      <c r="J12" s="49">
        <v>10.017527800000016</v>
      </c>
      <c r="K12" s="49">
        <v>10.176040199999997</v>
      </c>
      <c r="L12" s="49">
        <v>4.543561199999998</v>
      </c>
      <c r="M12" s="49">
        <v>6</v>
      </c>
      <c r="N12" s="49">
        <v>5</v>
      </c>
      <c r="O12" s="49">
        <v>6</v>
      </c>
      <c r="P12" s="49">
        <v>33</v>
      </c>
      <c r="Q12" s="49">
        <v>36</v>
      </c>
      <c r="R12" s="49">
        <v>37</v>
      </c>
    </row>
    <row r="13" spans="1:18" s="3" customFormat="1" ht="11.25">
      <c r="A13" s="10"/>
      <c r="B13" s="10" t="s">
        <v>11</v>
      </c>
      <c r="C13" s="10"/>
      <c r="D13" s="11">
        <v>1</v>
      </c>
      <c r="E13" s="8">
        <v>0.8384475191</v>
      </c>
      <c r="F13" s="8">
        <v>0.7643730999999991</v>
      </c>
      <c r="G13" s="6">
        <v>0.7566648999999993</v>
      </c>
      <c r="H13" s="6">
        <v>0.7669700999999997</v>
      </c>
      <c r="I13" s="6">
        <v>0.7684409000000002</v>
      </c>
      <c r="J13" s="6">
        <v>0.7358811000000001</v>
      </c>
      <c r="K13" s="6">
        <v>0.7877591000000002</v>
      </c>
      <c r="L13" s="6">
        <v>9.141104300000006</v>
      </c>
      <c r="M13" s="6">
        <v>7</v>
      </c>
      <c r="N13" s="6">
        <v>6</v>
      </c>
      <c r="O13" s="6">
        <v>6</v>
      </c>
      <c r="P13" s="6">
        <v>166</v>
      </c>
      <c r="Q13" s="6">
        <v>173</v>
      </c>
      <c r="R13" s="6">
        <v>199</v>
      </c>
    </row>
    <row r="14" spans="1:18" s="3" customFormat="1" ht="11.25">
      <c r="A14" s="10"/>
      <c r="B14" s="10" t="s">
        <v>15</v>
      </c>
      <c r="C14" s="10"/>
      <c r="D14" s="11" t="s">
        <v>13</v>
      </c>
      <c r="E14" s="11" t="s">
        <v>13</v>
      </c>
      <c r="F14" s="11" t="s">
        <v>13</v>
      </c>
      <c r="G14" s="11" t="s">
        <v>13</v>
      </c>
      <c r="H14" s="11" t="s">
        <v>13</v>
      </c>
      <c r="I14" s="11" t="s">
        <v>13</v>
      </c>
      <c r="J14" s="11" t="s">
        <v>13</v>
      </c>
      <c r="K14" s="11" t="s">
        <v>13</v>
      </c>
      <c r="L14" s="11" t="s">
        <v>13</v>
      </c>
      <c r="M14" s="6">
        <v>4</v>
      </c>
      <c r="N14" s="6">
        <v>4</v>
      </c>
      <c r="O14" s="6">
        <v>121</v>
      </c>
      <c r="P14" s="6">
        <v>49</v>
      </c>
      <c r="Q14" s="6">
        <v>86</v>
      </c>
      <c r="R14" s="6">
        <v>81</v>
      </c>
    </row>
    <row r="15" spans="1:18" s="3" customFormat="1" ht="11.25">
      <c r="A15" s="10"/>
      <c r="B15" s="10" t="s">
        <v>12</v>
      </c>
      <c r="C15" s="10"/>
      <c r="D15" s="11" t="s">
        <v>13</v>
      </c>
      <c r="E15" s="8">
        <v>29.5785062</v>
      </c>
      <c r="F15" s="8">
        <v>30.358700000000002</v>
      </c>
      <c r="G15" s="6">
        <v>49.40486480000004</v>
      </c>
      <c r="H15" s="6">
        <v>44.99998009999998</v>
      </c>
      <c r="I15" s="6">
        <v>45.923797900000054</v>
      </c>
      <c r="J15" s="6">
        <v>49.35040180000002</v>
      </c>
      <c r="K15" s="6">
        <v>52.91758300000005</v>
      </c>
      <c r="L15" s="6">
        <v>55.47531150000007</v>
      </c>
      <c r="M15" s="6">
        <v>53</v>
      </c>
      <c r="N15" s="6">
        <v>56</v>
      </c>
      <c r="O15" s="6">
        <v>57</v>
      </c>
      <c r="P15" s="6">
        <v>59</v>
      </c>
      <c r="Q15" s="6">
        <v>60</v>
      </c>
      <c r="R15" s="6">
        <v>61</v>
      </c>
    </row>
    <row r="16" spans="1:18" s="4" customFormat="1" ht="10.5">
      <c r="A16" s="2" t="s">
        <v>14</v>
      </c>
      <c r="B16" s="2"/>
      <c r="C16" s="2"/>
      <c r="D16" s="53">
        <v>2950.8818341</v>
      </c>
      <c r="E16" s="53">
        <v>3169.2217844000006</v>
      </c>
      <c r="F16" s="53">
        <v>3085.5049000999993</v>
      </c>
      <c r="G16" s="53">
        <v>3550.2714405000024</v>
      </c>
      <c r="H16" s="53">
        <v>3255.6808312000016</v>
      </c>
      <c r="I16" s="53">
        <v>3292.3114046999985</v>
      </c>
      <c r="J16" s="53">
        <v>3283.8684911000023</v>
      </c>
      <c r="K16" s="53">
        <v>3218.2717508999995</v>
      </c>
      <c r="L16" s="53">
        <v>3356.8811881000006</v>
      </c>
      <c r="M16" s="58">
        <v>2852</v>
      </c>
      <c r="N16" s="58">
        <v>2808</v>
      </c>
      <c r="O16" s="58">
        <v>2743</v>
      </c>
      <c r="P16" s="58">
        <v>2405</v>
      </c>
      <c r="Q16" s="58">
        <v>2245</v>
      </c>
      <c r="R16" s="58">
        <v>2262</v>
      </c>
    </row>
    <row r="17" spans="2:18" s="3" customFormat="1" ht="11.25">
      <c r="B17" s="10" t="s">
        <v>9</v>
      </c>
      <c r="C17" s="10"/>
      <c r="D17" s="8">
        <v>1527.1494708</v>
      </c>
      <c r="E17" s="8">
        <v>1817.8830589000008</v>
      </c>
      <c r="F17" s="8">
        <v>1840.080299899999</v>
      </c>
      <c r="G17" s="8">
        <v>1913.932319200003</v>
      </c>
      <c r="H17" s="8">
        <v>1804.6408867000005</v>
      </c>
      <c r="I17" s="8">
        <v>1782.847935199999</v>
      </c>
      <c r="J17" s="8">
        <v>1762.5436287000011</v>
      </c>
      <c r="K17" s="8">
        <v>1739.7934000999999</v>
      </c>
      <c r="L17" s="8">
        <v>1728.4560318000008</v>
      </c>
      <c r="M17" s="6">
        <v>1313</v>
      </c>
      <c r="N17" s="6">
        <v>1308</v>
      </c>
      <c r="O17" s="6">
        <v>1275</v>
      </c>
      <c r="P17" s="6">
        <v>1188</v>
      </c>
      <c r="Q17" s="6">
        <v>1185</v>
      </c>
      <c r="R17" s="6">
        <v>1268</v>
      </c>
    </row>
    <row r="18" spans="3:18" s="37" customFormat="1" ht="11.25">
      <c r="C18" s="9" t="s">
        <v>135</v>
      </c>
      <c r="D18" s="72">
        <v>1057.7380952</v>
      </c>
      <c r="E18" s="31">
        <v>1346.6242748000002</v>
      </c>
      <c r="F18" s="31">
        <v>1384.2431</v>
      </c>
      <c r="G18" s="49">
        <v>1050.1511428000003</v>
      </c>
      <c r="H18" s="49">
        <v>948.7484552999999</v>
      </c>
      <c r="I18" s="49">
        <v>1004.7914493999998</v>
      </c>
      <c r="J18" s="49">
        <v>991.477728</v>
      </c>
      <c r="K18" s="49">
        <v>988.3764909999999</v>
      </c>
      <c r="L18" s="49">
        <v>1002.5725053000001</v>
      </c>
      <c r="M18" s="49">
        <v>877</v>
      </c>
      <c r="N18" s="49">
        <v>878</v>
      </c>
      <c r="O18" s="49">
        <v>859</v>
      </c>
      <c r="P18" s="49">
        <v>749</v>
      </c>
      <c r="Q18" s="49">
        <v>743</v>
      </c>
      <c r="R18" s="49">
        <v>787</v>
      </c>
    </row>
    <row r="19" spans="1:18" s="37" customFormat="1" ht="11.25">
      <c r="A19" s="9"/>
      <c r="B19" s="9"/>
      <c r="C19" s="9" t="s">
        <v>136</v>
      </c>
      <c r="D19" s="72">
        <v>325.80467369999997</v>
      </c>
      <c r="E19" s="31">
        <v>28.221292199999997</v>
      </c>
      <c r="F19" s="31">
        <v>28.713299999999997</v>
      </c>
      <c r="G19" s="49">
        <v>49.9103919</v>
      </c>
      <c r="H19" s="49">
        <v>53.2517626</v>
      </c>
      <c r="I19" s="49">
        <v>60.37540560000001</v>
      </c>
      <c r="J19" s="49">
        <v>67.4291341</v>
      </c>
      <c r="K19" s="49">
        <v>77.34002690000001</v>
      </c>
      <c r="L19" s="49">
        <v>81.4906222</v>
      </c>
      <c r="M19" s="49">
        <v>63</v>
      </c>
      <c r="N19" s="49">
        <v>63</v>
      </c>
      <c r="O19" s="49">
        <v>61</v>
      </c>
      <c r="P19" s="49">
        <v>73</v>
      </c>
      <c r="Q19" s="49">
        <v>74</v>
      </c>
      <c r="R19" s="49">
        <v>89</v>
      </c>
    </row>
    <row r="20" spans="1:18" s="37" customFormat="1" ht="11.25">
      <c r="A20" s="9"/>
      <c r="B20" s="9"/>
      <c r="C20" s="9" t="s">
        <v>137</v>
      </c>
      <c r="D20" s="72">
        <v>143.6067019</v>
      </c>
      <c r="E20" s="31">
        <v>89.769778</v>
      </c>
      <c r="F20" s="31">
        <v>79.4845</v>
      </c>
      <c r="G20" s="49">
        <v>67.48192320000003</v>
      </c>
      <c r="H20" s="49">
        <v>67.65604210000001</v>
      </c>
      <c r="I20" s="49">
        <v>67.3070901</v>
      </c>
      <c r="J20" s="49">
        <v>67.75991460000002</v>
      </c>
      <c r="K20" s="49">
        <v>67.82573290000002</v>
      </c>
      <c r="L20" s="49">
        <v>68.0294487</v>
      </c>
      <c r="M20" s="49">
        <v>61</v>
      </c>
      <c r="N20" s="49">
        <v>60</v>
      </c>
      <c r="O20" s="49">
        <v>57</v>
      </c>
      <c r="P20" s="49">
        <v>60</v>
      </c>
      <c r="Q20" s="49">
        <v>61</v>
      </c>
      <c r="R20" s="49">
        <v>66</v>
      </c>
    </row>
    <row r="21" spans="1:18" s="37" customFormat="1" ht="11.25">
      <c r="A21" s="9"/>
      <c r="B21" s="9"/>
      <c r="C21" s="9" t="s">
        <v>30</v>
      </c>
      <c r="D21" s="72" t="s">
        <v>13</v>
      </c>
      <c r="E21" s="31">
        <v>353.2677139000004</v>
      </c>
      <c r="F21" s="31">
        <v>347.63939989999926</v>
      </c>
      <c r="G21" s="49">
        <v>746.3888613000025</v>
      </c>
      <c r="H21" s="49">
        <v>734.9846267000004</v>
      </c>
      <c r="I21" s="49">
        <v>650.3739900999991</v>
      </c>
      <c r="J21" s="49">
        <v>635.8768520000013</v>
      </c>
      <c r="K21" s="49">
        <v>606.2511492999998</v>
      </c>
      <c r="L21" s="49">
        <v>576.3634556000005</v>
      </c>
      <c r="M21" s="49">
        <v>312</v>
      </c>
      <c r="N21" s="49">
        <v>306</v>
      </c>
      <c r="O21" s="49">
        <v>298</v>
      </c>
      <c r="P21" s="49">
        <v>305</v>
      </c>
      <c r="Q21" s="49">
        <v>307</v>
      </c>
      <c r="R21" s="49">
        <v>326</v>
      </c>
    </row>
    <row r="22" spans="1:18" s="3" customFormat="1" ht="11.25">
      <c r="A22" s="10"/>
      <c r="B22" s="10" t="s">
        <v>10</v>
      </c>
      <c r="C22" s="10"/>
      <c r="D22" s="8">
        <v>1064.5061728</v>
      </c>
      <c r="E22" s="8">
        <v>861.5457829000006</v>
      </c>
      <c r="F22" s="8">
        <v>811.9576002999995</v>
      </c>
      <c r="G22" s="8">
        <v>926.9132712999999</v>
      </c>
      <c r="H22" s="8">
        <v>778.6622921000007</v>
      </c>
      <c r="I22" s="8">
        <v>801.2539524999994</v>
      </c>
      <c r="J22" s="8">
        <v>809.165917000001</v>
      </c>
      <c r="K22" s="8">
        <v>776.6785713999998</v>
      </c>
      <c r="L22" s="8">
        <v>911.6525085999999</v>
      </c>
      <c r="M22" s="6">
        <v>805</v>
      </c>
      <c r="N22" s="6">
        <v>764</v>
      </c>
      <c r="O22" s="6">
        <v>738</v>
      </c>
      <c r="P22" s="6">
        <v>678</v>
      </c>
      <c r="Q22" s="6">
        <v>525</v>
      </c>
      <c r="R22" s="6">
        <v>444</v>
      </c>
    </row>
    <row r="23" spans="1:18" s="37" customFormat="1" ht="11.25">
      <c r="A23" s="9"/>
      <c r="C23" s="9" t="s">
        <v>138</v>
      </c>
      <c r="D23" s="72">
        <v>850.9920635000001</v>
      </c>
      <c r="E23" s="31">
        <v>670.6449644000008</v>
      </c>
      <c r="F23" s="31">
        <v>625.0471001999995</v>
      </c>
      <c r="G23" s="49">
        <v>686.5829797999994</v>
      </c>
      <c r="H23" s="49">
        <v>550.2116907000008</v>
      </c>
      <c r="I23" s="49">
        <v>590.6979891999997</v>
      </c>
      <c r="J23" s="49">
        <v>596.6384721000005</v>
      </c>
      <c r="K23" s="49">
        <v>563.5426175999995</v>
      </c>
      <c r="L23" s="49">
        <v>700.6375170000007</v>
      </c>
      <c r="M23" s="49">
        <v>623</v>
      </c>
      <c r="N23" s="49">
        <v>578</v>
      </c>
      <c r="O23" s="49">
        <v>559</v>
      </c>
      <c r="P23" s="49">
        <v>488</v>
      </c>
      <c r="Q23" s="49">
        <v>349</v>
      </c>
      <c r="R23" s="49">
        <v>262</v>
      </c>
    </row>
    <row r="24" spans="1:18" s="37" customFormat="1" ht="11.25">
      <c r="A24" s="9"/>
      <c r="B24" s="9"/>
      <c r="C24" s="9" t="s">
        <v>139</v>
      </c>
      <c r="D24" s="72">
        <v>84.755291</v>
      </c>
      <c r="E24" s="31">
        <v>110.9646737999998</v>
      </c>
      <c r="F24" s="31">
        <v>106.72010009999993</v>
      </c>
      <c r="G24" s="49">
        <v>198.44249690000044</v>
      </c>
      <c r="H24" s="49">
        <v>189.87843649999996</v>
      </c>
      <c r="I24" s="49">
        <v>190.52819059999965</v>
      </c>
      <c r="J24" s="49">
        <v>192.7372704000004</v>
      </c>
      <c r="K24" s="49">
        <v>193.23524780000028</v>
      </c>
      <c r="L24" s="49">
        <v>191.29304649999924</v>
      </c>
      <c r="M24" s="49">
        <v>158</v>
      </c>
      <c r="N24" s="49">
        <v>161</v>
      </c>
      <c r="O24" s="49">
        <v>156</v>
      </c>
      <c r="P24" s="49">
        <v>171</v>
      </c>
      <c r="Q24" s="49">
        <v>158</v>
      </c>
      <c r="R24" s="49">
        <v>164</v>
      </c>
    </row>
    <row r="25" spans="1:18" s="37" customFormat="1" ht="11.25">
      <c r="A25" s="9"/>
      <c r="B25" s="9"/>
      <c r="C25" s="9" t="s">
        <v>30</v>
      </c>
      <c r="D25" s="72">
        <v>128.7588183</v>
      </c>
      <c r="E25" s="31">
        <v>79.93614469999997</v>
      </c>
      <c r="F25" s="31">
        <v>80.19040000000011</v>
      </c>
      <c r="G25" s="49">
        <v>41.88779460000002</v>
      </c>
      <c r="H25" s="49">
        <v>38.5721649</v>
      </c>
      <c r="I25" s="49">
        <v>20.027772699999996</v>
      </c>
      <c r="J25" s="49">
        <v>19.7901745</v>
      </c>
      <c r="K25" s="49">
        <v>19.900706</v>
      </c>
      <c r="L25" s="49">
        <v>19.721945100000003</v>
      </c>
      <c r="M25" s="49">
        <v>23</v>
      </c>
      <c r="N25" s="49">
        <v>25</v>
      </c>
      <c r="O25" s="49">
        <v>23</v>
      </c>
      <c r="P25" s="49">
        <v>18</v>
      </c>
      <c r="Q25" s="49">
        <v>18</v>
      </c>
      <c r="R25" s="49">
        <v>18</v>
      </c>
    </row>
    <row r="26" spans="1:18" s="3" customFormat="1" ht="11.25">
      <c r="A26" s="10"/>
      <c r="B26" s="10" t="s">
        <v>11</v>
      </c>
      <c r="C26" s="10"/>
      <c r="D26" s="11">
        <v>299.1843034</v>
      </c>
      <c r="E26" s="8">
        <v>396.59054909999963</v>
      </c>
      <c r="F26" s="8">
        <v>345.5561000000005</v>
      </c>
      <c r="G26" s="6">
        <v>542.8829306999999</v>
      </c>
      <c r="H26" s="6">
        <v>515.6890923000002</v>
      </c>
      <c r="I26" s="6">
        <v>552.4398458000001</v>
      </c>
      <c r="J26" s="6">
        <v>555.1445391999996</v>
      </c>
      <c r="K26" s="6">
        <v>542.3532713999998</v>
      </c>
      <c r="L26" s="6">
        <v>547.5492531000001</v>
      </c>
      <c r="M26" s="6">
        <v>574</v>
      </c>
      <c r="N26" s="6">
        <v>582</v>
      </c>
      <c r="O26" s="6">
        <v>578</v>
      </c>
      <c r="P26" s="6">
        <v>394</v>
      </c>
      <c r="Q26" s="6">
        <v>391</v>
      </c>
      <c r="R26" s="6">
        <v>398</v>
      </c>
    </row>
    <row r="27" spans="1:18" s="3" customFormat="1" ht="11.25">
      <c r="A27" s="10"/>
      <c r="B27" s="10" t="s">
        <v>15</v>
      </c>
      <c r="C27" s="10"/>
      <c r="D27" s="11">
        <v>60.0418871</v>
      </c>
      <c r="E27" s="8">
        <v>85.86210760000002</v>
      </c>
      <c r="F27" s="8">
        <v>82.07589990000002</v>
      </c>
      <c r="G27" s="6">
        <v>157.68537419999993</v>
      </c>
      <c r="H27" s="6">
        <v>142.36495149999996</v>
      </c>
      <c r="I27" s="6">
        <v>140.20539239999994</v>
      </c>
      <c r="J27" s="6">
        <v>140.25017000000008</v>
      </c>
      <c r="K27" s="6">
        <v>140.65162050000004</v>
      </c>
      <c r="L27" s="6">
        <v>146.52933629999998</v>
      </c>
      <c r="M27" s="6">
        <v>140</v>
      </c>
      <c r="N27" s="6">
        <v>134</v>
      </c>
      <c r="O27" s="6">
        <v>133</v>
      </c>
      <c r="P27" s="6">
        <v>129</v>
      </c>
      <c r="Q27" s="6">
        <v>129</v>
      </c>
      <c r="R27" s="6">
        <v>136</v>
      </c>
    </row>
    <row r="28" spans="1:18" s="3" customFormat="1" ht="11.25">
      <c r="A28" s="10"/>
      <c r="B28" s="10" t="s">
        <v>12</v>
      </c>
      <c r="C28" s="10"/>
      <c r="D28" s="11" t="s">
        <v>13</v>
      </c>
      <c r="E28" s="8">
        <v>7.340285900000002</v>
      </c>
      <c r="F28" s="8">
        <v>5.835</v>
      </c>
      <c r="G28" s="6">
        <v>8.8575451</v>
      </c>
      <c r="H28" s="6">
        <v>14.323608600000007</v>
      </c>
      <c r="I28" s="6">
        <v>15.564278799999997</v>
      </c>
      <c r="J28" s="6">
        <v>16.7642362</v>
      </c>
      <c r="K28" s="6">
        <v>18.794887500000005</v>
      </c>
      <c r="L28" s="6">
        <v>22.694058300000016</v>
      </c>
      <c r="M28" s="6">
        <v>20</v>
      </c>
      <c r="N28" s="6">
        <v>19</v>
      </c>
      <c r="O28" s="6">
        <v>19</v>
      </c>
      <c r="P28" s="6">
        <v>16</v>
      </c>
      <c r="Q28" s="6">
        <v>16</v>
      </c>
      <c r="R28" s="6">
        <v>16</v>
      </c>
    </row>
    <row r="29" spans="1:18" s="4" customFormat="1" ht="10.5">
      <c r="A29" s="2" t="s">
        <v>16</v>
      </c>
      <c r="B29" s="2"/>
      <c r="C29" s="2"/>
      <c r="D29" s="27">
        <v>971.4395943000001</v>
      </c>
      <c r="E29" s="27">
        <v>579.0245357999996</v>
      </c>
      <c r="F29" s="27">
        <v>623.8651773000008</v>
      </c>
      <c r="G29" s="27">
        <v>831.4880501000011</v>
      </c>
      <c r="H29" s="27">
        <v>755.459200499999</v>
      </c>
      <c r="I29" s="27">
        <v>783.8864074999988</v>
      </c>
      <c r="J29" s="27">
        <v>772.3377090999987</v>
      </c>
      <c r="K29" s="27">
        <v>780.0293040000022</v>
      </c>
      <c r="L29" s="27">
        <v>792.6098776000001</v>
      </c>
      <c r="M29" s="58">
        <f>SUM(M30+M31+M32+M33+M34+M35)</f>
        <v>636</v>
      </c>
      <c r="N29" s="58">
        <f>SUM(N30+N31+N32+N33+N34+N35)</f>
        <v>648</v>
      </c>
      <c r="O29" s="58">
        <f>SUM(O30+O31+O32+O33+O34+O35)</f>
        <v>587</v>
      </c>
      <c r="P29" s="58">
        <v>577</v>
      </c>
      <c r="Q29" s="58">
        <v>568</v>
      </c>
      <c r="R29" s="58">
        <v>549</v>
      </c>
    </row>
    <row r="30" spans="2:18" s="3" customFormat="1" ht="11.25">
      <c r="B30" s="10" t="s">
        <v>17</v>
      </c>
      <c r="C30" s="10"/>
      <c r="D30" s="11">
        <v>110.1521164</v>
      </c>
      <c r="E30" s="8">
        <v>157.76475390000007</v>
      </c>
      <c r="F30" s="8">
        <v>169.4372002000001</v>
      </c>
      <c r="G30" s="6">
        <v>212.0267071000003</v>
      </c>
      <c r="H30" s="6">
        <v>184.3159768</v>
      </c>
      <c r="I30" s="6">
        <v>190.0565602999999</v>
      </c>
      <c r="J30" s="6">
        <v>193.3416117999999</v>
      </c>
      <c r="K30" s="6">
        <v>191.6280640999999</v>
      </c>
      <c r="L30" s="6">
        <v>199.5665082000001</v>
      </c>
      <c r="M30" s="6">
        <v>178</v>
      </c>
      <c r="N30" s="6">
        <v>184</v>
      </c>
      <c r="O30" s="6">
        <v>196</v>
      </c>
      <c r="P30" s="6">
        <v>141</v>
      </c>
      <c r="Q30" s="6">
        <v>135</v>
      </c>
      <c r="R30" s="6">
        <v>126</v>
      </c>
    </row>
    <row r="31" spans="1:18" s="3" customFormat="1" ht="11.25">
      <c r="A31" s="10"/>
      <c r="B31" s="10" t="s">
        <v>18</v>
      </c>
      <c r="C31" s="10"/>
      <c r="D31" s="11">
        <v>636.5630511</v>
      </c>
      <c r="E31" s="8">
        <v>238.83547560000008</v>
      </c>
      <c r="F31" s="8">
        <v>273.7209002000005</v>
      </c>
      <c r="G31" s="6">
        <v>425.2587346000007</v>
      </c>
      <c r="H31" s="6">
        <v>375.59504229999885</v>
      </c>
      <c r="I31" s="6">
        <v>396.0454187999989</v>
      </c>
      <c r="J31" s="6">
        <v>381.2322326</v>
      </c>
      <c r="K31" s="6">
        <v>390.6744081000014</v>
      </c>
      <c r="L31" s="6">
        <v>396.84828999999985</v>
      </c>
      <c r="M31" s="6">
        <v>307</v>
      </c>
      <c r="N31" s="6">
        <v>314</v>
      </c>
      <c r="O31" s="6">
        <v>250</v>
      </c>
      <c r="P31" s="6">
        <v>260</v>
      </c>
      <c r="Q31" s="6">
        <v>256</v>
      </c>
      <c r="R31" s="6">
        <v>242</v>
      </c>
    </row>
    <row r="32" spans="1:18" s="3" customFormat="1" ht="11.25">
      <c r="A32" s="10"/>
      <c r="B32" s="10" t="s">
        <v>19</v>
      </c>
      <c r="C32" s="10"/>
      <c r="D32" s="11">
        <v>0.7164903</v>
      </c>
      <c r="E32" s="8">
        <v>1.6146532999999985</v>
      </c>
      <c r="F32" s="8">
        <v>1.9304001000000093</v>
      </c>
      <c r="G32" s="6">
        <v>6.600089200000007</v>
      </c>
      <c r="H32" s="6">
        <v>7.100702100000002</v>
      </c>
      <c r="I32" s="6">
        <v>7.270960100000009</v>
      </c>
      <c r="J32" s="6">
        <v>7.634363499999995</v>
      </c>
      <c r="K32" s="6">
        <v>7.647371299999989</v>
      </c>
      <c r="L32" s="6">
        <v>7.82578280000001</v>
      </c>
      <c r="M32" s="6">
        <v>10</v>
      </c>
      <c r="N32" s="6">
        <v>10</v>
      </c>
      <c r="O32" s="6">
        <v>10</v>
      </c>
      <c r="P32" s="6">
        <v>12</v>
      </c>
      <c r="Q32" s="6">
        <v>12</v>
      </c>
      <c r="R32" s="6">
        <v>12</v>
      </c>
    </row>
    <row r="33" spans="1:18" s="3" customFormat="1" ht="11.25">
      <c r="A33" s="10"/>
      <c r="B33" s="10" t="s">
        <v>20</v>
      </c>
      <c r="C33" s="10"/>
      <c r="D33" s="11" t="s">
        <v>13</v>
      </c>
      <c r="E33" s="8">
        <v>0.9855912000000001</v>
      </c>
      <c r="F33" s="8">
        <v>1.0325</v>
      </c>
      <c r="G33" s="6">
        <v>5.6745927999999966</v>
      </c>
      <c r="H33" s="6">
        <v>5.748605699999997</v>
      </c>
      <c r="I33" s="6">
        <v>5.521087600000001</v>
      </c>
      <c r="J33" s="6">
        <v>5.7757803</v>
      </c>
      <c r="K33" s="6">
        <v>6.4268598</v>
      </c>
      <c r="L33" s="6">
        <v>5.4749146999999985</v>
      </c>
      <c r="M33" s="6">
        <v>5</v>
      </c>
      <c r="N33" s="6">
        <v>5</v>
      </c>
      <c r="O33" s="6">
        <v>5</v>
      </c>
      <c r="P33" s="6">
        <v>5</v>
      </c>
      <c r="Q33" s="6">
        <v>5</v>
      </c>
      <c r="R33" s="6">
        <v>5</v>
      </c>
    </row>
    <row r="34" spans="1:18" s="3" customFormat="1" ht="11.25">
      <c r="A34" s="10"/>
      <c r="B34" s="10" t="s">
        <v>21</v>
      </c>
      <c r="C34" s="10"/>
      <c r="D34" s="11">
        <v>12.9409171</v>
      </c>
      <c r="E34" s="8">
        <v>12.534247100000004</v>
      </c>
      <c r="F34" s="8">
        <v>10.678076699999991</v>
      </c>
      <c r="G34" s="6">
        <v>6.53912610000004</v>
      </c>
      <c r="H34" s="6">
        <v>7.088606500000009</v>
      </c>
      <c r="I34" s="6">
        <v>7.507916000000012</v>
      </c>
      <c r="J34" s="6">
        <v>6.375604300000002</v>
      </c>
      <c r="K34" s="6">
        <v>6.250584500000023</v>
      </c>
      <c r="L34" s="6">
        <v>6.931490599999992</v>
      </c>
      <c r="M34" s="6">
        <v>5</v>
      </c>
      <c r="N34" s="6">
        <v>5</v>
      </c>
      <c r="O34" s="6">
        <v>5</v>
      </c>
      <c r="P34" s="6">
        <v>5</v>
      </c>
      <c r="Q34" s="6">
        <v>5</v>
      </c>
      <c r="R34" s="6">
        <v>5</v>
      </c>
    </row>
    <row r="35" spans="1:18" s="3" customFormat="1" ht="11.25">
      <c r="A35" s="10"/>
      <c r="B35" s="10" t="s">
        <v>24</v>
      </c>
      <c r="C35" s="10"/>
      <c r="D35" s="16">
        <v>211.06701940000002</v>
      </c>
      <c r="E35" s="16">
        <v>167.28981469999945</v>
      </c>
      <c r="F35" s="16">
        <v>167.06610010000034</v>
      </c>
      <c r="G35" s="16">
        <v>175.38880030000013</v>
      </c>
      <c r="H35" s="16">
        <v>175.61026710000021</v>
      </c>
      <c r="I35" s="16">
        <v>177.48446470000002</v>
      </c>
      <c r="J35" s="16">
        <v>177.97811659999903</v>
      </c>
      <c r="K35" s="16">
        <v>177.40201620000076</v>
      </c>
      <c r="L35" s="16">
        <v>175.96289130000022</v>
      </c>
      <c r="M35" s="6">
        <v>131</v>
      </c>
      <c r="N35" s="6">
        <v>130</v>
      </c>
      <c r="O35" s="6">
        <v>121</v>
      </c>
      <c r="P35" s="6">
        <v>154</v>
      </c>
      <c r="Q35" s="6">
        <v>154</v>
      </c>
      <c r="R35" s="6">
        <v>159</v>
      </c>
    </row>
    <row r="36" spans="1:18" s="37" customFormat="1" ht="11.25">
      <c r="A36" s="9"/>
      <c r="C36" s="37" t="s">
        <v>145</v>
      </c>
      <c r="D36" s="72">
        <v>157.2200176</v>
      </c>
      <c r="E36" s="31">
        <v>128.20060169999948</v>
      </c>
      <c r="F36" s="31">
        <v>131.69940010000045</v>
      </c>
      <c r="G36" s="49">
        <v>136.94470000000018</v>
      </c>
      <c r="H36" s="49">
        <v>141.1089415000002</v>
      </c>
      <c r="I36" s="49">
        <v>143.70465640000012</v>
      </c>
      <c r="J36" s="49">
        <v>144.9080648999991</v>
      </c>
      <c r="K36" s="49">
        <v>145.03436740000072</v>
      </c>
      <c r="L36" s="49">
        <v>144.27666120000018</v>
      </c>
      <c r="M36" s="49">
        <v>108</v>
      </c>
      <c r="N36" s="49">
        <v>106</v>
      </c>
      <c r="O36" s="49">
        <v>97</v>
      </c>
      <c r="P36" s="49">
        <v>125</v>
      </c>
      <c r="Q36" s="49">
        <v>126</v>
      </c>
      <c r="R36" s="49">
        <v>132</v>
      </c>
    </row>
    <row r="37" spans="1:18" s="37" customFormat="1" ht="11.25">
      <c r="A37" s="9"/>
      <c r="B37" s="9"/>
      <c r="C37" s="37" t="s">
        <v>251</v>
      </c>
      <c r="D37" s="72">
        <v>42.9343034</v>
      </c>
      <c r="E37" s="31">
        <v>29.394764999999968</v>
      </c>
      <c r="F37" s="31">
        <v>26.89310009999992</v>
      </c>
      <c r="G37" s="49">
        <v>29.612000099999964</v>
      </c>
      <c r="H37" s="49">
        <v>26.373525599999976</v>
      </c>
      <c r="I37" s="49">
        <v>25.769646699999903</v>
      </c>
      <c r="J37" s="49">
        <v>25.18057859999993</v>
      </c>
      <c r="K37" s="49">
        <v>24.603325400000035</v>
      </c>
      <c r="L37" s="49">
        <v>24.043727100000027</v>
      </c>
      <c r="M37" s="49">
        <v>17</v>
      </c>
      <c r="N37" s="49">
        <v>18</v>
      </c>
      <c r="O37" s="49">
        <v>18</v>
      </c>
      <c r="P37" s="49">
        <v>19</v>
      </c>
      <c r="Q37" s="49">
        <v>18</v>
      </c>
      <c r="R37" s="49">
        <v>17</v>
      </c>
    </row>
    <row r="38" spans="1:18" s="37" customFormat="1" ht="11.25">
      <c r="A38" s="9"/>
      <c r="B38" s="9"/>
      <c r="C38" s="37" t="s">
        <v>30</v>
      </c>
      <c r="D38" s="72">
        <v>10.9126984</v>
      </c>
      <c r="E38" s="31">
        <v>9.694448</v>
      </c>
      <c r="F38" s="31">
        <v>8.473599899999986</v>
      </c>
      <c r="G38" s="49">
        <v>8.832100199999992</v>
      </c>
      <c r="H38" s="49">
        <v>8.12780000000003</v>
      </c>
      <c r="I38" s="49">
        <v>8.010161600000012</v>
      </c>
      <c r="J38" s="49">
        <v>7.889473100000005</v>
      </c>
      <c r="K38" s="49">
        <v>7.764323399999987</v>
      </c>
      <c r="L38" s="49">
        <v>7.642503000000007</v>
      </c>
      <c r="M38" s="49">
        <v>6</v>
      </c>
      <c r="N38" s="49">
        <v>6</v>
      </c>
      <c r="O38" s="49">
        <v>6</v>
      </c>
      <c r="P38" s="49">
        <v>10</v>
      </c>
      <c r="Q38" s="49">
        <v>9</v>
      </c>
      <c r="R38" s="49">
        <v>9</v>
      </c>
    </row>
    <row r="39" spans="1:17" s="3" customFormat="1" ht="11.25">
      <c r="A39" s="60"/>
      <c r="B39" s="60"/>
      <c r="C39" s="60"/>
      <c r="D39" s="73"/>
      <c r="E39" s="6"/>
      <c r="F39" s="6"/>
      <c r="G39" s="49"/>
      <c r="H39" s="49"/>
      <c r="I39" s="49"/>
      <c r="J39" s="49"/>
      <c r="K39" s="49"/>
      <c r="L39" s="49"/>
      <c r="M39" s="49"/>
      <c r="N39" s="49"/>
      <c r="O39" s="49"/>
      <c r="P39" s="82"/>
      <c r="Q39" s="6"/>
    </row>
    <row r="40" spans="1:17" s="3" customFormat="1" ht="11.25">
      <c r="A40" s="60"/>
      <c r="B40" s="60"/>
      <c r="C40" s="60"/>
      <c r="D40" s="73"/>
      <c r="E40" s="6"/>
      <c r="F40" s="6"/>
      <c r="G40" s="49"/>
      <c r="H40" s="49"/>
      <c r="I40" s="49"/>
      <c r="J40" s="49"/>
      <c r="K40" s="49"/>
      <c r="L40" s="49"/>
      <c r="M40" s="49"/>
      <c r="N40" s="49"/>
      <c r="O40" s="49"/>
      <c r="P40" s="82"/>
      <c r="Q40" s="6"/>
    </row>
    <row r="41" spans="1:17" s="3" customFormat="1" ht="12.75">
      <c r="A41" s="60"/>
      <c r="B41" s="60"/>
      <c r="C41" s="60"/>
      <c r="D41" s="73"/>
      <c r="E41" s="6"/>
      <c r="F41" s="6"/>
      <c r="G41" s="49"/>
      <c r="H41" s="49"/>
      <c r="I41" s="49"/>
      <c r="J41" s="49"/>
      <c r="K41" s="49"/>
      <c r="L41" s="49"/>
      <c r="M41" s="51"/>
      <c r="N41" s="8"/>
      <c r="O41" s="8"/>
      <c r="P41" s="82"/>
      <c r="Q41" s="6"/>
    </row>
    <row r="42" spans="1:17" ht="15.75">
      <c r="A42" s="44" t="s">
        <v>322</v>
      </c>
      <c r="B42" s="44"/>
      <c r="C42" s="44"/>
      <c r="D42" s="44"/>
      <c r="E42" s="44"/>
      <c r="F42" s="44"/>
      <c r="G42" s="44"/>
      <c r="H42" s="44"/>
      <c r="I42" s="44"/>
      <c r="J42" s="44"/>
      <c r="K42" s="44"/>
      <c r="L42" s="44"/>
      <c r="M42" s="44"/>
      <c r="N42" s="44"/>
      <c r="O42" s="44"/>
      <c r="P42" s="44"/>
      <c r="Q42" s="44"/>
    </row>
    <row r="43" spans="1:17" ht="15.75">
      <c r="A43" s="44" t="s">
        <v>0</v>
      </c>
      <c r="B43" s="44"/>
      <c r="C43" s="44"/>
      <c r="D43" s="44"/>
      <c r="E43" s="44"/>
      <c r="F43" s="44"/>
      <c r="G43" s="44"/>
      <c r="H43" s="44"/>
      <c r="I43" s="44"/>
      <c r="J43" s="44"/>
      <c r="K43" s="44"/>
      <c r="L43" s="44"/>
      <c r="M43" s="44"/>
      <c r="N43" s="44"/>
      <c r="O43" s="44"/>
      <c r="P43" s="44"/>
      <c r="Q43" s="44"/>
    </row>
    <row r="44" spans="1:17" s="3" customFormat="1" ht="11.25">
      <c r="A44" s="17"/>
      <c r="B44" s="17"/>
      <c r="C44" s="17"/>
      <c r="D44" s="56"/>
      <c r="E44" s="6"/>
      <c r="F44" s="6"/>
      <c r="G44" s="49"/>
      <c r="H44" s="49"/>
      <c r="I44" s="49"/>
      <c r="J44" s="49"/>
      <c r="K44" s="49"/>
      <c r="L44" s="49"/>
      <c r="M44" s="49"/>
      <c r="N44" s="49"/>
      <c r="O44" s="49"/>
      <c r="P44" s="82"/>
      <c r="Q44" s="6"/>
    </row>
    <row r="45" spans="1:18" s="3" customFormat="1" ht="11.25">
      <c r="A45" s="21" t="s">
        <v>1</v>
      </c>
      <c r="B45" s="15"/>
      <c r="C45" s="15"/>
      <c r="D45" s="70" t="s">
        <v>134</v>
      </c>
      <c r="E45" s="25">
        <v>1985</v>
      </c>
      <c r="F45" s="25">
        <v>1989</v>
      </c>
      <c r="G45" s="25">
        <v>1990</v>
      </c>
      <c r="H45" s="25">
        <v>1991</v>
      </c>
      <c r="I45" s="25">
        <v>1992</v>
      </c>
      <c r="J45" s="25">
        <v>1993</v>
      </c>
      <c r="K45" s="25">
        <v>1994</v>
      </c>
      <c r="L45" s="25">
        <v>1995</v>
      </c>
      <c r="M45" s="25">
        <v>1996</v>
      </c>
      <c r="N45" s="25">
        <v>1997</v>
      </c>
      <c r="O45" s="25">
        <v>1998</v>
      </c>
      <c r="P45" s="25">
        <v>1999</v>
      </c>
      <c r="Q45" s="25">
        <v>2000</v>
      </c>
      <c r="R45" s="25">
        <v>2001</v>
      </c>
    </row>
    <row r="46" spans="1:18" s="4" customFormat="1" ht="10.5">
      <c r="A46" s="2" t="s">
        <v>25</v>
      </c>
      <c r="B46" s="2"/>
      <c r="C46" s="2"/>
      <c r="D46" s="53">
        <v>280.4563492</v>
      </c>
      <c r="E46" s="53">
        <v>456.04132059999995</v>
      </c>
      <c r="F46" s="53">
        <v>439.5052999999999</v>
      </c>
      <c r="G46" s="53">
        <v>296.6884341000001</v>
      </c>
      <c r="H46" s="53">
        <v>279.9552778000001</v>
      </c>
      <c r="I46" s="53">
        <v>277.9282956</v>
      </c>
      <c r="J46" s="53">
        <v>268.5919898000001</v>
      </c>
      <c r="K46" s="53">
        <v>274.65797000000003</v>
      </c>
      <c r="L46" s="53">
        <v>286.4792063</v>
      </c>
      <c r="M46" s="58">
        <v>255</v>
      </c>
      <c r="N46" s="58">
        <v>259</v>
      </c>
      <c r="O46" s="58">
        <v>261</v>
      </c>
      <c r="P46" s="58">
        <v>313</v>
      </c>
      <c r="Q46" s="58">
        <v>325</v>
      </c>
      <c r="R46" s="58">
        <v>329</v>
      </c>
    </row>
    <row r="47" spans="2:18" s="3" customFormat="1" ht="11.25">
      <c r="B47" s="10" t="s">
        <v>26</v>
      </c>
      <c r="C47" s="10"/>
      <c r="D47" s="11" t="s">
        <v>13</v>
      </c>
      <c r="E47" s="8">
        <v>15.8767717</v>
      </c>
      <c r="F47" s="8">
        <v>17.1208</v>
      </c>
      <c r="G47" s="6">
        <v>10.425557099999997</v>
      </c>
      <c r="H47" s="6">
        <v>9.349624300000002</v>
      </c>
      <c r="I47" s="6">
        <v>9.351210599999996</v>
      </c>
      <c r="J47" s="6">
        <v>8.549557600000004</v>
      </c>
      <c r="K47" s="6">
        <v>7.7189873</v>
      </c>
      <c r="L47" s="6">
        <v>8.4178251</v>
      </c>
      <c r="M47" s="6">
        <v>4</v>
      </c>
      <c r="N47" s="6">
        <v>4</v>
      </c>
      <c r="O47" s="6">
        <v>4</v>
      </c>
      <c r="P47" s="6">
        <v>4</v>
      </c>
      <c r="Q47" s="6">
        <v>4</v>
      </c>
      <c r="R47" s="6">
        <v>5</v>
      </c>
    </row>
    <row r="48" spans="2:18" s="3" customFormat="1" ht="11.25">
      <c r="B48" s="10" t="s">
        <v>31</v>
      </c>
      <c r="C48" s="10"/>
      <c r="D48" s="6">
        <v>270.84435629999996</v>
      </c>
      <c r="E48" s="6">
        <v>353.73773739999996</v>
      </c>
      <c r="F48" s="6">
        <v>334.39439999999996</v>
      </c>
      <c r="G48" s="6">
        <v>213.94300520000007</v>
      </c>
      <c r="H48" s="6">
        <v>208.10616040000008</v>
      </c>
      <c r="I48" s="6">
        <v>203.30450000000002</v>
      </c>
      <c r="J48" s="6">
        <v>191.4121077</v>
      </c>
      <c r="K48" s="6">
        <v>193.82678070000003</v>
      </c>
      <c r="L48" s="6">
        <v>199.0324627</v>
      </c>
      <c r="M48" s="6">
        <v>173</v>
      </c>
      <c r="N48" s="6">
        <v>176</v>
      </c>
      <c r="O48" s="6">
        <v>178</v>
      </c>
      <c r="P48" s="6">
        <v>144</v>
      </c>
      <c r="Q48" s="6">
        <v>147</v>
      </c>
      <c r="R48" s="6">
        <v>151</v>
      </c>
    </row>
    <row r="49" spans="1:18" s="37" customFormat="1" ht="11.25">
      <c r="A49" s="9"/>
      <c r="C49" s="37" t="s">
        <v>252</v>
      </c>
      <c r="D49" s="72">
        <v>270.84435629999996</v>
      </c>
      <c r="E49" s="31">
        <v>345.77685679999996</v>
      </c>
      <c r="F49" s="31">
        <v>326.08529999999996</v>
      </c>
      <c r="G49" s="49">
        <v>211.44833900000006</v>
      </c>
      <c r="H49" s="49">
        <v>205.36975760000007</v>
      </c>
      <c r="I49" s="49">
        <v>199.00817290000003</v>
      </c>
      <c r="J49" s="49">
        <v>187.081159</v>
      </c>
      <c r="K49" s="49">
        <v>189.45333730000002</v>
      </c>
      <c r="L49" s="49">
        <v>194.9053406</v>
      </c>
      <c r="M49" s="49">
        <v>171</v>
      </c>
      <c r="N49" s="49">
        <v>174</v>
      </c>
      <c r="O49" s="49">
        <v>176</v>
      </c>
      <c r="P49" s="49">
        <v>141</v>
      </c>
      <c r="Q49" s="49">
        <v>144</v>
      </c>
      <c r="R49" s="49">
        <v>148</v>
      </c>
    </row>
    <row r="50" spans="1:18" s="37" customFormat="1" ht="11.25">
      <c r="A50" s="9"/>
      <c r="B50" s="9"/>
      <c r="C50" s="37" t="s">
        <v>30</v>
      </c>
      <c r="D50" s="72" t="s">
        <v>13</v>
      </c>
      <c r="E50" s="31">
        <v>7.9608806</v>
      </c>
      <c r="F50" s="31">
        <v>8.3091</v>
      </c>
      <c r="G50" s="49">
        <v>2.4946661999999997</v>
      </c>
      <c r="H50" s="49">
        <v>2.7364028000000005</v>
      </c>
      <c r="I50" s="49">
        <v>4.296327099999999</v>
      </c>
      <c r="J50" s="49">
        <v>4.3309486999999995</v>
      </c>
      <c r="K50" s="49">
        <v>4.3734434</v>
      </c>
      <c r="L50" s="49">
        <v>4.1271221</v>
      </c>
      <c r="M50" s="49">
        <v>2</v>
      </c>
      <c r="N50" s="49">
        <v>2</v>
      </c>
      <c r="O50" s="49">
        <v>2</v>
      </c>
      <c r="P50" s="49">
        <v>3</v>
      </c>
      <c r="Q50" s="49">
        <v>3</v>
      </c>
      <c r="R50" s="49">
        <v>3</v>
      </c>
    </row>
    <row r="51" spans="1:18" s="3" customFormat="1" ht="11.25">
      <c r="A51" s="10"/>
      <c r="B51" s="10" t="s">
        <v>33</v>
      </c>
      <c r="C51" s="10"/>
      <c r="D51" s="11" t="s">
        <v>13</v>
      </c>
      <c r="E51" s="8">
        <v>6.6842486</v>
      </c>
      <c r="F51" s="8">
        <v>6.6625</v>
      </c>
      <c r="G51" s="6">
        <v>0.5392928</v>
      </c>
      <c r="H51" s="6">
        <v>0.5996755999999999</v>
      </c>
      <c r="I51" s="6">
        <v>0.615144</v>
      </c>
      <c r="J51" s="6">
        <v>0.7001772</v>
      </c>
      <c r="K51" s="6">
        <v>0.5890341999999998</v>
      </c>
      <c r="L51" s="6">
        <v>0.4498507</v>
      </c>
      <c r="M51" s="6">
        <v>1</v>
      </c>
      <c r="N51" s="6">
        <v>1</v>
      </c>
      <c r="O51" s="6">
        <v>1</v>
      </c>
      <c r="P51" s="6">
        <v>1</v>
      </c>
      <c r="Q51" s="6">
        <v>1</v>
      </c>
      <c r="R51" s="6">
        <v>1</v>
      </c>
    </row>
    <row r="52" spans="1:18" s="3" customFormat="1" ht="11.25">
      <c r="A52" s="10"/>
      <c r="B52" s="10" t="s">
        <v>34</v>
      </c>
      <c r="C52" s="10"/>
      <c r="D52" s="11" t="s">
        <v>13</v>
      </c>
      <c r="E52" s="8">
        <v>3.8462085999999993</v>
      </c>
      <c r="F52" s="8">
        <v>3.8015</v>
      </c>
      <c r="G52" s="6">
        <v>4.510275399999999</v>
      </c>
      <c r="H52" s="6">
        <v>4.450859099999999</v>
      </c>
      <c r="I52" s="6">
        <v>4.4506324</v>
      </c>
      <c r="J52" s="6">
        <v>4.067408299999999</v>
      </c>
      <c r="K52" s="6">
        <v>4.4390255</v>
      </c>
      <c r="L52" s="6">
        <v>4.516998299999999</v>
      </c>
      <c r="M52" s="6">
        <v>1</v>
      </c>
      <c r="N52" s="6">
        <v>1</v>
      </c>
      <c r="O52" s="6">
        <v>1</v>
      </c>
      <c r="P52" s="6">
        <v>45</v>
      </c>
      <c r="Q52" s="6">
        <v>51</v>
      </c>
      <c r="R52" s="6">
        <v>46</v>
      </c>
    </row>
    <row r="53" spans="1:18" s="3" customFormat="1" ht="11.25">
      <c r="A53" s="10"/>
      <c r="B53" s="3" t="s">
        <v>35</v>
      </c>
      <c r="C53" s="10"/>
      <c r="D53" s="11" t="s">
        <v>13</v>
      </c>
      <c r="E53" s="11" t="s">
        <v>13</v>
      </c>
      <c r="F53" s="11" t="s">
        <v>13</v>
      </c>
      <c r="G53" s="8" t="s">
        <v>13</v>
      </c>
      <c r="H53" s="8" t="s">
        <v>13</v>
      </c>
      <c r="I53" s="8" t="s">
        <v>13</v>
      </c>
      <c r="J53" s="6">
        <v>1.8E-06</v>
      </c>
      <c r="K53" s="6">
        <v>1.8E-06</v>
      </c>
      <c r="L53" s="6">
        <v>1.8E-06</v>
      </c>
      <c r="M53" s="6">
        <v>0</v>
      </c>
      <c r="N53" s="6">
        <v>0</v>
      </c>
      <c r="O53" s="6">
        <v>0</v>
      </c>
      <c r="P53" s="6">
        <v>0</v>
      </c>
      <c r="Q53" s="6">
        <v>0</v>
      </c>
      <c r="R53" s="6">
        <v>0</v>
      </c>
    </row>
    <row r="54" spans="1:18" s="3" customFormat="1" ht="11.25">
      <c r="A54" s="10"/>
      <c r="B54" s="10" t="s">
        <v>36</v>
      </c>
      <c r="C54" s="10"/>
      <c r="D54" s="11" t="s">
        <v>13</v>
      </c>
      <c r="E54" s="8">
        <v>0.2170359</v>
      </c>
      <c r="F54" s="8">
        <v>0.22419999999999998</v>
      </c>
      <c r="G54" s="6">
        <v>0.2885924000000001</v>
      </c>
      <c r="H54" s="6">
        <v>0.2883075</v>
      </c>
      <c r="I54" s="6">
        <v>0.28884410000000005</v>
      </c>
      <c r="J54" s="6">
        <v>0.23987260000000002</v>
      </c>
      <c r="K54" s="6">
        <v>0.28207509999999997</v>
      </c>
      <c r="L54" s="6">
        <v>0.27939549999999996</v>
      </c>
      <c r="M54" s="6">
        <v>0</v>
      </c>
      <c r="N54" s="6">
        <v>0</v>
      </c>
      <c r="O54" s="6">
        <v>0</v>
      </c>
      <c r="P54" s="6">
        <v>0</v>
      </c>
      <c r="Q54" s="6">
        <v>0</v>
      </c>
      <c r="R54" s="6">
        <v>0</v>
      </c>
    </row>
    <row r="55" spans="1:18" s="3" customFormat="1" ht="11.25">
      <c r="A55" s="10"/>
      <c r="B55" s="10" t="s">
        <v>37</v>
      </c>
      <c r="C55" s="10"/>
      <c r="D55" s="11">
        <v>9.611992899999999</v>
      </c>
      <c r="E55" s="8">
        <v>75.67931839999997</v>
      </c>
      <c r="F55" s="8">
        <v>77.30189999999999</v>
      </c>
      <c r="G55" s="6">
        <v>66.9817112</v>
      </c>
      <c r="H55" s="6">
        <v>57.1606509</v>
      </c>
      <c r="I55" s="6">
        <v>59.917964500000004</v>
      </c>
      <c r="J55" s="6">
        <v>63.6228646</v>
      </c>
      <c r="K55" s="6">
        <v>67.8020654</v>
      </c>
      <c r="L55" s="6">
        <v>73.78267220000001</v>
      </c>
      <c r="M55" s="6">
        <v>76</v>
      </c>
      <c r="N55" s="6">
        <v>76</v>
      </c>
      <c r="O55" s="6">
        <v>77</v>
      </c>
      <c r="P55" s="6">
        <v>119</v>
      </c>
      <c r="Q55" s="6">
        <v>121</v>
      </c>
      <c r="R55" s="6">
        <v>125</v>
      </c>
    </row>
    <row r="56" spans="1:18" s="4" customFormat="1" ht="10.5">
      <c r="A56" s="2" t="s">
        <v>40</v>
      </c>
      <c r="B56" s="2"/>
      <c r="C56" s="2"/>
      <c r="D56" s="53">
        <v>1841.7548501</v>
      </c>
      <c r="E56" s="53">
        <v>1042.3491394999999</v>
      </c>
      <c r="F56" s="53">
        <v>694.6954000000001</v>
      </c>
      <c r="G56" s="53">
        <v>725.5167614000001</v>
      </c>
      <c r="H56" s="53">
        <v>611.5840731</v>
      </c>
      <c r="I56" s="53">
        <v>614.6168488999998</v>
      </c>
      <c r="J56" s="53">
        <v>603.1628681999998</v>
      </c>
      <c r="K56" s="53">
        <v>562.383978</v>
      </c>
      <c r="L56" s="53">
        <v>530.059121</v>
      </c>
      <c r="M56" s="58">
        <v>389</v>
      </c>
      <c r="N56" s="58">
        <v>407</v>
      </c>
      <c r="O56" s="58">
        <v>405</v>
      </c>
      <c r="P56" s="58">
        <v>327</v>
      </c>
      <c r="Q56" s="58">
        <v>337</v>
      </c>
      <c r="R56" s="58">
        <v>358</v>
      </c>
    </row>
    <row r="57" spans="1:18" s="3" customFormat="1" ht="11.25">
      <c r="A57" s="10"/>
      <c r="B57" s="10" t="s">
        <v>285</v>
      </c>
      <c r="C57" s="10"/>
      <c r="D57" s="8">
        <v>1279.2989418</v>
      </c>
      <c r="E57" s="8">
        <v>852.5939419000001</v>
      </c>
      <c r="F57" s="8">
        <v>513.0079000000001</v>
      </c>
      <c r="G57" s="8">
        <v>516.7921574</v>
      </c>
      <c r="H57" s="8">
        <v>434.59028329999995</v>
      </c>
      <c r="I57" s="8">
        <v>438.0904797999999</v>
      </c>
      <c r="J57" s="8">
        <v>430.9690596</v>
      </c>
      <c r="K57" s="8">
        <v>390.88413069999996</v>
      </c>
      <c r="L57" s="8">
        <v>361.4926076</v>
      </c>
      <c r="M57" s="6">
        <v>266</v>
      </c>
      <c r="N57" s="6">
        <v>276</v>
      </c>
      <c r="O57" s="6">
        <v>274</v>
      </c>
      <c r="P57" s="6">
        <v>221</v>
      </c>
      <c r="Q57" s="6">
        <v>228</v>
      </c>
      <c r="R57" s="6">
        <v>243</v>
      </c>
    </row>
    <row r="58" spans="3:18" s="37" customFormat="1" ht="11.25">
      <c r="C58" s="37" t="s">
        <v>253</v>
      </c>
      <c r="D58" s="72">
        <v>1079.9052028</v>
      </c>
      <c r="E58" s="31">
        <v>655.3315408000001</v>
      </c>
      <c r="F58" s="31">
        <v>326.5921</v>
      </c>
      <c r="G58" s="49">
        <v>323.42934099999997</v>
      </c>
      <c r="H58" s="49">
        <v>234.0795111</v>
      </c>
      <c r="I58" s="49">
        <v>246.51418149999998</v>
      </c>
      <c r="J58" s="49">
        <v>249.9684525</v>
      </c>
      <c r="K58" s="49">
        <v>205.8936909</v>
      </c>
      <c r="L58" s="49">
        <v>177.11921950000004</v>
      </c>
      <c r="M58" s="49">
        <v>93</v>
      </c>
      <c r="N58" s="49">
        <v>99</v>
      </c>
      <c r="O58" s="49">
        <v>98</v>
      </c>
      <c r="P58" s="49">
        <v>75</v>
      </c>
      <c r="Q58" s="49">
        <v>78</v>
      </c>
      <c r="R58" s="49">
        <v>83</v>
      </c>
    </row>
    <row r="59" spans="1:18" s="37" customFormat="1" ht="11.25">
      <c r="A59" s="9"/>
      <c r="B59" s="9"/>
      <c r="C59" s="37" t="s">
        <v>254</v>
      </c>
      <c r="D59" s="72">
        <v>33.630952400000005</v>
      </c>
      <c r="E59" s="31">
        <v>120.84413510000002</v>
      </c>
      <c r="F59" s="31">
        <v>113.1834</v>
      </c>
      <c r="G59" s="49">
        <v>128.65896469999996</v>
      </c>
      <c r="H59" s="49">
        <v>134.8895004</v>
      </c>
      <c r="I59" s="49">
        <v>130.76035339999999</v>
      </c>
      <c r="J59" s="49">
        <v>122.05604179999999</v>
      </c>
      <c r="K59" s="49">
        <v>127.66530789999997</v>
      </c>
      <c r="L59" s="49">
        <v>125.59129809999997</v>
      </c>
      <c r="M59" s="49">
        <v>111</v>
      </c>
      <c r="N59" s="49">
        <v>113</v>
      </c>
      <c r="O59" s="49">
        <v>114</v>
      </c>
      <c r="P59" s="49">
        <v>80</v>
      </c>
      <c r="Q59" s="49">
        <v>83</v>
      </c>
      <c r="R59" s="49">
        <v>89</v>
      </c>
    </row>
    <row r="60" spans="1:18" s="37" customFormat="1" ht="11.25">
      <c r="A60" s="9"/>
      <c r="B60" s="9"/>
      <c r="C60" s="37" t="s">
        <v>255</v>
      </c>
      <c r="D60" s="72">
        <v>94.7200176</v>
      </c>
      <c r="E60" s="31">
        <v>62.156532299999995</v>
      </c>
      <c r="F60" s="31">
        <v>59.8388</v>
      </c>
      <c r="G60" s="49">
        <v>60.381340100000024</v>
      </c>
      <c r="H60" s="49">
        <v>60.75443879999998</v>
      </c>
      <c r="I60" s="49">
        <v>55.37483149999999</v>
      </c>
      <c r="J60" s="49">
        <v>52.95180959999999</v>
      </c>
      <c r="K60" s="49">
        <v>51.233070199999986</v>
      </c>
      <c r="L60" s="49">
        <v>52.594635499999995</v>
      </c>
      <c r="M60" s="49">
        <v>57</v>
      </c>
      <c r="N60" s="49">
        <v>59</v>
      </c>
      <c r="O60" s="49">
        <v>57</v>
      </c>
      <c r="P60" s="49">
        <v>55</v>
      </c>
      <c r="Q60" s="49">
        <v>56</v>
      </c>
      <c r="R60" s="49">
        <v>59</v>
      </c>
    </row>
    <row r="61" spans="1:18" s="37" customFormat="1" ht="11.25">
      <c r="A61" s="9"/>
      <c r="B61" s="9"/>
      <c r="C61" s="37" t="s">
        <v>30</v>
      </c>
      <c r="D61" s="72">
        <v>71.042769</v>
      </c>
      <c r="E61" s="31">
        <v>14.261733699999999</v>
      </c>
      <c r="F61" s="31">
        <v>13.393600000000003</v>
      </c>
      <c r="G61" s="49">
        <v>4.322511600000001</v>
      </c>
      <c r="H61" s="49">
        <v>4.866833000000001</v>
      </c>
      <c r="I61" s="49">
        <v>5.441113399999999</v>
      </c>
      <c r="J61" s="49">
        <v>5.992755699999999</v>
      </c>
      <c r="K61" s="49">
        <v>6.0920616999999995</v>
      </c>
      <c r="L61" s="49">
        <v>6.187454499999998</v>
      </c>
      <c r="M61" s="49">
        <v>5</v>
      </c>
      <c r="N61" s="49">
        <v>5</v>
      </c>
      <c r="O61" s="49">
        <v>5</v>
      </c>
      <c r="P61" s="49">
        <v>11</v>
      </c>
      <c r="Q61" s="49">
        <v>12</v>
      </c>
      <c r="R61" s="49">
        <v>12</v>
      </c>
    </row>
    <row r="62" spans="1:18" s="3" customFormat="1" ht="11.25">
      <c r="A62" s="10"/>
      <c r="B62" s="10" t="s">
        <v>43</v>
      </c>
      <c r="C62" s="10"/>
      <c r="D62" s="11">
        <v>562.4559083</v>
      </c>
      <c r="E62" s="8">
        <v>172.16620509999996</v>
      </c>
      <c r="F62" s="8">
        <v>164.99290000000002</v>
      </c>
      <c r="G62" s="6">
        <v>186.4533642000001</v>
      </c>
      <c r="H62" s="6">
        <v>159.04813250000004</v>
      </c>
      <c r="I62" s="6">
        <v>158.13453259999997</v>
      </c>
      <c r="J62" s="6">
        <v>153.18754049999984</v>
      </c>
      <c r="K62" s="6">
        <v>152.89873779999996</v>
      </c>
      <c r="L62" s="6">
        <v>150.77422710000002</v>
      </c>
      <c r="M62" s="6">
        <v>106</v>
      </c>
      <c r="N62" s="6">
        <v>114</v>
      </c>
      <c r="O62" s="6">
        <v>114</v>
      </c>
      <c r="P62" s="6">
        <v>91</v>
      </c>
      <c r="Q62" s="6">
        <v>94</v>
      </c>
      <c r="R62" s="6">
        <v>99</v>
      </c>
    </row>
    <row r="63" spans="1:18" s="3" customFormat="1" ht="11.25">
      <c r="A63" s="10"/>
      <c r="B63" s="10" t="s">
        <v>49</v>
      </c>
      <c r="C63" s="10"/>
      <c r="D63" s="11" t="s">
        <v>13</v>
      </c>
      <c r="E63" s="8">
        <v>17.5889925</v>
      </c>
      <c r="F63" s="8">
        <v>16.6946</v>
      </c>
      <c r="G63" s="6">
        <v>22.271239799999996</v>
      </c>
      <c r="H63" s="6">
        <v>17.945657300000004</v>
      </c>
      <c r="I63" s="6">
        <v>18.3918365</v>
      </c>
      <c r="J63" s="6">
        <v>19.006268099999996</v>
      </c>
      <c r="K63" s="6">
        <v>18.6011095</v>
      </c>
      <c r="L63" s="6">
        <v>17.7922863</v>
      </c>
      <c r="M63" s="6">
        <v>17</v>
      </c>
      <c r="N63" s="6">
        <v>17</v>
      </c>
      <c r="O63" s="6">
        <v>17</v>
      </c>
      <c r="P63" s="6">
        <v>15</v>
      </c>
      <c r="Q63" s="6">
        <v>15</v>
      </c>
      <c r="R63" s="6">
        <v>16</v>
      </c>
    </row>
    <row r="64" spans="1:18" s="4" customFormat="1" ht="10.5">
      <c r="A64" s="2" t="s">
        <v>50</v>
      </c>
      <c r="B64" s="2"/>
      <c r="C64" s="2"/>
      <c r="D64" s="53">
        <v>733.5978836</v>
      </c>
      <c r="E64" s="53">
        <v>504.94356439999984</v>
      </c>
      <c r="F64" s="53">
        <v>428.5688</v>
      </c>
      <c r="G64" s="53">
        <v>429.56679159999993</v>
      </c>
      <c r="H64" s="53">
        <v>378.3270721</v>
      </c>
      <c r="I64" s="53">
        <v>415.7715371</v>
      </c>
      <c r="J64" s="53">
        <v>382.92590659999996</v>
      </c>
      <c r="K64" s="53">
        <v>379.307904</v>
      </c>
      <c r="L64" s="53">
        <v>368.5170127000001</v>
      </c>
      <c r="M64" s="58">
        <v>335</v>
      </c>
      <c r="N64" s="58">
        <v>344</v>
      </c>
      <c r="O64" s="58">
        <v>342</v>
      </c>
      <c r="P64" s="58">
        <v>303</v>
      </c>
      <c r="Q64" s="58">
        <v>307</v>
      </c>
      <c r="R64" s="58">
        <v>310</v>
      </c>
    </row>
    <row r="65" spans="1:18" s="3" customFormat="1" ht="11.25">
      <c r="A65" s="10"/>
      <c r="B65" s="10" t="s">
        <v>51</v>
      </c>
      <c r="C65" s="10"/>
      <c r="D65" s="6">
        <v>156.60273370000002</v>
      </c>
      <c r="E65" s="6">
        <v>203.7310201999999</v>
      </c>
      <c r="F65" s="6">
        <v>155.88400000000001</v>
      </c>
      <c r="G65" s="6">
        <v>121.59105460000002</v>
      </c>
      <c r="H65" s="6">
        <v>97.59919799999999</v>
      </c>
      <c r="I65" s="6">
        <v>93.3020927</v>
      </c>
      <c r="J65" s="6">
        <v>97.57610580000001</v>
      </c>
      <c r="K65" s="6">
        <v>94.5117371</v>
      </c>
      <c r="L65" s="6">
        <v>89.09148300000001</v>
      </c>
      <c r="M65" s="6">
        <v>90</v>
      </c>
      <c r="N65" s="6">
        <v>90</v>
      </c>
      <c r="O65" s="6">
        <v>90</v>
      </c>
      <c r="P65" s="6">
        <v>98</v>
      </c>
      <c r="Q65" s="6">
        <v>100</v>
      </c>
      <c r="R65" s="6">
        <v>102</v>
      </c>
    </row>
    <row r="66" spans="3:18" s="37" customFormat="1" ht="11.25">
      <c r="C66" s="9" t="s">
        <v>146</v>
      </c>
      <c r="D66" s="72">
        <v>156.60273370000002</v>
      </c>
      <c r="E66" s="31">
        <v>201.8569344999999</v>
      </c>
      <c r="F66" s="31">
        <v>154.6269</v>
      </c>
      <c r="G66" s="49">
        <v>120.01250520000002</v>
      </c>
      <c r="H66" s="49">
        <v>95.99207129999999</v>
      </c>
      <c r="I66" s="49">
        <v>91.7609771</v>
      </c>
      <c r="J66" s="49">
        <v>96.00776230000001</v>
      </c>
      <c r="K66" s="49">
        <v>92.939817</v>
      </c>
      <c r="L66" s="49">
        <v>87.5930251</v>
      </c>
      <c r="M66" s="49">
        <v>89</v>
      </c>
      <c r="N66" s="49">
        <v>90</v>
      </c>
      <c r="O66" s="49">
        <v>89</v>
      </c>
      <c r="P66" s="49">
        <v>95</v>
      </c>
      <c r="Q66" s="49">
        <v>97</v>
      </c>
      <c r="R66" s="49">
        <v>99</v>
      </c>
    </row>
    <row r="67" spans="1:18" s="37" customFormat="1" ht="11.25">
      <c r="A67" s="9"/>
      <c r="B67" s="9"/>
      <c r="C67" s="9" t="s">
        <v>30</v>
      </c>
      <c r="D67" s="72" t="s">
        <v>13</v>
      </c>
      <c r="E67" s="31">
        <v>1.8740857</v>
      </c>
      <c r="F67" s="31">
        <v>1.2570999999999999</v>
      </c>
      <c r="G67" s="49">
        <v>1.5785494000000002</v>
      </c>
      <c r="H67" s="49">
        <v>1.6071266999999998</v>
      </c>
      <c r="I67" s="49">
        <v>1.5411156</v>
      </c>
      <c r="J67" s="49">
        <v>1.5683435000000001</v>
      </c>
      <c r="K67" s="49">
        <v>1.5719201</v>
      </c>
      <c r="L67" s="49">
        <v>1.4984578999999998</v>
      </c>
      <c r="M67" s="49">
        <v>1</v>
      </c>
      <c r="N67" s="49">
        <v>1</v>
      </c>
      <c r="O67" s="49">
        <v>1</v>
      </c>
      <c r="P67" s="49">
        <v>3</v>
      </c>
      <c r="Q67" s="49">
        <v>3</v>
      </c>
      <c r="R67" s="49">
        <v>3</v>
      </c>
    </row>
    <row r="68" spans="1:18" s="3" customFormat="1" ht="11.25">
      <c r="A68" s="10"/>
      <c r="B68" s="10" t="s">
        <v>52</v>
      </c>
      <c r="C68" s="10"/>
      <c r="D68" s="6">
        <v>576.9951499</v>
      </c>
      <c r="E68" s="6">
        <v>300.02784259999993</v>
      </c>
      <c r="F68" s="6">
        <v>271.5301</v>
      </c>
      <c r="G68" s="6">
        <v>304.44005539999995</v>
      </c>
      <c r="H68" s="6">
        <v>273.6509132</v>
      </c>
      <c r="I68" s="6">
        <v>314.98328649999996</v>
      </c>
      <c r="J68" s="6">
        <v>277.98398599999996</v>
      </c>
      <c r="K68" s="6">
        <v>276.2962097</v>
      </c>
      <c r="L68" s="6">
        <v>270.60783260000005</v>
      </c>
      <c r="M68" s="6">
        <v>238</v>
      </c>
      <c r="N68" s="6">
        <v>246</v>
      </c>
      <c r="O68" s="6">
        <v>245</v>
      </c>
      <c r="P68" s="6">
        <v>195</v>
      </c>
      <c r="Q68" s="6">
        <v>197</v>
      </c>
      <c r="R68" s="6">
        <v>198</v>
      </c>
    </row>
    <row r="69" spans="1:18" s="37" customFormat="1" ht="11.25">
      <c r="A69" s="9"/>
      <c r="C69" s="37" t="s">
        <v>256</v>
      </c>
      <c r="D69" s="72">
        <v>330.26895939999997</v>
      </c>
      <c r="E69" s="31">
        <v>212.24848369999995</v>
      </c>
      <c r="F69" s="31">
        <v>194.655</v>
      </c>
      <c r="G69" s="49">
        <v>183.34068029999995</v>
      </c>
      <c r="H69" s="49">
        <v>181.9132147</v>
      </c>
      <c r="I69" s="49">
        <v>185.41532389999998</v>
      </c>
      <c r="J69" s="49">
        <v>182.5664616</v>
      </c>
      <c r="K69" s="49">
        <v>187.90704150000002</v>
      </c>
      <c r="L69" s="49">
        <v>187.9679854</v>
      </c>
      <c r="M69" s="49">
        <v>157</v>
      </c>
      <c r="N69" s="49">
        <v>163</v>
      </c>
      <c r="O69" s="49">
        <v>162</v>
      </c>
      <c r="P69" s="49">
        <v>129</v>
      </c>
      <c r="Q69" s="49">
        <v>130</v>
      </c>
      <c r="R69" s="49">
        <v>130</v>
      </c>
    </row>
    <row r="70" spans="1:18" s="37" customFormat="1" ht="11.25">
      <c r="A70" s="9"/>
      <c r="B70" s="9"/>
      <c r="C70" s="37" t="s">
        <v>30</v>
      </c>
      <c r="D70" s="72">
        <v>246.7261905</v>
      </c>
      <c r="E70" s="31">
        <v>87.77935889999998</v>
      </c>
      <c r="F70" s="31">
        <v>76.8751</v>
      </c>
      <c r="G70" s="49">
        <v>121.0993751</v>
      </c>
      <c r="H70" s="49">
        <v>91.7376985</v>
      </c>
      <c r="I70" s="49">
        <v>129.56796260000002</v>
      </c>
      <c r="J70" s="49">
        <v>95.41752439999999</v>
      </c>
      <c r="K70" s="49">
        <v>88.38916820000001</v>
      </c>
      <c r="L70" s="49">
        <v>82.63984720000002</v>
      </c>
      <c r="M70" s="49">
        <v>81</v>
      </c>
      <c r="N70" s="49">
        <v>83</v>
      </c>
      <c r="O70" s="49">
        <v>83</v>
      </c>
      <c r="P70" s="49">
        <v>67</v>
      </c>
      <c r="Q70" s="49">
        <v>68</v>
      </c>
      <c r="R70" s="49">
        <v>68</v>
      </c>
    </row>
    <row r="71" spans="1:18" s="3" customFormat="1" ht="11.25">
      <c r="A71" s="10"/>
      <c r="B71" s="10" t="s">
        <v>53</v>
      </c>
      <c r="C71" s="10"/>
      <c r="D71" s="11" t="s">
        <v>13</v>
      </c>
      <c r="E71" s="8">
        <v>1.1847016000000001</v>
      </c>
      <c r="F71" s="8">
        <v>1.1547</v>
      </c>
      <c r="G71" s="6">
        <v>3.5356816000000024</v>
      </c>
      <c r="H71" s="6">
        <v>7.076960900000001</v>
      </c>
      <c r="I71" s="6">
        <v>7.486157900000001</v>
      </c>
      <c r="J71" s="6">
        <v>7.365814800000001</v>
      </c>
      <c r="K71" s="6">
        <v>8.499957200000003</v>
      </c>
      <c r="L71" s="6">
        <v>8.817697100000006</v>
      </c>
      <c r="M71" s="6">
        <v>8</v>
      </c>
      <c r="N71" s="6">
        <v>8</v>
      </c>
      <c r="O71" s="6">
        <v>8</v>
      </c>
      <c r="P71" s="6">
        <v>9</v>
      </c>
      <c r="Q71" s="6">
        <v>9</v>
      </c>
      <c r="R71" s="6">
        <v>9</v>
      </c>
    </row>
    <row r="72" spans="1:18" s="4" customFormat="1" ht="10.5">
      <c r="A72" s="2" t="s">
        <v>54</v>
      </c>
      <c r="B72" s="2"/>
      <c r="C72" s="2"/>
      <c r="D72" s="53">
        <v>917.6256612999999</v>
      </c>
      <c r="E72" s="53">
        <v>424.8383021</v>
      </c>
      <c r="F72" s="53">
        <v>405.1130000000001</v>
      </c>
      <c r="G72" s="53">
        <v>398.6352494000001</v>
      </c>
      <c r="H72" s="53">
        <v>396.28248759999997</v>
      </c>
      <c r="I72" s="53">
        <v>396.3851908</v>
      </c>
      <c r="J72" s="53">
        <v>391.6465479</v>
      </c>
      <c r="K72" s="53">
        <v>397.71808389999995</v>
      </c>
      <c r="L72" s="53">
        <v>402.8437475</v>
      </c>
      <c r="M72" s="58">
        <v>386</v>
      </c>
      <c r="N72" s="58">
        <v>409</v>
      </c>
      <c r="O72" s="58">
        <v>415</v>
      </c>
      <c r="P72" s="58">
        <v>371</v>
      </c>
      <c r="Q72" s="58">
        <v>388</v>
      </c>
      <c r="R72" s="58">
        <v>408</v>
      </c>
    </row>
    <row r="73" spans="2:18" s="3" customFormat="1" ht="11.25">
      <c r="B73" s="10" t="s">
        <v>55</v>
      </c>
      <c r="C73" s="10"/>
      <c r="D73" s="11" t="s">
        <v>13</v>
      </c>
      <c r="E73" s="8">
        <v>3.3665406999999994</v>
      </c>
      <c r="F73" s="8">
        <v>3.3778999999999995</v>
      </c>
      <c r="G73" s="6">
        <v>2.8173960999999994</v>
      </c>
      <c r="H73" s="6">
        <v>3.0770222000000005</v>
      </c>
      <c r="I73" s="6">
        <v>3.0999372000000003</v>
      </c>
      <c r="J73" s="6">
        <v>2.954412900000001</v>
      </c>
      <c r="K73" s="6">
        <v>3.069928300000001</v>
      </c>
      <c r="L73" s="6">
        <v>2.8645001000000003</v>
      </c>
      <c r="M73" s="6">
        <v>4</v>
      </c>
      <c r="N73" s="6">
        <v>4</v>
      </c>
      <c r="O73" s="6">
        <v>4</v>
      </c>
      <c r="P73" s="6">
        <v>8</v>
      </c>
      <c r="Q73" s="6">
        <v>8</v>
      </c>
      <c r="R73" s="6">
        <v>8</v>
      </c>
    </row>
    <row r="74" spans="1:18" s="3" customFormat="1" ht="11.25">
      <c r="A74" s="10"/>
      <c r="B74" s="10" t="s">
        <v>56</v>
      </c>
      <c r="C74" s="10"/>
      <c r="D74" s="11" t="s">
        <v>13</v>
      </c>
      <c r="E74" s="8">
        <v>0.0009837000000000001</v>
      </c>
      <c r="F74" s="8">
        <v>0.0008</v>
      </c>
      <c r="G74" s="6">
        <v>0.08531619999999998</v>
      </c>
      <c r="H74" s="6">
        <v>0.0081842</v>
      </c>
      <c r="I74" s="6">
        <v>0.0317891</v>
      </c>
      <c r="J74" s="6">
        <v>0.07657</v>
      </c>
      <c r="K74" s="6">
        <v>0.08783500000000001</v>
      </c>
      <c r="L74" s="6">
        <v>0.0753307</v>
      </c>
      <c r="M74" s="6">
        <v>0</v>
      </c>
      <c r="N74" s="6">
        <v>0</v>
      </c>
      <c r="O74" s="6">
        <v>0</v>
      </c>
      <c r="P74" s="6">
        <v>0</v>
      </c>
      <c r="Q74" s="6">
        <v>0</v>
      </c>
      <c r="R74" s="6">
        <v>0</v>
      </c>
    </row>
    <row r="75" spans="1:18" s="3" customFormat="1" ht="11.25">
      <c r="A75" s="10"/>
      <c r="B75" s="10" t="s">
        <v>57</v>
      </c>
      <c r="C75" s="10"/>
      <c r="D75" s="11">
        <v>223.1481481</v>
      </c>
      <c r="E75" s="8">
        <v>130.62810950000008</v>
      </c>
      <c r="F75" s="8">
        <v>136.49290000000013</v>
      </c>
      <c r="G75" s="6">
        <v>115.54295890000002</v>
      </c>
      <c r="H75" s="6">
        <v>122.74542549999997</v>
      </c>
      <c r="I75" s="6">
        <v>119.28567379999998</v>
      </c>
      <c r="J75" s="6">
        <v>113.19916419999998</v>
      </c>
      <c r="K75" s="6">
        <v>108.70642799999999</v>
      </c>
      <c r="L75" s="6">
        <v>113.86251170000001</v>
      </c>
      <c r="M75" s="6">
        <v>101</v>
      </c>
      <c r="N75" s="6">
        <v>105</v>
      </c>
      <c r="O75" s="6">
        <v>107</v>
      </c>
      <c r="P75" s="6">
        <v>99</v>
      </c>
      <c r="Q75" s="6">
        <v>102</v>
      </c>
      <c r="R75" s="6">
        <v>105</v>
      </c>
    </row>
    <row r="76" spans="1:18" s="3" customFormat="1" ht="11.25">
      <c r="A76" s="10"/>
      <c r="B76" s="10" t="s">
        <v>59</v>
      </c>
      <c r="C76" s="10"/>
      <c r="D76" s="11" t="s">
        <v>13</v>
      </c>
      <c r="E76" s="8">
        <v>0.7730328000000001</v>
      </c>
      <c r="F76" s="8">
        <v>0.858</v>
      </c>
      <c r="G76" s="6">
        <v>0.0001724</v>
      </c>
      <c r="H76" s="6">
        <v>0.001188</v>
      </c>
      <c r="I76" s="6">
        <v>0.0011941</v>
      </c>
      <c r="J76" s="6">
        <v>0.06526850000000001</v>
      </c>
      <c r="K76" s="6">
        <v>0.065289</v>
      </c>
      <c r="L76" s="6">
        <v>0.0652262</v>
      </c>
      <c r="M76" s="6">
        <v>1</v>
      </c>
      <c r="N76" s="6">
        <v>1</v>
      </c>
      <c r="O76" s="6">
        <v>1</v>
      </c>
      <c r="P76" s="6">
        <v>1</v>
      </c>
      <c r="Q76" s="6">
        <v>1</v>
      </c>
      <c r="R76" s="6">
        <v>1</v>
      </c>
    </row>
    <row r="77" spans="1:18" s="3" customFormat="1" ht="11.25">
      <c r="A77" s="10"/>
      <c r="B77" s="10" t="s">
        <v>60</v>
      </c>
      <c r="C77" s="10"/>
      <c r="D77" s="6">
        <v>694.4775132</v>
      </c>
      <c r="E77" s="6">
        <v>286.4788531</v>
      </c>
      <c r="F77" s="6">
        <v>261.1919</v>
      </c>
      <c r="G77" s="6">
        <v>275.0708765</v>
      </c>
      <c r="H77" s="6">
        <v>266.61827209999996</v>
      </c>
      <c r="I77" s="6">
        <v>270.01804</v>
      </c>
      <c r="J77" s="6">
        <v>271.77179120000005</v>
      </c>
      <c r="K77" s="6">
        <v>281.7875128</v>
      </c>
      <c r="L77" s="6">
        <v>281.56159510000003</v>
      </c>
      <c r="M77" s="6">
        <v>266</v>
      </c>
      <c r="N77" s="6">
        <v>285</v>
      </c>
      <c r="O77" s="6">
        <v>288</v>
      </c>
      <c r="P77" s="6">
        <v>240</v>
      </c>
      <c r="Q77" s="6">
        <v>253</v>
      </c>
      <c r="R77" s="6">
        <v>268</v>
      </c>
    </row>
    <row r="78" spans="1:18" s="37" customFormat="1" ht="11.25">
      <c r="A78" s="9"/>
      <c r="C78" s="37" t="s">
        <v>147</v>
      </c>
      <c r="D78" s="72">
        <v>630.1807759999999</v>
      </c>
      <c r="E78" s="31">
        <v>191.80533469999997</v>
      </c>
      <c r="F78" s="31">
        <v>172.3969</v>
      </c>
      <c r="G78" s="49">
        <v>180.61993269999996</v>
      </c>
      <c r="H78" s="49">
        <v>164.70402519999996</v>
      </c>
      <c r="I78" s="49">
        <v>167.6596799</v>
      </c>
      <c r="J78" s="49">
        <v>170.01441320000004</v>
      </c>
      <c r="K78" s="49">
        <v>167.2920091</v>
      </c>
      <c r="L78" s="49">
        <v>170.76787020000003</v>
      </c>
      <c r="M78" s="49">
        <v>167</v>
      </c>
      <c r="N78" s="49">
        <v>181</v>
      </c>
      <c r="O78" s="49">
        <v>183</v>
      </c>
      <c r="P78" s="49">
        <v>148</v>
      </c>
      <c r="Q78" s="49">
        <v>156</v>
      </c>
      <c r="R78" s="49">
        <v>167</v>
      </c>
    </row>
    <row r="79" spans="1:18" s="37" customFormat="1" ht="11.25">
      <c r="A79" s="9"/>
      <c r="B79" s="9"/>
      <c r="C79" s="37" t="s">
        <v>30</v>
      </c>
      <c r="D79" s="72">
        <v>64.29673720000001</v>
      </c>
      <c r="E79" s="31">
        <v>94.6735184</v>
      </c>
      <c r="F79" s="31">
        <v>88.795</v>
      </c>
      <c r="G79" s="49">
        <v>94.45094380000002</v>
      </c>
      <c r="H79" s="49">
        <v>101.91424690000001</v>
      </c>
      <c r="I79" s="49">
        <v>102.35836009999998</v>
      </c>
      <c r="J79" s="49">
        <v>101.75737800000003</v>
      </c>
      <c r="K79" s="49">
        <v>114.49550370000001</v>
      </c>
      <c r="L79" s="49">
        <v>110.7937249</v>
      </c>
      <c r="M79" s="49">
        <v>99</v>
      </c>
      <c r="N79" s="49">
        <v>103</v>
      </c>
      <c r="O79" s="49">
        <v>105</v>
      </c>
      <c r="P79" s="49">
        <v>93</v>
      </c>
      <c r="Q79" s="49">
        <v>97</v>
      </c>
      <c r="R79" s="49">
        <v>101</v>
      </c>
    </row>
    <row r="80" spans="1:18" s="3" customFormat="1" ht="11.25">
      <c r="A80" s="10"/>
      <c r="B80" s="10" t="s">
        <v>61</v>
      </c>
      <c r="C80" s="10"/>
      <c r="D80" s="11" t="s">
        <v>13</v>
      </c>
      <c r="E80" s="8">
        <v>0.2585842</v>
      </c>
      <c r="F80" s="8">
        <v>0.25970000000000004</v>
      </c>
      <c r="G80" s="6">
        <v>0.3288784</v>
      </c>
      <c r="H80" s="6">
        <v>0.4460763</v>
      </c>
      <c r="I80" s="6">
        <v>0.5029357999999999</v>
      </c>
      <c r="J80" s="6">
        <v>0.3639699</v>
      </c>
      <c r="K80" s="6">
        <v>0.5206224</v>
      </c>
      <c r="L80" s="6">
        <v>0.5453064000000001</v>
      </c>
      <c r="M80" s="6">
        <v>0</v>
      </c>
      <c r="N80" s="6">
        <v>0</v>
      </c>
      <c r="O80" s="6">
        <v>0</v>
      </c>
      <c r="P80" s="6">
        <v>0</v>
      </c>
      <c r="Q80" s="6">
        <v>0</v>
      </c>
      <c r="R80" s="6">
        <v>0</v>
      </c>
    </row>
    <row r="81" spans="1:18" s="3" customFormat="1" ht="11.25">
      <c r="A81" s="10"/>
      <c r="B81" s="10" t="s">
        <v>62</v>
      </c>
      <c r="C81" s="10"/>
      <c r="D81" s="11" t="s">
        <v>13</v>
      </c>
      <c r="E81" s="8">
        <v>0.4629779</v>
      </c>
      <c r="F81" s="8">
        <v>0.3135</v>
      </c>
      <c r="G81" s="6">
        <v>0.0001578</v>
      </c>
      <c r="H81" s="6">
        <v>0.0002986</v>
      </c>
      <c r="I81" s="6">
        <v>0.0002332</v>
      </c>
      <c r="J81" s="6">
        <v>0.00020480000000000002</v>
      </c>
      <c r="K81" s="6">
        <v>0.0001059</v>
      </c>
      <c r="L81" s="6">
        <v>0.00022140000000000001</v>
      </c>
      <c r="M81" s="6">
        <v>0</v>
      </c>
      <c r="N81" s="6">
        <v>0</v>
      </c>
      <c r="O81" s="6">
        <v>0</v>
      </c>
      <c r="P81" s="6">
        <v>0</v>
      </c>
      <c r="Q81" s="6">
        <v>0</v>
      </c>
      <c r="R81" s="6">
        <v>0</v>
      </c>
    </row>
    <row r="82" spans="1:18" s="3" customFormat="1" ht="11.25">
      <c r="A82" s="10"/>
      <c r="B82" s="10" t="s">
        <v>63</v>
      </c>
      <c r="C82" s="10"/>
      <c r="D82" s="6">
        <v>0</v>
      </c>
      <c r="E82" s="6">
        <v>0</v>
      </c>
      <c r="F82" s="6">
        <v>0</v>
      </c>
      <c r="G82" s="6">
        <v>0</v>
      </c>
      <c r="H82" s="6">
        <v>0</v>
      </c>
      <c r="I82" s="6">
        <v>0</v>
      </c>
      <c r="J82" s="6">
        <v>0</v>
      </c>
      <c r="K82" s="6">
        <v>0</v>
      </c>
      <c r="L82" s="6">
        <v>0</v>
      </c>
      <c r="M82" s="6">
        <v>0</v>
      </c>
      <c r="N82" s="6">
        <v>0</v>
      </c>
      <c r="O82" s="6">
        <v>0</v>
      </c>
      <c r="P82" s="6">
        <v>0</v>
      </c>
      <c r="Q82" s="6">
        <v>0</v>
      </c>
      <c r="R82" s="6">
        <v>0</v>
      </c>
    </row>
    <row r="83" spans="1:18" s="3" customFormat="1" ht="11.25">
      <c r="A83" s="10"/>
      <c r="B83" s="10" t="s">
        <v>64</v>
      </c>
      <c r="C83" s="10"/>
      <c r="D83" s="11" t="s">
        <v>13</v>
      </c>
      <c r="E83" s="8">
        <v>2.8692201999999987</v>
      </c>
      <c r="F83" s="8">
        <v>2.618300000000001</v>
      </c>
      <c r="G83" s="6">
        <v>4.7894931</v>
      </c>
      <c r="H83" s="6">
        <v>3.3860206999999996</v>
      </c>
      <c r="I83" s="6">
        <v>3.4453875999999974</v>
      </c>
      <c r="J83" s="6">
        <v>3.2151663999999998</v>
      </c>
      <c r="K83" s="6">
        <v>3.480362500000002</v>
      </c>
      <c r="L83" s="6">
        <v>3.8690558999999993</v>
      </c>
      <c r="M83" s="6">
        <v>13</v>
      </c>
      <c r="N83" s="6">
        <v>13</v>
      </c>
      <c r="O83" s="6">
        <v>14</v>
      </c>
      <c r="P83" s="6">
        <v>22</v>
      </c>
      <c r="Q83" s="6">
        <v>23</v>
      </c>
      <c r="R83" s="6">
        <v>23</v>
      </c>
    </row>
    <row r="84" spans="13:17" s="3" customFormat="1" ht="12.75">
      <c r="M84" s="51"/>
      <c r="N84" s="34"/>
      <c r="O84" s="34"/>
      <c r="P84" s="82"/>
      <c r="Q84" s="6"/>
    </row>
    <row r="85" spans="1:17" ht="15.75">
      <c r="A85" s="44" t="s">
        <v>322</v>
      </c>
      <c r="B85" s="44"/>
      <c r="C85" s="44"/>
      <c r="D85" s="44"/>
      <c r="E85" s="44"/>
      <c r="F85" s="44"/>
      <c r="G85" s="44"/>
      <c r="H85" s="44"/>
      <c r="I85" s="44"/>
      <c r="J85" s="44"/>
      <c r="K85" s="44"/>
      <c r="L85" s="44"/>
      <c r="M85" s="44"/>
      <c r="N85" s="44"/>
      <c r="O85" s="44"/>
      <c r="P85" s="44"/>
      <c r="Q85" s="44"/>
    </row>
    <row r="86" spans="1:17" ht="15.75">
      <c r="A86" s="44" t="s">
        <v>0</v>
      </c>
      <c r="B86" s="44"/>
      <c r="C86" s="44"/>
      <c r="D86" s="44"/>
      <c r="E86" s="44"/>
      <c r="F86" s="44"/>
      <c r="G86" s="44"/>
      <c r="H86" s="44"/>
      <c r="I86" s="44"/>
      <c r="J86" s="44"/>
      <c r="K86" s="44"/>
      <c r="L86" s="44"/>
      <c r="M86" s="44"/>
      <c r="N86" s="44"/>
      <c r="O86" s="44"/>
      <c r="P86" s="44"/>
      <c r="Q86" s="44"/>
    </row>
    <row r="87" spans="1:17" s="3" customFormat="1" ht="11.25">
      <c r="A87" s="17"/>
      <c r="B87" s="17"/>
      <c r="C87" s="17"/>
      <c r="D87" s="56"/>
      <c r="E87" s="6"/>
      <c r="F87" s="6"/>
      <c r="G87" s="6"/>
      <c r="H87" s="6"/>
      <c r="I87" s="6"/>
      <c r="J87" s="6"/>
      <c r="K87" s="6"/>
      <c r="L87" s="6"/>
      <c r="M87" s="6"/>
      <c r="N87" s="6"/>
      <c r="O87" s="6"/>
      <c r="P87" s="82"/>
      <c r="Q87" s="6"/>
    </row>
    <row r="88" spans="1:18" s="3" customFormat="1" ht="11.25">
      <c r="A88" s="21" t="s">
        <v>1</v>
      </c>
      <c r="B88" s="15"/>
      <c r="C88" s="15"/>
      <c r="D88" s="70" t="s">
        <v>134</v>
      </c>
      <c r="E88" s="25">
        <v>1985</v>
      </c>
      <c r="F88" s="25">
        <v>1989</v>
      </c>
      <c r="G88" s="25">
        <v>1990</v>
      </c>
      <c r="H88" s="25">
        <v>1991</v>
      </c>
      <c r="I88" s="25">
        <v>1992</v>
      </c>
      <c r="J88" s="25">
        <v>1993</v>
      </c>
      <c r="K88" s="25">
        <v>1994</v>
      </c>
      <c r="L88" s="25">
        <v>1995</v>
      </c>
      <c r="M88" s="25">
        <v>1996</v>
      </c>
      <c r="N88" s="25">
        <v>1997</v>
      </c>
      <c r="O88" s="25">
        <v>1998</v>
      </c>
      <c r="P88" s="25">
        <v>1999</v>
      </c>
      <c r="Q88" s="25">
        <v>2000</v>
      </c>
      <c r="R88" s="25">
        <v>2001</v>
      </c>
    </row>
    <row r="89" spans="1:18" s="4" customFormat="1" ht="10.5">
      <c r="A89" s="2" t="s">
        <v>65</v>
      </c>
      <c r="B89" s="2"/>
      <c r="C89" s="2"/>
      <c r="D89" s="71" t="s">
        <v>13</v>
      </c>
      <c r="E89" s="53">
        <v>0.8531255000000002</v>
      </c>
      <c r="F89" s="53">
        <v>0.8687000000000002</v>
      </c>
      <c r="G89" s="53">
        <v>0.3165127999999999</v>
      </c>
      <c r="H89" s="53">
        <v>0.49651200000000006</v>
      </c>
      <c r="I89" s="53">
        <v>0.5120391999999999</v>
      </c>
      <c r="J89" s="53">
        <v>0.5630341999999999</v>
      </c>
      <c r="K89" s="53">
        <v>0.5991955</v>
      </c>
      <c r="L89" s="53">
        <v>0.6132097</v>
      </c>
      <c r="M89" s="58">
        <v>1</v>
      </c>
      <c r="N89" s="58">
        <v>1</v>
      </c>
      <c r="O89" s="58">
        <v>1</v>
      </c>
      <c r="P89" s="58">
        <v>1</v>
      </c>
      <c r="Q89" s="58">
        <v>1</v>
      </c>
      <c r="R89" s="58">
        <v>1</v>
      </c>
    </row>
    <row r="90" spans="2:18" s="3" customFormat="1" ht="11.25">
      <c r="B90" s="10" t="s">
        <v>66</v>
      </c>
      <c r="C90" s="10"/>
      <c r="D90" s="11" t="s">
        <v>13</v>
      </c>
      <c r="E90" s="8">
        <v>0.0282314</v>
      </c>
      <c r="F90" s="8">
        <v>0.031400000000000004</v>
      </c>
      <c r="G90" s="6">
        <v>0.0013629000000000002</v>
      </c>
      <c r="H90" s="6">
        <v>0.0005425</v>
      </c>
      <c r="I90" s="6">
        <v>0.0103411</v>
      </c>
      <c r="J90" s="6">
        <v>0.019742799999999998</v>
      </c>
      <c r="K90" s="6">
        <v>0.007621499999999999</v>
      </c>
      <c r="L90" s="6">
        <v>0.0072238</v>
      </c>
      <c r="M90" s="6">
        <v>0</v>
      </c>
      <c r="N90" s="6">
        <v>0</v>
      </c>
      <c r="O90" s="6">
        <v>0</v>
      </c>
      <c r="P90" s="6">
        <v>0</v>
      </c>
      <c r="Q90" s="6">
        <v>0</v>
      </c>
      <c r="R90" s="6">
        <v>0</v>
      </c>
    </row>
    <row r="91" spans="1:18" s="3" customFormat="1" ht="11.25">
      <c r="A91" s="10"/>
      <c r="B91" s="10" t="s">
        <v>67</v>
      </c>
      <c r="C91" s="10"/>
      <c r="D91" s="11" t="s">
        <v>13</v>
      </c>
      <c r="E91" s="8">
        <v>0.002994</v>
      </c>
      <c r="F91" s="8">
        <v>0.0032</v>
      </c>
      <c r="G91" s="6">
        <v>0.04563359999999999</v>
      </c>
      <c r="H91" s="6">
        <v>0.0379321</v>
      </c>
      <c r="I91" s="6">
        <v>0.037846</v>
      </c>
      <c r="J91" s="6">
        <v>0.041611</v>
      </c>
      <c r="K91" s="6">
        <v>0.04480989999999999</v>
      </c>
      <c r="L91" s="6">
        <v>0.048366599999999996</v>
      </c>
      <c r="M91" s="6">
        <v>0</v>
      </c>
      <c r="N91" s="6">
        <v>0</v>
      </c>
      <c r="O91" s="6">
        <v>0</v>
      </c>
      <c r="P91" s="6">
        <v>0</v>
      </c>
      <c r="Q91" s="6">
        <v>0</v>
      </c>
      <c r="R91" s="6">
        <v>0</v>
      </c>
    </row>
    <row r="92" spans="1:18" s="3" customFormat="1" ht="11.25">
      <c r="A92" s="10"/>
      <c r="B92" s="3" t="s">
        <v>68</v>
      </c>
      <c r="C92" s="10"/>
      <c r="D92" s="11" t="s">
        <v>13</v>
      </c>
      <c r="E92" s="11" t="s">
        <v>13</v>
      </c>
      <c r="F92" s="11" t="s">
        <v>13</v>
      </c>
      <c r="G92" s="11" t="s">
        <v>13</v>
      </c>
      <c r="H92" s="11" t="s">
        <v>13</v>
      </c>
      <c r="I92" s="6">
        <v>0.0003638</v>
      </c>
      <c r="J92" s="11" t="s">
        <v>13</v>
      </c>
      <c r="K92" s="6">
        <v>0.001028</v>
      </c>
      <c r="L92" s="6">
        <v>0.001028</v>
      </c>
      <c r="M92" s="6">
        <v>0</v>
      </c>
      <c r="N92" s="6">
        <v>0</v>
      </c>
      <c r="O92" s="6">
        <v>0</v>
      </c>
      <c r="P92" s="6">
        <v>0</v>
      </c>
      <c r="Q92" s="6">
        <v>0</v>
      </c>
      <c r="R92" s="6">
        <v>0</v>
      </c>
    </row>
    <row r="93" spans="1:18" s="3" customFormat="1" ht="11.25">
      <c r="A93" s="10"/>
      <c r="B93" s="10" t="s">
        <v>69</v>
      </c>
      <c r="C93" s="10"/>
      <c r="D93" s="11" t="s">
        <v>13</v>
      </c>
      <c r="E93" s="8">
        <v>0.7698950000000002</v>
      </c>
      <c r="F93" s="8">
        <v>0.7826000000000003</v>
      </c>
      <c r="G93" s="6">
        <v>0.20199789999999995</v>
      </c>
      <c r="H93" s="6">
        <v>0.38573250000000003</v>
      </c>
      <c r="I93" s="6">
        <v>0.3935867999999999</v>
      </c>
      <c r="J93" s="6">
        <v>0.4122588999999999</v>
      </c>
      <c r="K93" s="6">
        <v>0.4264308</v>
      </c>
      <c r="L93" s="6">
        <v>0.42735769999999995</v>
      </c>
      <c r="M93" s="6">
        <v>0</v>
      </c>
      <c r="N93" s="6">
        <v>0</v>
      </c>
      <c r="O93" s="6">
        <v>0</v>
      </c>
      <c r="P93" s="6">
        <v>0</v>
      </c>
      <c r="Q93" s="6">
        <v>0</v>
      </c>
      <c r="R93" s="6">
        <v>0</v>
      </c>
    </row>
    <row r="94" spans="1:18" s="3" customFormat="1" ht="11.25">
      <c r="A94" s="10"/>
      <c r="B94" s="10" t="s">
        <v>70</v>
      </c>
      <c r="C94" s="10"/>
      <c r="D94" s="11" t="s">
        <v>13</v>
      </c>
      <c r="E94" s="8">
        <v>0.0520051</v>
      </c>
      <c r="F94" s="8">
        <v>0.0515</v>
      </c>
      <c r="G94" s="6">
        <v>0.06751839999999999</v>
      </c>
      <c r="H94" s="6">
        <v>0.0723049</v>
      </c>
      <c r="I94" s="6">
        <v>0.06990150000000002</v>
      </c>
      <c r="J94" s="6">
        <v>0.0894215</v>
      </c>
      <c r="K94" s="6">
        <v>0.1193053</v>
      </c>
      <c r="L94" s="6">
        <v>0.12923360000000003</v>
      </c>
      <c r="M94" s="6">
        <v>1</v>
      </c>
      <c r="N94" s="6">
        <v>1</v>
      </c>
      <c r="O94" s="6">
        <v>1</v>
      </c>
      <c r="P94" s="6">
        <v>1</v>
      </c>
      <c r="Q94" s="6">
        <v>1</v>
      </c>
      <c r="R94" s="6">
        <v>1</v>
      </c>
    </row>
    <row r="95" spans="1:18" s="4" customFormat="1" ht="10.5">
      <c r="A95" s="2" t="s">
        <v>72</v>
      </c>
      <c r="B95" s="2"/>
      <c r="C95" s="2"/>
      <c r="D95" s="71" t="s">
        <v>13</v>
      </c>
      <c r="E95" s="53">
        <v>3.8412113999999997</v>
      </c>
      <c r="F95" s="53">
        <v>4.6176</v>
      </c>
      <c r="G95" s="53">
        <v>6.8731618</v>
      </c>
      <c r="H95" s="53">
        <v>9.741344299999998</v>
      </c>
      <c r="I95" s="53">
        <v>8.605478000000002</v>
      </c>
      <c r="J95" s="53">
        <v>4.7615723</v>
      </c>
      <c r="K95" s="53">
        <v>1.5437539</v>
      </c>
      <c r="L95" s="53">
        <v>1.9376548000000002</v>
      </c>
      <c r="M95" s="58">
        <v>5</v>
      </c>
      <c r="N95" s="58">
        <v>5</v>
      </c>
      <c r="O95" s="58">
        <v>5</v>
      </c>
      <c r="P95" s="58">
        <v>5</v>
      </c>
      <c r="Q95" s="58">
        <v>6</v>
      </c>
      <c r="R95" s="58">
        <v>6</v>
      </c>
    </row>
    <row r="96" spans="1:18" s="3" customFormat="1" ht="11.25">
      <c r="A96" s="2"/>
      <c r="B96" s="10" t="s">
        <v>73</v>
      </c>
      <c r="C96" s="2"/>
      <c r="D96" s="11" t="s">
        <v>13</v>
      </c>
      <c r="E96" s="11" t="s">
        <v>13</v>
      </c>
      <c r="F96" s="11" t="s">
        <v>13</v>
      </c>
      <c r="G96" s="6">
        <v>0.058709000000000004</v>
      </c>
      <c r="H96" s="6">
        <v>1.2089176000000001</v>
      </c>
      <c r="I96" s="6">
        <v>1.0729214000000002</v>
      </c>
      <c r="J96" s="6">
        <v>0.2877713</v>
      </c>
      <c r="K96" s="6">
        <v>0.27842300000000003</v>
      </c>
      <c r="L96" s="6">
        <v>0.19938830000000002</v>
      </c>
      <c r="M96" s="6">
        <v>1</v>
      </c>
      <c r="N96" s="6">
        <v>1</v>
      </c>
      <c r="O96" s="6">
        <v>1</v>
      </c>
      <c r="P96" s="6">
        <v>1</v>
      </c>
      <c r="Q96" s="6">
        <v>1</v>
      </c>
      <c r="R96" s="6">
        <v>1</v>
      </c>
    </row>
    <row r="97" spans="1:18" s="3" customFormat="1" ht="11.25">
      <c r="A97" s="10"/>
      <c r="B97" s="10" t="s">
        <v>74</v>
      </c>
      <c r="C97" s="10"/>
      <c r="D97" s="11" t="s">
        <v>13</v>
      </c>
      <c r="E97" s="8">
        <v>0.29008579999999995</v>
      </c>
      <c r="F97" s="8">
        <v>0.2653</v>
      </c>
      <c r="G97" s="6">
        <v>5.3157073</v>
      </c>
      <c r="H97" s="6">
        <v>7.163471100000001</v>
      </c>
      <c r="I97" s="6">
        <v>0.0726245</v>
      </c>
      <c r="J97" s="6">
        <v>0.16040310000000002</v>
      </c>
      <c r="K97" s="6">
        <v>0.0878566</v>
      </c>
      <c r="L97" s="6">
        <v>0.43603530000000007</v>
      </c>
      <c r="M97" s="6">
        <v>0</v>
      </c>
      <c r="N97" s="6">
        <v>0</v>
      </c>
      <c r="O97" s="6">
        <v>0</v>
      </c>
      <c r="P97" s="6">
        <v>1</v>
      </c>
      <c r="Q97" s="6">
        <v>1</v>
      </c>
      <c r="R97" s="6">
        <v>1</v>
      </c>
    </row>
    <row r="98" spans="1:18" s="3" customFormat="1" ht="11.25">
      <c r="A98" s="10"/>
      <c r="B98" s="10" t="s">
        <v>75</v>
      </c>
      <c r="C98" s="10"/>
      <c r="D98" s="11" t="s">
        <v>13</v>
      </c>
      <c r="E98" s="8">
        <v>1.2059997</v>
      </c>
      <c r="F98" s="8">
        <v>1.3534</v>
      </c>
      <c r="G98" s="6">
        <v>0.26259129999999997</v>
      </c>
      <c r="H98" s="6">
        <v>0.0744617</v>
      </c>
      <c r="I98" s="6">
        <v>0.0746404</v>
      </c>
      <c r="J98" s="6">
        <v>0.074216</v>
      </c>
      <c r="K98" s="6">
        <v>0.0781101</v>
      </c>
      <c r="L98" s="6">
        <v>0.08532000000000001</v>
      </c>
      <c r="M98" s="6">
        <v>1</v>
      </c>
      <c r="N98" s="6">
        <v>1</v>
      </c>
      <c r="O98" s="6">
        <v>2</v>
      </c>
      <c r="P98" s="6">
        <v>2</v>
      </c>
      <c r="Q98" s="6">
        <v>2</v>
      </c>
      <c r="R98" s="6">
        <v>2</v>
      </c>
    </row>
    <row r="99" spans="1:18" s="3" customFormat="1" ht="11.25">
      <c r="A99" s="10"/>
      <c r="B99" s="10" t="s">
        <v>76</v>
      </c>
      <c r="C99" s="10"/>
      <c r="D99" s="11" t="s">
        <v>13</v>
      </c>
      <c r="E99" s="11" t="s">
        <v>13</v>
      </c>
      <c r="F99" s="11" t="s">
        <v>13</v>
      </c>
      <c r="G99" s="11" t="s">
        <v>13</v>
      </c>
      <c r="H99" s="11" t="s">
        <v>13</v>
      </c>
      <c r="I99" s="11" t="s">
        <v>13</v>
      </c>
      <c r="J99" s="11" t="s">
        <v>13</v>
      </c>
      <c r="K99" s="6">
        <v>0.001381</v>
      </c>
      <c r="L99" s="6">
        <v>0.001387</v>
      </c>
      <c r="M99" s="6">
        <v>0</v>
      </c>
      <c r="N99" s="6">
        <v>0</v>
      </c>
      <c r="O99" s="6">
        <v>0</v>
      </c>
      <c r="P99" s="6">
        <v>0</v>
      </c>
      <c r="Q99" s="6">
        <v>0</v>
      </c>
      <c r="R99" s="6">
        <v>0</v>
      </c>
    </row>
    <row r="100" spans="1:18" s="3" customFormat="1" ht="11.25">
      <c r="A100" s="10"/>
      <c r="B100" s="10" t="s">
        <v>77</v>
      </c>
      <c r="C100" s="10"/>
      <c r="D100" s="11" t="s">
        <v>13</v>
      </c>
      <c r="E100" s="8">
        <v>0.6436974</v>
      </c>
      <c r="F100" s="8">
        <v>0.7441</v>
      </c>
      <c r="G100" s="6">
        <v>0.3661486</v>
      </c>
      <c r="H100" s="6">
        <v>0.054868799999999995</v>
      </c>
      <c r="I100" s="6">
        <v>0.063768</v>
      </c>
      <c r="J100" s="6">
        <v>0.06004699999999999</v>
      </c>
      <c r="K100" s="6">
        <v>0.0575515</v>
      </c>
      <c r="L100" s="6">
        <v>0.0574662</v>
      </c>
      <c r="M100" s="6">
        <v>0</v>
      </c>
      <c r="N100" s="6">
        <v>0</v>
      </c>
      <c r="O100" s="6">
        <v>0</v>
      </c>
      <c r="P100" s="6">
        <v>0</v>
      </c>
      <c r="Q100" s="6">
        <v>0</v>
      </c>
      <c r="R100" s="6">
        <v>0</v>
      </c>
    </row>
    <row r="101" spans="1:18" s="3" customFormat="1" ht="11.25">
      <c r="A101" s="10"/>
      <c r="B101" s="10" t="s">
        <v>78</v>
      </c>
      <c r="C101" s="10"/>
      <c r="D101" s="11" t="s">
        <v>13</v>
      </c>
      <c r="E101" s="11" t="s">
        <v>13</v>
      </c>
      <c r="F101" s="11" t="s">
        <v>13</v>
      </c>
      <c r="G101" s="6">
        <v>0.0077157</v>
      </c>
      <c r="H101" s="6">
        <v>0.0120645</v>
      </c>
      <c r="I101" s="6">
        <v>0.0112951</v>
      </c>
      <c r="J101" s="6">
        <v>0.0133747</v>
      </c>
      <c r="K101" s="6">
        <v>0.009756299999999999</v>
      </c>
      <c r="L101" s="6">
        <v>0.008986899999999999</v>
      </c>
      <c r="M101" s="6">
        <v>0</v>
      </c>
      <c r="N101" s="6">
        <v>0</v>
      </c>
      <c r="O101" s="6">
        <v>0</v>
      </c>
      <c r="P101" s="6">
        <v>0</v>
      </c>
      <c r="Q101" s="6">
        <v>0</v>
      </c>
      <c r="R101" s="6">
        <v>0</v>
      </c>
    </row>
    <row r="102" spans="1:18" s="3" customFormat="1" ht="11.25">
      <c r="A102" s="10"/>
      <c r="B102" s="10" t="s">
        <v>79</v>
      </c>
      <c r="C102" s="10"/>
      <c r="D102" s="11" t="s">
        <v>13</v>
      </c>
      <c r="E102" s="8">
        <v>0.27256489999999994</v>
      </c>
      <c r="F102" s="8">
        <v>0.3327</v>
      </c>
      <c r="G102" s="6">
        <v>0.34379730000000003</v>
      </c>
      <c r="H102" s="6">
        <v>0.4196467</v>
      </c>
      <c r="I102" s="6">
        <v>0.1720293</v>
      </c>
      <c r="J102" s="6">
        <v>0.15296349999999997</v>
      </c>
      <c r="K102" s="6">
        <v>0.18834439999999997</v>
      </c>
      <c r="L102" s="6">
        <v>0.2443537</v>
      </c>
      <c r="M102" s="6">
        <v>0</v>
      </c>
      <c r="N102" s="6">
        <v>0</v>
      </c>
      <c r="O102" s="6">
        <v>0</v>
      </c>
      <c r="P102" s="6">
        <v>0</v>
      </c>
      <c r="Q102" s="6">
        <v>0</v>
      </c>
      <c r="R102" s="6">
        <v>0</v>
      </c>
    </row>
    <row r="103" spans="1:18" s="3" customFormat="1" ht="11.25">
      <c r="A103" s="10"/>
      <c r="B103" s="10" t="s">
        <v>80</v>
      </c>
      <c r="C103" s="10"/>
      <c r="D103" s="11" t="s">
        <v>13</v>
      </c>
      <c r="E103" s="8">
        <v>0.0009658</v>
      </c>
      <c r="F103" s="8">
        <v>0.0011</v>
      </c>
      <c r="G103" s="6">
        <v>0.0009019000000000001</v>
      </c>
      <c r="H103" s="6">
        <v>0.0009046999999999999</v>
      </c>
      <c r="I103" s="6">
        <v>0.0009252</v>
      </c>
      <c r="J103" s="6">
        <v>0.0009155999999999999</v>
      </c>
      <c r="K103" s="6">
        <v>0.0009061000000000001</v>
      </c>
      <c r="L103" s="6">
        <v>0.0063065</v>
      </c>
      <c r="M103" s="6">
        <v>0</v>
      </c>
      <c r="N103" s="6">
        <v>0</v>
      </c>
      <c r="O103" s="6">
        <v>0</v>
      </c>
      <c r="P103" s="6">
        <v>0</v>
      </c>
      <c r="Q103" s="6">
        <v>0</v>
      </c>
      <c r="R103" s="6">
        <v>0</v>
      </c>
    </row>
    <row r="104" spans="1:18" s="3" customFormat="1" ht="11.25">
      <c r="A104" s="10"/>
      <c r="B104" s="10" t="s">
        <v>81</v>
      </c>
      <c r="C104" s="10"/>
      <c r="D104" s="11" t="s">
        <v>13</v>
      </c>
      <c r="E104" s="8">
        <v>1.4278978</v>
      </c>
      <c r="F104" s="8">
        <v>1.921</v>
      </c>
      <c r="G104" s="6">
        <v>0.5175907</v>
      </c>
      <c r="H104" s="6">
        <v>0.8070092</v>
      </c>
      <c r="I104" s="6">
        <v>7.137274100000001</v>
      </c>
      <c r="J104" s="6">
        <v>4.0118811</v>
      </c>
      <c r="K104" s="6">
        <v>0.8414248999999999</v>
      </c>
      <c r="L104" s="6">
        <v>0.8984109</v>
      </c>
      <c r="M104" s="6">
        <v>2</v>
      </c>
      <c r="N104" s="6">
        <v>2</v>
      </c>
      <c r="O104" s="6">
        <v>2</v>
      </c>
      <c r="P104" s="6">
        <v>2</v>
      </c>
      <c r="Q104" s="6">
        <v>2</v>
      </c>
      <c r="R104" s="6">
        <v>2</v>
      </c>
    </row>
    <row r="105" spans="1:18" s="4" customFormat="1" ht="10.5">
      <c r="A105" s="2" t="s">
        <v>82</v>
      </c>
      <c r="B105" s="2"/>
      <c r="C105" s="2"/>
      <c r="D105" s="27">
        <v>33.3015873</v>
      </c>
      <c r="E105" s="27">
        <v>34.20572369999999</v>
      </c>
      <c r="F105" s="27">
        <v>36.17060029999997</v>
      </c>
      <c r="G105" s="27">
        <v>42.764551900000015</v>
      </c>
      <c r="H105" s="27">
        <v>44.06519900000012</v>
      </c>
      <c r="I105" s="27">
        <v>44.05476020000007</v>
      </c>
      <c r="J105" s="27">
        <v>70.96889640000003</v>
      </c>
      <c r="K105" s="27">
        <v>59.28323810000002</v>
      </c>
      <c r="L105" s="27">
        <v>47.340991600000045</v>
      </c>
      <c r="M105" s="58">
        <v>32</v>
      </c>
      <c r="N105" s="58">
        <v>33</v>
      </c>
      <c r="O105" s="58">
        <v>34</v>
      </c>
      <c r="P105" s="58">
        <v>33</v>
      </c>
      <c r="Q105" s="58">
        <v>34</v>
      </c>
      <c r="R105" s="58">
        <v>35</v>
      </c>
    </row>
    <row r="106" spans="1:18" s="3" customFormat="1" ht="11.25">
      <c r="A106" s="10"/>
      <c r="B106" s="10" t="s">
        <v>83</v>
      </c>
      <c r="C106" s="10"/>
      <c r="D106" s="6">
        <v>21</v>
      </c>
      <c r="E106" s="6">
        <v>25</v>
      </c>
      <c r="F106" s="6">
        <v>28</v>
      </c>
      <c r="G106" s="6">
        <v>32</v>
      </c>
      <c r="H106" s="6">
        <v>32</v>
      </c>
      <c r="I106" s="6">
        <v>32</v>
      </c>
      <c r="J106" s="6">
        <v>51</v>
      </c>
      <c r="K106" s="6">
        <v>42</v>
      </c>
      <c r="L106" s="6">
        <v>35</v>
      </c>
      <c r="M106" s="6">
        <v>27</v>
      </c>
      <c r="N106" s="6">
        <v>27</v>
      </c>
      <c r="O106" s="6">
        <v>28</v>
      </c>
      <c r="P106" s="6">
        <v>27</v>
      </c>
      <c r="Q106" s="6">
        <v>27</v>
      </c>
      <c r="R106" s="6">
        <v>28</v>
      </c>
    </row>
    <row r="107" spans="3:18" s="37" customFormat="1" ht="11.25">
      <c r="C107" s="37" t="s">
        <v>85</v>
      </c>
      <c r="D107" s="72" t="s">
        <v>13</v>
      </c>
      <c r="E107" s="31">
        <v>9.790013200000004</v>
      </c>
      <c r="F107" s="31">
        <v>10.315500300000014</v>
      </c>
      <c r="G107" s="49">
        <v>5.186358799999979</v>
      </c>
      <c r="H107" s="49">
        <v>4.337987299999993</v>
      </c>
      <c r="I107" s="49">
        <v>5.177812000000014</v>
      </c>
      <c r="J107" s="49">
        <v>25.0892819</v>
      </c>
      <c r="K107" s="49">
        <v>16.607480399999982</v>
      </c>
      <c r="L107" s="49">
        <v>8.10031590000001</v>
      </c>
      <c r="M107" s="49">
        <v>6</v>
      </c>
      <c r="N107" s="49">
        <v>6</v>
      </c>
      <c r="O107" s="49">
        <v>7</v>
      </c>
      <c r="P107" s="49">
        <v>6</v>
      </c>
      <c r="Q107" s="49">
        <v>7</v>
      </c>
      <c r="R107" s="49">
        <v>7</v>
      </c>
    </row>
    <row r="108" spans="1:18" s="37" customFormat="1" ht="11.25">
      <c r="A108" s="9"/>
      <c r="B108" s="9"/>
      <c r="C108" s="37" t="s">
        <v>30</v>
      </c>
      <c r="D108" s="72">
        <v>21.1640212</v>
      </c>
      <c r="E108" s="31">
        <v>15.403710700000017</v>
      </c>
      <c r="F108" s="31">
        <v>17.816400000000044</v>
      </c>
      <c r="G108" s="49">
        <v>26.384928800000008</v>
      </c>
      <c r="H108" s="49">
        <v>28.06369420000005</v>
      </c>
      <c r="I108" s="49">
        <v>26.52029950000002</v>
      </c>
      <c r="J108" s="49">
        <v>26.0687666</v>
      </c>
      <c r="K108" s="49">
        <v>25.8479416</v>
      </c>
      <c r="L108" s="49">
        <v>26.5568794999999</v>
      </c>
      <c r="M108" s="49">
        <v>20</v>
      </c>
      <c r="N108" s="49">
        <v>21</v>
      </c>
      <c r="O108" s="49">
        <v>21</v>
      </c>
      <c r="P108" s="49">
        <v>20</v>
      </c>
      <c r="Q108" s="49">
        <v>20</v>
      </c>
      <c r="R108" s="49">
        <v>21</v>
      </c>
    </row>
    <row r="109" spans="1:18" s="3" customFormat="1" ht="11.25">
      <c r="A109" s="10"/>
      <c r="B109" s="10" t="s">
        <v>87</v>
      </c>
      <c r="C109" s="10"/>
      <c r="D109" s="8">
        <v>12.3015873</v>
      </c>
      <c r="E109" s="8">
        <v>8.502164899999997</v>
      </c>
      <c r="F109" s="8">
        <v>7.531400299999964</v>
      </c>
      <c r="G109" s="8">
        <v>10.543709800000018</v>
      </c>
      <c r="H109" s="8">
        <v>10.714875900000116</v>
      </c>
      <c r="I109" s="8">
        <v>10.873541800000073</v>
      </c>
      <c r="J109" s="8">
        <v>11.04063830000002</v>
      </c>
      <c r="K109" s="8">
        <v>10.92010610000002</v>
      </c>
      <c r="L109" s="8">
        <v>11.180923400000044</v>
      </c>
      <c r="M109" s="6">
        <v>5</v>
      </c>
      <c r="N109" s="6">
        <v>5</v>
      </c>
      <c r="O109" s="6">
        <v>5</v>
      </c>
      <c r="P109" s="6">
        <v>5</v>
      </c>
      <c r="Q109" s="6">
        <v>5</v>
      </c>
      <c r="R109" s="6">
        <v>5</v>
      </c>
    </row>
    <row r="110" spans="1:18" s="37" customFormat="1" ht="11.25">
      <c r="A110" s="9"/>
      <c r="C110" s="37" t="s">
        <v>85</v>
      </c>
      <c r="D110" s="72" t="s">
        <v>13</v>
      </c>
      <c r="E110" s="31">
        <v>0.1532177999999992</v>
      </c>
      <c r="F110" s="31">
        <v>0.15700029999999746</v>
      </c>
      <c r="G110" s="49">
        <v>0.26740189999999864</v>
      </c>
      <c r="H110" s="49">
        <v>0.28023450000000005</v>
      </c>
      <c r="I110" s="49">
        <v>0.2970745000000017</v>
      </c>
      <c r="J110" s="49">
        <v>0.308451899999998</v>
      </c>
      <c r="K110" s="49">
        <v>0.3185733000000014</v>
      </c>
      <c r="L110" s="49">
        <v>0.32420890000000246</v>
      </c>
      <c r="M110" s="49">
        <v>0</v>
      </c>
      <c r="N110" s="49">
        <v>0</v>
      </c>
      <c r="O110" s="49">
        <v>0</v>
      </c>
      <c r="P110" s="49">
        <v>0</v>
      </c>
      <c r="Q110" s="49">
        <v>0</v>
      </c>
      <c r="R110" s="49">
        <v>0</v>
      </c>
    </row>
    <row r="111" spans="1:18" s="37" customFormat="1" ht="11.25">
      <c r="A111" s="9"/>
      <c r="C111" s="37" t="s">
        <v>331</v>
      </c>
      <c r="D111" s="33" t="s">
        <v>13</v>
      </c>
      <c r="E111" s="33" t="s">
        <v>13</v>
      </c>
      <c r="F111" s="33" t="s">
        <v>13</v>
      </c>
      <c r="G111" s="33" t="s">
        <v>13</v>
      </c>
      <c r="H111" s="33" t="s">
        <v>13</v>
      </c>
      <c r="I111" s="33" t="s">
        <v>13</v>
      </c>
      <c r="J111" s="33" t="s">
        <v>13</v>
      </c>
      <c r="K111" s="33" t="s">
        <v>13</v>
      </c>
      <c r="L111" s="33" t="s">
        <v>13</v>
      </c>
      <c r="M111" s="49">
        <v>0</v>
      </c>
      <c r="N111" s="49">
        <v>0</v>
      </c>
      <c r="O111" s="49">
        <v>0</v>
      </c>
      <c r="P111" s="49">
        <v>0</v>
      </c>
      <c r="Q111" s="49">
        <v>0</v>
      </c>
      <c r="R111" s="49">
        <v>0</v>
      </c>
    </row>
    <row r="112" spans="1:18" s="37" customFormat="1" ht="11.25">
      <c r="A112" s="9"/>
      <c r="B112" s="9"/>
      <c r="C112" s="37" t="s">
        <v>30</v>
      </c>
      <c r="D112" s="72">
        <v>12.3015873</v>
      </c>
      <c r="E112" s="31">
        <v>8.348947099999998</v>
      </c>
      <c r="F112" s="31">
        <v>7.374399999999967</v>
      </c>
      <c r="G112" s="49">
        <v>10.276307900000019</v>
      </c>
      <c r="H112" s="49">
        <v>10.434641400000116</v>
      </c>
      <c r="I112" s="49">
        <v>10.576467300000072</v>
      </c>
      <c r="J112" s="49">
        <v>10.732186400000023</v>
      </c>
      <c r="K112" s="49">
        <v>10.601532800000019</v>
      </c>
      <c r="L112" s="49">
        <v>10.856714500000042</v>
      </c>
      <c r="M112" s="49">
        <v>5</v>
      </c>
      <c r="N112" s="49">
        <v>5</v>
      </c>
      <c r="O112" s="49">
        <v>5</v>
      </c>
      <c r="P112" s="49">
        <v>5</v>
      </c>
      <c r="Q112" s="49">
        <v>5</v>
      </c>
      <c r="R112" s="49">
        <v>5</v>
      </c>
    </row>
    <row r="113" spans="1:18" s="3" customFormat="1" ht="11.25">
      <c r="A113" s="9"/>
      <c r="B113" s="3" t="s">
        <v>88</v>
      </c>
      <c r="D113" s="11" t="s">
        <v>13</v>
      </c>
      <c r="E113" s="11" t="s">
        <v>13</v>
      </c>
      <c r="F113" s="11" t="s">
        <v>13</v>
      </c>
      <c r="G113" s="6">
        <v>0.0323891</v>
      </c>
      <c r="H113" s="6">
        <v>0.034391000000000005</v>
      </c>
      <c r="I113" s="6">
        <v>0.0245788</v>
      </c>
      <c r="J113" s="6">
        <v>0.0172724</v>
      </c>
      <c r="K113" s="6">
        <v>0.0400582</v>
      </c>
      <c r="L113" s="6">
        <v>0.062844</v>
      </c>
      <c r="M113" s="6">
        <v>0</v>
      </c>
      <c r="N113" s="6">
        <v>0</v>
      </c>
      <c r="O113" s="6">
        <v>0</v>
      </c>
      <c r="P113" s="6">
        <v>0</v>
      </c>
      <c r="Q113" s="6">
        <v>0</v>
      </c>
      <c r="R113" s="6">
        <v>0</v>
      </c>
    </row>
    <row r="114" spans="1:18" s="3" customFormat="1" ht="11.25">
      <c r="A114" s="9"/>
      <c r="B114" s="3" t="s">
        <v>89</v>
      </c>
      <c r="D114" s="11" t="s">
        <v>13</v>
      </c>
      <c r="E114" s="11" t="s">
        <v>13</v>
      </c>
      <c r="F114" s="11" t="s">
        <v>13</v>
      </c>
      <c r="G114" s="6">
        <v>0.021840000000000002</v>
      </c>
      <c r="H114" s="6">
        <v>0.32870330000000003</v>
      </c>
      <c r="I114" s="6">
        <v>0.3694363</v>
      </c>
      <c r="J114" s="6">
        <v>0.4261703</v>
      </c>
      <c r="K114" s="6">
        <v>0.45078789999999996</v>
      </c>
      <c r="L114" s="6">
        <v>0.49167340000000004</v>
      </c>
      <c r="M114" s="6">
        <v>0</v>
      </c>
      <c r="N114" s="6">
        <v>0</v>
      </c>
      <c r="O114" s="6">
        <v>0</v>
      </c>
      <c r="P114" s="6">
        <v>0</v>
      </c>
      <c r="Q114" s="6">
        <v>0</v>
      </c>
      <c r="R114" s="6">
        <v>0</v>
      </c>
    </row>
    <row r="115" spans="1:18" s="3" customFormat="1" ht="11.25">
      <c r="A115" s="9"/>
      <c r="B115" s="3" t="s">
        <v>90</v>
      </c>
      <c r="D115" s="11" t="s">
        <v>13</v>
      </c>
      <c r="E115" s="11" t="s">
        <v>13</v>
      </c>
      <c r="F115" s="11" t="s">
        <v>13</v>
      </c>
      <c r="G115" s="6">
        <v>0.00015920000000000002</v>
      </c>
      <c r="H115" s="6">
        <v>0.020545900000000002</v>
      </c>
      <c r="I115" s="6">
        <v>0.013025700000000001</v>
      </c>
      <c r="J115" s="6">
        <v>0.00462</v>
      </c>
      <c r="K115" s="6">
        <v>0.00026539999999999995</v>
      </c>
      <c r="L115" s="6">
        <v>0.0002853</v>
      </c>
      <c r="M115" s="6">
        <v>0</v>
      </c>
      <c r="N115" s="6">
        <v>0</v>
      </c>
      <c r="O115" s="6">
        <v>0</v>
      </c>
      <c r="P115" s="6">
        <v>0</v>
      </c>
      <c r="Q115" s="6">
        <v>0</v>
      </c>
      <c r="R115" s="6">
        <v>0</v>
      </c>
    </row>
    <row r="116" spans="1:18" s="3" customFormat="1" ht="11.25">
      <c r="A116" s="10"/>
      <c r="B116" s="10" t="s">
        <v>91</v>
      </c>
      <c r="C116" s="10"/>
      <c r="D116" s="11" t="s">
        <v>13</v>
      </c>
      <c r="E116" s="11">
        <v>0.2599531</v>
      </c>
      <c r="F116" s="11">
        <v>0.2667</v>
      </c>
      <c r="G116" s="11">
        <v>0.0762371</v>
      </c>
      <c r="H116" s="11">
        <v>0.0787877</v>
      </c>
      <c r="I116" s="11">
        <v>0.12912490000000001</v>
      </c>
      <c r="J116" s="11">
        <v>0.1317182</v>
      </c>
      <c r="K116" s="11">
        <v>0.12147379999999999</v>
      </c>
      <c r="L116" s="11">
        <v>0.12030869999999999</v>
      </c>
      <c r="M116" s="6">
        <v>1</v>
      </c>
      <c r="N116" s="6">
        <v>1</v>
      </c>
      <c r="O116" s="6">
        <v>1</v>
      </c>
      <c r="P116" s="6">
        <v>1</v>
      </c>
      <c r="Q116" s="6">
        <v>1</v>
      </c>
      <c r="R116" s="6">
        <v>1</v>
      </c>
    </row>
    <row r="117" spans="1:18" s="37" customFormat="1" ht="11.25">
      <c r="A117" s="9"/>
      <c r="C117" s="9" t="s">
        <v>85</v>
      </c>
      <c r="D117" s="72" t="s">
        <v>13</v>
      </c>
      <c r="E117" s="31">
        <v>0.1549558</v>
      </c>
      <c r="F117" s="31">
        <v>0.159</v>
      </c>
      <c r="G117" s="49">
        <v>0.0284701</v>
      </c>
      <c r="H117" s="49">
        <v>0.0215453</v>
      </c>
      <c r="I117" s="49">
        <v>0.0489969</v>
      </c>
      <c r="J117" s="49">
        <v>0.0516442</v>
      </c>
      <c r="K117" s="49">
        <v>0.0786268</v>
      </c>
      <c r="L117" s="49">
        <v>0.0778925</v>
      </c>
      <c r="M117" s="49">
        <v>0</v>
      </c>
      <c r="N117" s="49">
        <v>0</v>
      </c>
      <c r="O117" s="49">
        <v>0</v>
      </c>
      <c r="P117" s="49">
        <v>0</v>
      </c>
      <c r="Q117" s="49">
        <v>0</v>
      </c>
      <c r="R117" s="49">
        <v>0</v>
      </c>
    </row>
    <row r="118" spans="1:18" s="37" customFormat="1" ht="11.25">
      <c r="A118" s="9"/>
      <c r="B118" s="9"/>
      <c r="C118" s="9" t="s">
        <v>30</v>
      </c>
      <c r="D118" s="72" t="s">
        <v>13</v>
      </c>
      <c r="E118" s="31">
        <v>0.1049973</v>
      </c>
      <c r="F118" s="31">
        <v>0.10769999999999999</v>
      </c>
      <c r="G118" s="49">
        <v>0.047767000000000004</v>
      </c>
      <c r="H118" s="49">
        <v>0.057242400000000006</v>
      </c>
      <c r="I118" s="49">
        <v>0.080128</v>
      </c>
      <c r="J118" s="49">
        <v>0.08007399999999999</v>
      </c>
      <c r="K118" s="49">
        <v>0.042847</v>
      </c>
      <c r="L118" s="49">
        <v>0.042416199999999994</v>
      </c>
      <c r="M118" s="49">
        <v>0</v>
      </c>
      <c r="N118" s="49">
        <v>0</v>
      </c>
      <c r="O118" s="49">
        <v>0</v>
      </c>
      <c r="P118" s="49">
        <v>1</v>
      </c>
      <c r="Q118" s="49">
        <v>1</v>
      </c>
      <c r="R118" s="49">
        <v>1</v>
      </c>
    </row>
    <row r="119" spans="1:18" s="3" customFormat="1" ht="11.25">
      <c r="A119" s="10"/>
      <c r="B119" s="10" t="s">
        <v>15</v>
      </c>
      <c r="C119" s="10"/>
      <c r="D119" s="11" t="s">
        <v>13</v>
      </c>
      <c r="E119" s="8">
        <v>0.44360569999999994</v>
      </c>
      <c r="F119" s="8">
        <v>0.3725</v>
      </c>
      <c r="G119" s="6">
        <v>0.0902167</v>
      </c>
      <c r="H119" s="6">
        <v>0.8878951999999999</v>
      </c>
      <c r="I119" s="6">
        <v>0.6450526999999999</v>
      </c>
      <c r="J119" s="6">
        <v>8.3484772</v>
      </c>
      <c r="K119" s="6">
        <v>5.750546700000001</v>
      </c>
      <c r="L119" s="6">
        <v>0.4849567999999999</v>
      </c>
      <c r="M119" s="6">
        <v>0</v>
      </c>
      <c r="N119" s="6">
        <v>0</v>
      </c>
      <c r="O119" s="6">
        <v>0</v>
      </c>
      <c r="P119" s="6">
        <v>0</v>
      </c>
      <c r="Q119" s="6">
        <v>0</v>
      </c>
      <c r="R119" s="6">
        <v>0</v>
      </c>
    </row>
    <row r="120" spans="1:18" s="4" customFormat="1" ht="10.5">
      <c r="A120" s="4" t="s">
        <v>92</v>
      </c>
      <c r="B120" s="2"/>
      <c r="C120" s="2"/>
      <c r="D120" s="58">
        <v>394.02159986600003</v>
      </c>
      <c r="E120" s="58">
        <v>454.71822828</v>
      </c>
      <c r="F120" s="58">
        <v>495.012008231</v>
      </c>
      <c r="G120" s="58">
        <v>503.01957235400005</v>
      </c>
      <c r="H120" s="58">
        <v>469.46514696500003</v>
      </c>
      <c r="I120" s="58">
        <v>435.910663735</v>
      </c>
      <c r="J120" s="58">
        <v>402.356296704</v>
      </c>
      <c r="K120" s="58">
        <v>368.80175577399996</v>
      </c>
      <c r="L120" s="58">
        <v>335.24732994299995</v>
      </c>
      <c r="M120" s="58">
        <v>301.692847155</v>
      </c>
      <c r="N120" s="58">
        <v>303.69597720300004</v>
      </c>
      <c r="O120" s="58">
        <v>300.424193827</v>
      </c>
      <c r="P120" s="58">
        <v>300.129242999</v>
      </c>
      <c r="Q120" s="53">
        <v>259.623133593</v>
      </c>
      <c r="R120" s="53">
        <v>260.994047141</v>
      </c>
    </row>
    <row r="121" spans="1:18" s="3" customFormat="1" ht="11.25">
      <c r="A121" s="10"/>
      <c r="B121" s="3" t="s">
        <v>93</v>
      </c>
      <c r="C121" s="10"/>
      <c r="D121" s="111">
        <v>120.473411751</v>
      </c>
      <c r="E121" s="111">
        <v>116.255197192</v>
      </c>
      <c r="F121" s="111">
        <v>112.296414866</v>
      </c>
      <c r="G121" s="111">
        <v>111.160666594</v>
      </c>
      <c r="H121" s="111">
        <v>111.293424316</v>
      </c>
      <c r="I121" s="111">
        <v>111.426172541</v>
      </c>
      <c r="J121" s="111">
        <v>111.558940309</v>
      </c>
      <c r="K121" s="111">
        <v>111.691678934</v>
      </c>
      <c r="L121" s="111">
        <v>111.82443663199999</v>
      </c>
      <c r="M121" s="111">
        <v>111.957184881</v>
      </c>
      <c r="N121" s="111">
        <v>110.660268631</v>
      </c>
      <c r="O121" s="111">
        <v>110.15777053500001</v>
      </c>
      <c r="P121" s="111">
        <v>108.306648816</v>
      </c>
      <c r="Q121" s="14">
        <v>102.734856252</v>
      </c>
      <c r="R121" s="14">
        <v>103.22451105900001</v>
      </c>
    </row>
    <row r="122" spans="3:18" s="37" customFormat="1" ht="11.25">
      <c r="C122" s="37" t="s">
        <v>94</v>
      </c>
      <c r="D122" s="49">
        <v>119.91691971</v>
      </c>
      <c r="E122" s="49">
        <v>115.687219337</v>
      </c>
      <c r="F122" s="49">
        <v>111.725261985</v>
      </c>
      <c r="G122" s="49">
        <v>110.590223392</v>
      </c>
      <c r="H122" s="49">
        <v>110.758438467</v>
      </c>
      <c r="I122" s="49">
        <v>110.926648743</v>
      </c>
      <c r="J122" s="49">
        <v>111.094868757</v>
      </c>
      <c r="K122" s="49">
        <v>111.263074245</v>
      </c>
      <c r="L122" s="49">
        <v>111.43128931199999</v>
      </c>
      <c r="M122" s="49">
        <v>111.599499596</v>
      </c>
      <c r="N122" s="49">
        <v>110.307309679</v>
      </c>
      <c r="O122" s="49">
        <v>109.810749611</v>
      </c>
      <c r="P122" s="49">
        <v>107.961448606</v>
      </c>
      <c r="Q122" s="49">
        <v>102.410345776</v>
      </c>
      <c r="R122" s="49">
        <v>102.897668131</v>
      </c>
    </row>
    <row r="123" spans="3:18" s="37" customFormat="1" ht="11.25">
      <c r="C123" s="37" t="s">
        <v>95</v>
      </c>
      <c r="D123" s="49">
        <v>0.5564920409999999</v>
      </c>
      <c r="E123" s="49">
        <v>0.567977855</v>
      </c>
      <c r="F123" s="49">
        <v>0.571152881</v>
      </c>
      <c r="G123" s="49">
        <v>0.5704432020000001</v>
      </c>
      <c r="H123" s="49">
        <v>0.534985849</v>
      </c>
      <c r="I123" s="49">
        <v>0.499523798</v>
      </c>
      <c r="J123" s="49">
        <v>0.464071552</v>
      </c>
      <c r="K123" s="49">
        <v>0.428604689</v>
      </c>
      <c r="L123" s="49">
        <v>0.39314731999999997</v>
      </c>
      <c r="M123" s="49">
        <v>0.357685285</v>
      </c>
      <c r="N123" s="49">
        <v>0.352958952</v>
      </c>
      <c r="O123" s="49">
        <v>0.34702092399999995</v>
      </c>
      <c r="P123" s="49">
        <v>0.34520021</v>
      </c>
      <c r="Q123" s="49">
        <v>0.324510476</v>
      </c>
      <c r="R123" s="49">
        <v>0.326842928</v>
      </c>
    </row>
    <row r="124" spans="2:18" s="3" customFormat="1" ht="11.25">
      <c r="B124" s="3" t="s">
        <v>96</v>
      </c>
      <c r="D124" s="111">
        <v>36.036010447</v>
      </c>
      <c r="E124" s="111">
        <v>42.09930781600001</v>
      </c>
      <c r="F124" s="111">
        <v>49.390860450999995</v>
      </c>
      <c r="G124" s="111">
        <v>51.823977471000006</v>
      </c>
      <c r="H124" s="111">
        <v>55.181951397</v>
      </c>
      <c r="I124" s="111">
        <v>58.539915509000004</v>
      </c>
      <c r="J124" s="111">
        <v>61.89789899499999</v>
      </c>
      <c r="K124" s="111">
        <v>65.255853498</v>
      </c>
      <c r="L124" s="111">
        <v>68.613827302</v>
      </c>
      <c r="M124" s="111">
        <v>71.971791536</v>
      </c>
      <c r="N124" s="111">
        <v>72.583304978</v>
      </c>
      <c r="O124" s="111">
        <v>71.228555702</v>
      </c>
      <c r="P124" s="111">
        <v>71.389221607</v>
      </c>
      <c r="Q124" s="14">
        <v>70.31420862799999</v>
      </c>
      <c r="R124" s="14">
        <v>70.727548162</v>
      </c>
    </row>
    <row r="125" spans="3:18" s="37" customFormat="1" ht="11.25">
      <c r="C125" s="37" t="s">
        <v>97</v>
      </c>
      <c r="D125" s="49">
        <v>20.943646325000003</v>
      </c>
      <c r="E125" s="49">
        <v>24.825270065</v>
      </c>
      <c r="F125" s="49">
        <v>29.480309838</v>
      </c>
      <c r="G125" s="49">
        <v>31.031505129000003</v>
      </c>
      <c r="H125" s="49">
        <v>33.867357078</v>
      </c>
      <c r="I125" s="49">
        <v>36.703204095000004</v>
      </c>
      <c r="J125" s="49">
        <v>39.539060793999994</v>
      </c>
      <c r="K125" s="49">
        <v>42.374902997</v>
      </c>
      <c r="L125" s="49">
        <v>45.210754853</v>
      </c>
      <c r="M125" s="49">
        <v>48.046601963</v>
      </c>
      <c r="N125" s="49">
        <v>48.253813130000005</v>
      </c>
      <c r="O125" s="49">
        <v>47.229877353999996</v>
      </c>
      <c r="P125" s="49">
        <v>47.285407227</v>
      </c>
      <c r="Q125" s="49">
        <v>47.228123896999996</v>
      </c>
      <c r="R125" s="49">
        <v>47.551489792</v>
      </c>
    </row>
    <row r="126" spans="3:18" s="37" customFormat="1" ht="11.25">
      <c r="C126" s="37" t="s">
        <v>98</v>
      </c>
      <c r="D126" s="49">
        <v>15.092364122000001</v>
      </c>
      <c r="E126" s="49">
        <v>17.274037751</v>
      </c>
      <c r="F126" s="49">
        <v>19.910550612999998</v>
      </c>
      <c r="G126" s="49">
        <v>20.792472342</v>
      </c>
      <c r="H126" s="49">
        <v>21.314594319</v>
      </c>
      <c r="I126" s="49">
        <v>21.836711414</v>
      </c>
      <c r="J126" s="49">
        <v>22.358838200999998</v>
      </c>
      <c r="K126" s="49">
        <v>22.880950501</v>
      </c>
      <c r="L126" s="49">
        <v>23.403072449</v>
      </c>
      <c r="M126" s="49">
        <v>23.925189573</v>
      </c>
      <c r="N126" s="49">
        <v>24.329491848</v>
      </c>
      <c r="O126" s="49">
        <v>23.998678348000002</v>
      </c>
      <c r="P126" s="49">
        <v>24.10381438</v>
      </c>
      <c r="Q126" s="49">
        <v>23.086084731</v>
      </c>
      <c r="R126" s="49">
        <v>23.17605837</v>
      </c>
    </row>
    <row r="127" spans="2:18" s="3" customFormat="1" ht="11.25">
      <c r="B127" s="3" t="s">
        <v>99</v>
      </c>
      <c r="D127" s="111">
        <v>16.344881464</v>
      </c>
      <c r="E127" s="111">
        <v>16.024163260999998</v>
      </c>
      <c r="F127" s="111">
        <v>16.216113315</v>
      </c>
      <c r="G127" s="111">
        <v>16.376231944</v>
      </c>
      <c r="H127" s="111">
        <v>16.472877755000003</v>
      </c>
      <c r="I127" s="111">
        <v>16.569518748</v>
      </c>
      <c r="J127" s="111">
        <v>16.666169446</v>
      </c>
      <c r="K127" s="111">
        <v>16.762805578</v>
      </c>
      <c r="L127" s="111">
        <v>16.859451431</v>
      </c>
      <c r="M127" s="111">
        <v>16.956092381999998</v>
      </c>
      <c r="N127" s="111">
        <v>16.47886079</v>
      </c>
      <c r="O127" s="111">
        <v>15.534632648999999</v>
      </c>
      <c r="P127" s="111">
        <v>15.195525019</v>
      </c>
      <c r="Q127" s="6">
        <v>13.75750303</v>
      </c>
      <c r="R127" s="6">
        <v>13.763699188</v>
      </c>
    </row>
    <row r="128" spans="2:18" s="3" customFormat="1" ht="11.25">
      <c r="B128" s="3" t="s">
        <v>100</v>
      </c>
      <c r="D128" s="111">
        <v>221.16729620400002</v>
      </c>
      <c r="E128" s="111">
        <v>280.339560011</v>
      </c>
      <c r="F128" s="111">
        <v>317.10861959899995</v>
      </c>
      <c r="G128" s="111">
        <v>323.658696345</v>
      </c>
      <c r="H128" s="111">
        <v>286.516893497</v>
      </c>
      <c r="I128" s="111">
        <v>249.375056937</v>
      </c>
      <c r="J128" s="111">
        <v>212.233287954</v>
      </c>
      <c r="K128" s="111">
        <v>175.091417764</v>
      </c>
      <c r="L128" s="111">
        <v>137.94961457799997</v>
      </c>
      <c r="M128" s="111">
        <v>100.807778356</v>
      </c>
      <c r="N128" s="111">
        <v>103.97354280399999</v>
      </c>
      <c r="O128" s="111">
        <v>103.503234941</v>
      </c>
      <c r="P128" s="111">
        <v>105.237847557</v>
      </c>
      <c r="Q128" s="14">
        <v>72.816565683</v>
      </c>
      <c r="R128" s="14">
        <v>73.27828873200001</v>
      </c>
    </row>
    <row r="129" spans="1:17" ht="15.75">
      <c r="A129" s="44" t="s">
        <v>322</v>
      </c>
      <c r="B129" s="44"/>
      <c r="C129" s="44"/>
      <c r="D129" s="44"/>
      <c r="E129" s="44"/>
      <c r="F129" s="44"/>
      <c r="G129" s="44"/>
      <c r="H129" s="44"/>
      <c r="I129" s="44"/>
      <c r="J129" s="44"/>
      <c r="K129" s="44"/>
      <c r="L129" s="44"/>
      <c r="M129" s="44"/>
      <c r="N129" s="44"/>
      <c r="O129" s="44"/>
      <c r="P129" s="44"/>
      <c r="Q129" s="44"/>
    </row>
    <row r="130" spans="1:17" ht="15.75">
      <c r="A130" s="44" t="s">
        <v>0</v>
      </c>
      <c r="B130" s="44"/>
      <c r="C130" s="44"/>
      <c r="D130" s="44"/>
      <c r="E130" s="44"/>
      <c r="F130" s="44"/>
      <c r="G130" s="44"/>
      <c r="H130" s="44"/>
      <c r="I130" s="44"/>
      <c r="J130" s="44"/>
      <c r="K130" s="44"/>
      <c r="L130" s="44"/>
      <c r="M130" s="44"/>
      <c r="N130" s="44"/>
      <c r="O130" s="44"/>
      <c r="P130" s="44"/>
      <c r="Q130" s="44"/>
    </row>
    <row r="131" spans="1:17" s="3" customFormat="1" ht="11.25">
      <c r="A131" s="17"/>
      <c r="B131" s="17"/>
      <c r="C131" s="17"/>
      <c r="D131" s="56"/>
      <c r="E131" s="6"/>
      <c r="F131" s="6"/>
      <c r="G131" s="6"/>
      <c r="H131" s="6"/>
      <c r="I131" s="6"/>
      <c r="J131" s="6"/>
      <c r="K131" s="6"/>
      <c r="L131" s="6"/>
      <c r="M131" s="6"/>
      <c r="N131" s="6"/>
      <c r="O131" s="6"/>
      <c r="P131" s="82"/>
      <c r="Q131" s="6"/>
    </row>
    <row r="132" spans="1:18" s="3" customFormat="1" ht="11.25">
      <c r="A132" s="21" t="s">
        <v>1</v>
      </c>
      <c r="B132" s="15"/>
      <c r="C132" s="15"/>
      <c r="D132" s="70" t="s">
        <v>134</v>
      </c>
      <c r="E132" s="25">
        <v>1985</v>
      </c>
      <c r="F132" s="25">
        <v>1989</v>
      </c>
      <c r="G132" s="24" t="s">
        <v>2</v>
      </c>
      <c r="H132" s="24" t="s">
        <v>3</v>
      </c>
      <c r="I132" s="24" t="s">
        <v>4</v>
      </c>
      <c r="J132" s="24" t="s">
        <v>5</v>
      </c>
      <c r="K132" s="24" t="s">
        <v>6</v>
      </c>
      <c r="L132" s="24" t="s">
        <v>7</v>
      </c>
      <c r="M132" s="25">
        <v>1996</v>
      </c>
      <c r="N132" s="25">
        <v>1997</v>
      </c>
      <c r="O132" s="25">
        <v>1998</v>
      </c>
      <c r="P132" s="25">
        <v>1999</v>
      </c>
      <c r="Q132" s="25">
        <v>2000</v>
      </c>
      <c r="R132" s="25">
        <v>2001</v>
      </c>
    </row>
    <row r="133" spans="1:18" s="4" customFormat="1" ht="10.5">
      <c r="A133" s="2" t="s">
        <v>105</v>
      </c>
      <c r="D133" s="58">
        <v>322.6106902900468</v>
      </c>
      <c r="E133" s="58">
        <v>353.5841636236692</v>
      </c>
      <c r="F133" s="58">
        <v>369.7420113132728</v>
      </c>
      <c r="G133" s="58">
        <v>371.5604741808081</v>
      </c>
      <c r="H133" s="58">
        <v>378.5212366589797</v>
      </c>
      <c r="I133" s="58">
        <v>385.4819991371492</v>
      </c>
      <c r="J133" s="58">
        <v>392.44276161531957</v>
      </c>
      <c r="K133" s="58">
        <v>399.4035240934913</v>
      </c>
      <c r="L133" s="58">
        <v>406.3642865716611</v>
      </c>
      <c r="M133" s="58">
        <v>413.3250490498312</v>
      </c>
      <c r="N133" s="58">
        <v>422.773232545691</v>
      </c>
      <c r="O133" s="58">
        <v>432.7166597274313</v>
      </c>
      <c r="P133" s="58">
        <v>472.87641678553166</v>
      </c>
      <c r="Q133" s="58">
        <v>436.97782255119944</v>
      </c>
      <c r="R133" s="58">
        <v>440.2488354749536</v>
      </c>
    </row>
    <row r="134" spans="1:21" s="3" customFormat="1" ht="11.25">
      <c r="A134" s="2"/>
      <c r="B134" s="3" t="s">
        <v>106</v>
      </c>
      <c r="C134" s="4"/>
      <c r="D134" s="8">
        <v>8.226970976698507</v>
      </c>
      <c r="E134" s="8">
        <v>8.991300980191246</v>
      </c>
      <c r="F134" s="8">
        <v>9.67087347287785</v>
      </c>
      <c r="G134" s="6">
        <v>9.84076659604948</v>
      </c>
      <c r="H134" s="6">
        <v>10.047992774148364</v>
      </c>
      <c r="I134" s="6">
        <v>10.25521895224721</v>
      </c>
      <c r="J134" s="6">
        <v>10.462445130346092</v>
      </c>
      <c r="K134" s="6">
        <v>10.669671308444912</v>
      </c>
      <c r="L134" s="6">
        <v>10.876897486543832</v>
      </c>
      <c r="M134" s="6">
        <v>11.084123664642718</v>
      </c>
      <c r="N134" s="6">
        <v>10.789325282820315</v>
      </c>
      <c r="O134" s="6">
        <v>10.777405936060806</v>
      </c>
      <c r="P134" s="6">
        <v>12.236340000000002</v>
      </c>
      <c r="Q134" s="129">
        <v>10.870870000012111</v>
      </c>
      <c r="R134" s="110">
        <v>11.057492994761771</v>
      </c>
      <c r="S134" s="6"/>
      <c r="T134" s="6"/>
      <c r="U134" s="93"/>
    </row>
    <row r="135" spans="1:18" s="3" customFormat="1" ht="11.25">
      <c r="A135" s="2"/>
      <c r="B135" s="3" t="s">
        <v>115</v>
      </c>
      <c r="C135" s="4"/>
      <c r="D135" s="8">
        <v>79.0720194994756</v>
      </c>
      <c r="E135" s="8">
        <v>105.03598613975669</v>
      </c>
      <c r="F135" s="11">
        <v>125.99954203075632</v>
      </c>
      <c r="G135" s="8">
        <v>131.2404310035054</v>
      </c>
      <c r="H135" s="8">
        <v>138.65929869827448</v>
      </c>
      <c r="I135" s="8">
        <v>146.07816639304147</v>
      </c>
      <c r="J135" s="8">
        <v>153.4970340878092</v>
      </c>
      <c r="K135" s="8">
        <v>160.91590178257843</v>
      </c>
      <c r="L135" s="8">
        <v>168.3347694773456</v>
      </c>
      <c r="M135" s="6">
        <v>175.75363717211317</v>
      </c>
      <c r="N135" s="6">
        <v>181.34647161864962</v>
      </c>
      <c r="O135" s="6">
        <v>187.16661857647293</v>
      </c>
      <c r="P135" s="6">
        <v>218.10032999999993</v>
      </c>
      <c r="Q135" s="129">
        <v>198.49320999999247</v>
      </c>
      <c r="R135" s="110">
        <v>204.29839974306967</v>
      </c>
    </row>
    <row r="136" spans="1:18" s="3" customFormat="1" ht="11.25">
      <c r="A136" s="10"/>
      <c r="B136" s="10" t="s">
        <v>117</v>
      </c>
      <c r="C136" s="10"/>
      <c r="D136" s="126">
        <v>6.647777777777778</v>
      </c>
      <c r="E136" s="126">
        <v>7.152222222222221</v>
      </c>
      <c r="F136" s="126">
        <v>7.352</v>
      </c>
      <c r="G136" s="126">
        <v>7.351</v>
      </c>
      <c r="H136" s="126">
        <v>7.376333333333333</v>
      </c>
      <c r="I136" s="126">
        <v>7.401666666666666</v>
      </c>
      <c r="J136" s="126">
        <v>7.427</v>
      </c>
      <c r="K136" s="126">
        <v>7.452333333333332</v>
      </c>
      <c r="L136" s="126">
        <v>7.477666666666665</v>
      </c>
      <c r="M136" s="126">
        <v>7.503</v>
      </c>
      <c r="N136" s="126">
        <v>7.699061163527406</v>
      </c>
      <c r="O136" s="126">
        <v>7.895122327054812</v>
      </c>
      <c r="P136" s="119">
        <v>8.131</v>
      </c>
      <c r="Q136" s="126">
        <v>8.507</v>
      </c>
      <c r="R136" s="126">
        <v>7.595</v>
      </c>
    </row>
    <row r="137" spans="1:18" s="3" customFormat="1" ht="11.25">
      <c r="A137" s="10"/>
      <c r="B137" s="10" t="s">
        <v>118</v>
      </c>
      <c r="C137" s="10"/>
      <c r="D137" s="126">
        <v>155.56839301998133</v>
      </c>
      <c r="E137" s="126">
        <v>173.24781961419467</v>
      </c>
      <c r="F137" s="126">
        <v>171.58180911455054</v>
      </c>
      <c r="G137" s="126">
        <v>167.21291854588583</v>
      </c>
      <c r="H137" s="126">
        <v>165.85684803992447</v>
      </c>
      <c r="I137" s="126">
        <v>164.50077753396315</v>
      </c>
      <c r="J137" s="126">
        <v>163.14470702800182</v>
      </c>
      <c r="K137" s="126">
        <v>161.78863652204046</v>
      </c>
      <c r="L137" s="126">
        <v>160.43256601607914</v>
      </c>
      <c r="M137" s="126">
        <v>159.07649551011778</v>
      </c>
      <c r="N137" s="126">
        <v>164.69649593525574</v>
      </c>
      <c r="O137" s="126">
        <v>170.31649636039367</v>
      </c>
      <c r="P137" s="126">
        <v>175.93649678553166</v>
      </c>
      <c r="Q137" s="126">
        <v>162.91019255119488</v>
      </c>
      <c r="R137" s="126">
        <v>160.36161377388575</v>
      </c>
    </row>
    <row r="138" spans="1:18" s="3" customFormat="1" ht="11.25">
      <c r="A138" s="10"/>
      <c r="B138" s="10" t="s">
        <v>121</v>
      </c>
      <c r="C138" s="10"/>
      <c r="D138" s="126">
        <v>72.98666666666665</v>
      </c>
      <c r="E138" s="126">
        <v>59.00333333333332</v>
      </c>
      <c r="F138" s="126">
        <v>54.946</v>
      </c>
      <c r="G138" s="126">
        <v>55.714</v>
      </c>
      <c r="H138" s="126">
        <v>56.36983333333333</v>
      </c>
      <c r="I138" s="126">
        <v>57.02566666666667</v>
      </c>
      <c r="J138" s="126">
        <v>57.6815</v>
      </c>
      <c r="K138" s="126">
        <v>58.33733333333334</v>
      </c>
      <c r="L138" s="126">
        <v>58.99316666666668</v>
      </c>
      <c r="M138" s="126">
        <v>59.649</v>
      </c>
      <c r="N138" s="126">
        <v>57.974006997514685</v>
      </c>
      <c r="O138" s="126">
        <v>56.29901399502937</v>
      </c>
      <c r="P138" s="119">
        <v>58.204</v>
      </c>
      <c r="Q138" s="126">
        <v>55.919</v>
      </c>
      <c r="R138" s="127">
        <v>56.631</v>
      </c>
    </row>
    <row r="139" spans="1:18" s="3" customFormat="1" ht="11.25">
      <c r="A139" s="10"/>
      <c r="B139" s="10" t="s">
        <v>307</v>
      </c>
      <c r="C139" s="10"/>
      <c r="D139" s="11">
        <v>0.108862349446973</v>
      </c>
      <c r="E139" s="11">
        <v>0.15350133397105448</v>
      </c>
      <c r="F139" s="11">
        <v>0.1917866950880914</v>
      </c>
      <c r="G139" s="11">
        <v>0.2013580353673545</v>
      </c>
      <c r="H139" s="11">
        <v>0.21093047996571723</v>
      </c>
      <c r="I139" s="11">
        <v>0.22050292456408188</v>
      </c>
      <c r="J139" s="11">
        <v>0.23007536916244947</v>
      </c>
      <c r="K139" s="11">
        <v>0.2396478137608149</v>
      </c>
      <c r="L139" s="11">
        <v>0.2492202583591794</v>
      </c>
      <c r="M139" s="6">
        <v>0.25879270295755274</v>
      </c>
      <c r="N139" s="6">
        <v>0.267871547923296</v>
      </c>
      <c r="O139" s="6">
        <v>0.26200253241968213</v>
      </c>
      <c r="P139" s="6">
        <v>0.26825</v>
      </c>
      <c r="Q139" s="129">
        <v>0.2775499999999938</v>
      </c>
      <c r="R139" s="110">
        <v>0.30532896323642705</v>
      </c>
    </row>
    <row r="140" spans="1:18" s="4" customFormat="1" ht="10.5">
      <c r="A140" s="1" t="s">
        <v>353</v>
      </c>
      <c r="B140" s="2"/>
      <c r="C140" s="2"/>
      <c r="D140" s="53">
        <v>10.5820106</v>
      </c>
      <c r="E140" s="53">
        <v>11.308908700000044</v>
      </c>
      <c r="F140" s="53">
        <v>10.506055899999945</v>
      </c>
      <c r="G140" s="53">
        <v>12.34103159999985</v>
      </c>
      <c r="H140" s="53">
        <v>11.156934200000132</v>
      </c>
      <c r="I140" s="53">
        <v>9.724293600000015</v>
      </c>
      <c r="J140" s="53">
        <v>9.692021099999991</v>
      </c>
      <c r="K140" s="53">
        <v>14.965412999999803</v>
      </c>
      <c r="L140" s="53">
        <v>10.1228596</v>
      </c>
      <c r="M140" s="58">
        <v>15</v>
      </c>
      <c r="N140" s="58">
        <v>7</v>
      </c>
      <c r="O140" s="58">
        <v>6</v>
      </c>
      <c r="P140" s="58">
        <v>12</v>
      </c>
      <c r="Q140" s="58">
        <v>21</v>
      </c>
      <c r="R140" s="58">
        <v>10</v>
      </c>
    </row>
    <row r="141" spans="1:19" s="3" customFormat="1" ht="11.25">
      <c r="A141" s="2"/>
      <c r="B141" s="3" t="s">
        <v>248</v>
      </c>
      <c r="C141" s="2"/>
      <c r="D141" s="11" t="s">
        <v>13</v>
      </c>
      <c r="E141" s="11" t="s">
        <v>13</v>
      </c>
      <c r="F141" s="11" t="s">
        <v>13</v>
      </c>
      <c r="G141" s="11" t="s">
        <v>13</v>
      </c>
      <c r="H141" s="11" t="s">
        <v>13</v>
      </c>
      <c r="I141" s="11" t="s">
        <v>13</v>
      </c>
      <c r="J141" s="11" t="s">
        <v>13</v>
      </c>
      <c r="K141" s="11" t="s">
        <v>13</v>
      </c>
      <c r="L141" s="11" t="s">
        <v>13</v>
      </c>
      <c r="M141" s="6">
        <v>0</v>
      </c>
      <c r="N141" s="6">
        <v>0</v>
      </c>
      <c r="O141" s="6">
        <v>0</v>
      </c>
      <c r="P141" s="6">
        <v>0</v>
      </c>
      <c r="Q141" s="6">
        <v>0</v>
      </c>
      <c r="R141" s="6">
        <v>0</v>
      </c>
      <c r="S141" s="6"/>
    </row>
    <row r="142" spans="1:19" s="3" customFormat="1" ht="11.25">
      <c r="A142" s="10"/>
      <c r="B142" s="10" t="s">
        <v>122</v>
      </c>
      <c r="C142" s="10"/>
      <c r="D142" s="11">
        <v>10.5820106</v>
      </c>
      <c r="E142" s="8">
        <v>11.308908700000044</v>
      </c>
      <c r="F142" s="8">
        <v>10.506055899999945</v>
      </c>
      <c r="G142" s="6">
        <v>12.10406759999985</v>
      </c>
      <c r="H142" s="6">
        <v>10.715375800000132</v>
      </c>
      <c r="I142" s="6">
        <v>9.491778300000016</v>
      </c>
      <c r="J142" s="6">
        <v>8.99980489999999</v>
      </c>
      <c r="K142" s="6">
        <v>14.704257599999803</v>
      </c>
      <c r="L142" s="6">
        <v>9.851765799999999</v>
      </c>
      <c r="M142" s="6">
        <v>15</v>
      </c>
      <c r="N142" s="6">
        <v>6</v>
      </c>
      <c r="O142" s="6">
        <v>6</v>
      </c>
      <c r="P142" s="6">
        <v>12</v>
      </c>
      <c r="Q142" s="6">
        <v>21</v>
      </c>
      <c r="R142" s="6">
        <v>10</v>
      </c>
      <c r="S142" s="6"/>
    </row>
    <row r="143" spans="1:19" s="3" customFormat="1" ht="11.25">
      <c r="A143" s="10"/>
      <c r="B143" s="3" t="s">
        <v>129</v>
      </c>
      <c r="C143" s="10"/>
      <c r="D143" s="8" t="s">
        <v>13</v>
      </c>
      <c r="E143" s="8" t="s">
        <v>13</v>
      </c>
      <c r="F143" s="8" t="s">
        <v>13</v>
      </c>
      <c r="G143" s="6">
        <v>0.236964</v>
      </c>
      <c r="H143" s="6">
        <v>0.4415584</v>
      </c>
      <c r="I143" s="6">
        <v>0.2325153</v>
      </c>
      <c r="J143" s="6">
        <v>0.6922162</v>
      </c>
      <c r="K143" s="6">
        <v>0.2611554</v>
      </c>
      <c r="L143" s="6">
        <v>0.2710938000000001</v>
      </c>
      <c r="M143" s="6">
        <v>0</v>
      </c>
      <c r="N143" s="6">
        <v>0</v>
      </c>
      <c r="O143" s="6">
        <v>0</v>
      </c>
      <c r="P143" s="6">
        <v>0</v>
      </c>
      <c r="Q143" s="6">
        <v>0</v>
      </c>
      <c r="R143" s="6">
        <v>0</v>
      </c>
      <c r="S143" s="6"/>
    </row>
    <row r="144" spans="1:19" s="3" customFormat="1" ht="12.75">
      <c r="A144" s="51"/>
      <c r="B144" s="3" t="s">
        <v>15</v>
      </c>
      <c r="C144" s="51"/>
      <c r="D144" s="8" t="s">
        <v>13</v>
      </c>
      <c r="E144" s="8" t="s">
        <v>13</v>
      </c>
      <c r="F144" s="8" t="s">
        <v>13</v>
      </c>
      <c r="G144" s="8" t="s">
        <v>13</v>
      </c>
      <c r="H144" s="8" t="s">
        <v>13</v>
      </c>
      <c r="I144" s="8" t="s">
        <v>13</v>
      </c>
      <c r="J144" s="8" t="s">
        <v>13</v>
      </c>
      <c r="K144" s="8" t="s">
        <v>13</v>
      </c>
      <c r="L144" s="8" t="s">
        <v>13</v>
      </c>
      <c r="M144" s="8" t="s">
        <v>13</v>
      </c>
      <c r="N144" s="8" t="s">
        <v>13</v>
      </c>
      <c r="O144" s="8" t="s">
        <v>13</v>
      </c>
      <c r="P144" s="6">
        <v>0</v>
      </c>
      <c r="Q144" s="6">
        <v>0</v>
      </c>
      <c r="R144" s="6">
        <v>0</v>
      </c>
      <c r="S144" s="6"/>
    </row>
    <row r="145" spans="1:19" s="4" customFormat="1" ht="10.5">
      <c r="A145" s="1" t="s">
        <v>354</v>
      </c>
      <c r="D145" s="53" t="s">
        <v>13</v>
      </c>
      <c r="E145" s="53" t="s">
        <v>13</v>
      </c>
      <c r="F145" s="53" t="s">
        <v>13</v>
      </c>
      <c r="G145" s="53" t="s">
        <v>13</v>
      </c>
      <c r="H145" s="53" t="s">
        <v>13</v>
      </c>
      <c r="I145" s="53" t="s">
        <v>13</v>
      </c>
      <c r="J145" s="53" t="s">
        <v>13</v>
      </c>
      <c r="K145" s="53" t="s">
        <v>13</v>
      </c>
      <c r="L145" s="53" t="s">
        <v>13</v>
      </c>
      <c r="M145" s="53" t="s">
        <v>13</v>
      </c>
      <c r="N145" s="53" t="s">
        <v>13</v>
      </c>
      <c r="O145" s="53" t="s">
        <v>13</v>
      </c>
      <c r="P145" s="58">
        <v>0</v>
      </c>
      <c r="Q145" s="58">
        <v>0</v>
      </c>
      <c r="R145" s="58">
        <v>0</v>
      </c>
      <c r="S145" s="58"/>
    </row>
    <row r="146" spans="1:19" s="3" customFormat="1" ht="12.75">
      <c r="A146" s="51"/>
      <c r="B146" s="3" t="s">
        <v>15</v>
      </c>
      <c r="C146" s="51"/>
      <c r="D146" s="8" t="s">
        <v>13</v>
      </c>
      <c r="E146" s="8" t="s">
        <v>13</v>
      </c>
      <c r="F146" s="8" t="s">
        <v>13</v>
      </c>
      <c r="G146" s="8" t="s">
        <v>13</v>
      </c>
      <c r="H146" s="8" t="s">
        <v>13</v>
      </c>
      <c r="I146" s="8" t="s">
        <v>13</v>
      </c>
      <c r="J146" s="8" t="s">
        <v>13</v>
      </c>
      <c r="K146" s="8" t="s">
        <v>13</v>
      </c>
      <c r="L146" s="8" t="s">
        <v>13</v>
      </c>
      <c r="M146" s="8" t="s">
        <v>13</v>
      </c>
      <c r="N146" s="8" t="s">
        <v>13</v>
      </c>
      <c r="O146" s="8" t="s">
        <v>13</v>
      </c>
      <c r="P146" s="6">
        <v>0</v>
      </c>
      <c r="Q146" s="6">
        <v>0</v>
      </c>
      <c r="R146" s="6">
        <v>0</v>
      </c>
      <c r="S146" s="6"/>
    </row>
    <row r="147" spans="1:19" s="3" customFormat="1" ht="11.25">
      <c r="A147" s="41" t="s">
        <v>130</v>
      </c>
      <c r="B147" s="41"/>
      <c r="C147" s="41"/>
      <c r="D147" s="24">
        <f>SUM(D5,D16,D29,D46,D56,D64,D72,D89,D95,D105,D120,D133,D140,D145)</f>
        <v>25925.27206065605</v>
      </c>
      <c r="E147" s="24">
        <f aca="true" t="shared" si="0" ref="E147:Q147">SUM(E5,E16,E29,E46,E56,E64,E72,E89,E95,E105,E120,E133,E140,E145)</f>
        <v>23307.34696172277</v>
      </c>
      <c r="F147" s="24">
        <f t="shared" si="0"/>
        <v>22808.79673114428</v>
      </c>
      <c r="G147" s="24">
        <f t="shared" si="0"/>
        <v>23077.639144334807</v>
      </c>
      <c r="H147" s="24">
        <f t="shared" si="0"/>
        <v>22375.208593223986</v>
      </c>
      <c r="I147" s="24">
        <f t="shared" si="0"/>
        <v>22081.582208772157</v>
      </c>
      <c r="J147" s="24">
        <f t="shared" si="0"/>
        <v>21771.837702019322</v>
      </c>
      <c r="K147" s="24">
        <f t="shared" si="0"/>
        <v>21345.656312167484</v>
      </c>
      <c r="L147" s="24">
        <f t="shared" si="0"/>
        <v>18619.414003214653</v>
      </c>
      <c r="M147" s="24">
        <f t="shared" si="0"/>
        <v>18387.01789620483</v>
      </c>
      <c r="N147" s="24">
        <f t="shared" si="0"/>
        <v>18841.46920974869</v>
      </c>
      <c r="O147" s="24">
        <f t="shared" si="0"/>
        <v>18947.14085355443</v>
      </c>
      <c r="P147" s="24">
        <f t="shared" si="0"/>
        <v>17651.005659784532</v>
      </c>
      <c r="Q147" s="24">
        <f t="shared" si="0"/>
        <v>16316.6009561442</v>
      </c>
      <c r="R147" s="24">
        <f>SUM(R5,R16,R29,R46,R56,R64,R72,R89,R95,R105,R120,R133,R140,R145)</f>
        <v>15790.242882615954</v>
      </c>
      <c r="S147" s="6"/>
    </row>
    <row r="148" spans="1:19" s="3" customFormat="1" ht="11.25">
      <c r="A148" s="42"/>
      <c r="B148" s="42"/>
      <c r="C148" s="42"/>
      <c r="D148" s="6"/>
      <c r="E148" s="6"/>
      <c r="F148" s="6"/>
      <c r="G148" s="6"/>
      <c r="H148" s="6"/>
      <c r="I148" s="6"/>
      <c r="J148" s="6"/>
      <c r="K148" s="6"/>
      <c r="L148" s="6"/>
      <c r="M148" s="6"/>
      <c r="N148" s="6"/>
      <c r="O148" s="6"/>
      <c r="P148" s="6"/>
      <c r="Q148" s="6"/>
      <c r="R148" s="6"/>
      <c r="S148" s="6"/>
    </row>
    <row r="149" spans="1:18" s="3" customFormat="1" ht="11.25">
      <c r="A149" s="60"/>
      <c r="B149" s="60"/>
      <c r="C149" s="60"/>
      <c r="D149" s="6"/>
      <c r="E149" s="6"/>
      <c r="F149" s="6"/>
      <c r="G149" s="6"/>
      <c r="H149" s="6"/>
      <c r="I149" s="6"/>
      <c r="J149" s="6"/>
      <c r="K149" s="6"/>
      <c r="L149" s="6"/>
      <c r="M149" s="6"/>
      <c r="N149" s="6"/>
      <c r="O149" s="6"/>
      <c r="P149" s="6"/>
      <c r="Q149" s="6"/>
      <c r="R149" s="6"/>
    </row>
    <row r="150" spans="1:17" s="3" customFormat="1" ht="11.25">
      <c r="A150" s="12" t="s">
        <v>327</v>
      </c>
      <c r="B150" s="10"/>
      <c r="C150" s="10"/>
      <c r="D150" s="11"/>
      <c r="E150" s="6"/>
      <c r="F150" s="6"/>
      <c r="G150" s="31"/>
      <c r="H150" s="31"/>
      <c r="I150" s="31"/>
      <c r="J150" s="31"/>
      <c r="K150" s="31"/>
      <c r="L150" s="31"/>
      <c r="M150" s="31"/>
      <c r="N150" s="31"/>
      <c r="O150" s="31"/>
      <c r="P150" s="82"/>
      <c r="Q150" s="6"/>
    </row>
    <row r="151" spans="1:17" s="3" customFormat="1" ht="11.25">
      <c r="A151" s="12"/>
      <c r="B151" s="10"/>
      <c r="C151" s="10" t="s">
        <v>328</v>
      </c>
      <c r="D151" s="11"/>
      <c r="E151" s="6"/>
      <c r="F151" s="6"/>
      <c r="G151" s="31"/>
      <c r="H151" s="31"/>
      <c r="I151" s="31"/>
      <c r="J151" s="31"/>
      <c r="K151" s="31"/>
      <c r="L151" s="31"/>
      <c r="M151" s="31"/>
      <c r="N151" s="31"/>
      <c r="O151" s="31"/>
      <c r="P151" s="82"/>
      <c r="Q151" s="6"/>
    </row>
    <row r="152" spans="1:17" s="3" customFormat="1" ht="11.25">
      <c r="A152" s="12"/>
      <c r="B152" s="12"/>
      <c r="C152" s="43" t="s">
        <v>342</v>
      </c>
      <c r="D152" s="6"/>
      <c r="E152" s="6"/>
      <c r="F152" s="6"/>
      <c r="G152" s="6"/>
      <c r="H152" s="6"/>
      <c r="I152" s="6"/>
      <c r="J152" s="6"/>
      <c r="K152" s="6"/>
      <c r="L152" s="20"/>
      <c r="M152" s="20"/>
      <c r="N152" s="6"/>
      <c r="P152" s="6"/>
      <c r="Q152" s="6"/>
    </row>
    <row r="153" spans="1:16" s="3" customFormat="1" ht="11.25">
      <c r="A153" s="10"/>
      <c r="C153" s="67" t="s">
        <v>257</v>
      </c>
      <c r="D153" s="11"/>
      <c r="E153" s="6"/>
      <c r="F153" s="6"/>
      <c r="G153" s="31"/>
      <c r="H153" s="31"/>
      <c r="I153" s="31"/>
      <c r="J153" s="31"/>
      <c r="K153" s="31"/>
      <c r="L153" s="31"/>
      <c r="M153" s="31"/>
      <c r="N153" s="20"/>
      <c r="O153" s="20"/>
      <c r="P153" s="20"/>
    </row>
    <row r="154" spans="1:17" s="3" customFormat="1" ht="11.25">
      <c r="A154" s="10"/>
      <c r="B154" s="10"/>
      <c r="C154" s="67" t="s">
        <v>258</v>
      </c>
      <c r="D154" s="11"/>
      <c r="E154" s="6"/>
      <c r="F154" s="6"/>
      <c r="G154" s="6"/>
      <c r="H154" s="6"/>
      <c r="I154" s="6"/>
      <c r="J154" s="6"/>
      <c r="K154" s="6"/>
      <c r="L154" s="6"/>
      <c r="M154" s="6"/>
      <c r="N154" s="20"/>
      <c r="O154" s="20"/>
      <c r="P154" s="6"/>
      <c r="Q154" s="6"/>
    </row>
    <row r="155" spans="1:17" s="3" customFormat="1" ht="11.25">
      <c r="A155" s="10"/>
      <c r="B155" s="10"/>
      <c r="C155" s="67" t="s">
        <v>259</v>
      </c>
      <c r="D155" s="11"/>
      <c r="E155" s="6"/>
      <c r="F155" s="6"/>
      <c r="G155" s="6"/>
      <c r="H155" s="6"/>
      <c r="I155" s="6"/>
      <c r="J155" s="6"/>
      <c r="K155" s="6"/>
      <c r="L155" s="6"/>
      <c r="M155" s="6"/>
      <c r="N155" s="6"/>
      <c r="O155" s="6"/>
      <c r="P155" s="20"/>
      <c r="Q155" s="6"/>
    </row>
    <row r="156" spans="1:17" s="3" customFormat="1" ht="11.25">
      <c r="A156" s="67"/>
      <c r="B156" s="67"/>
      <c r="C156" s="67" t="s">
        <v>260</v>
      </c>
      <c r="D156" s="34"/>
      <c r="E156" s="6"/>
      <c r="F156" s="6"/>
      <c r="G156" s="6"/>
      <c r="H156" s="6"/>
      <c r="I156" s="6"/>
      <c r="J156" s="6"/>
      <c r="K156" s="6"/>
      <c r="L156" s="6"/>
      <c r="M156" s="6"/>
      <c r="N156" s="6"/>
      <c r="O156" s="6"/>
      <c r="P156" s="82"/>
      <c r="Q156" s="6"/>
    </row>
    <row r="157" spans="1:17" s="3" customFormat="1" ht="11.25">
      <c r="A157" s="43"/>
      <c r="B157" s="43"/>
      <c r="C157" s="43" t="s">
        <v>261</v>
      </c>
      <c r="D157" s="19"/>
      <c r="E157" s="19"/>
      <c r="F157" s="19"/>
      <c r="G157" s="6"/>
      <c r="H157" s="6"/>
      <c r="I157" s="6"/>
      <c r="J157" s="6"/>
      <c r="K157" s="6"/>
      <c r="L157" s="6"/>
      <c r="M157" s="6"/>
      <c r="N157" s="6"/>
      <c r="O157" s="6"/>
      <c r="P157" s="82"/>
      <c r="Q157" s="6"/>
    </row>
    <row r="158" spans="1:17" s="3" customFormat="1" ht="11.25">
      <c r="A158" s="67"/>
      <c r="B158" s="67"/>
      <c r="C158" s="3" t="s">
        <v>329</v>
      </c>
      <c r="D158" s="34"/>
      <c r="E158" s="6"/>
      <c r="F158" s="6"/>
      <c r="G158" s="69"/>
      <c r="H158" s="69"/>
      <c r="I158" s="69"/>
      <c r="J158" s="69"/>
      <c r="K158" s="69"/>
      <c r="L158" s="69"/>
      <c r="M158" s="69"/>
      <c r="N158" s="69"/>
      <c r="O158" s="69"/>
      <c r="P158" s="82"/>
      <c r="Q158" s="6"/>
    </row>
    <row r="161" spans="13:18" ht="12.75">
      <c r="M161" s="51"/>
      <c r="N161" s="51"/>
      <c r="O161" s="51"/>
      <c r="P161" s="51"/>
      <c r="Q161" s="51"/>
      <c r="R161" s="51"/>
    </row>
    <row r="163" spans="16:18" ht="12.75">
      <c r="P163" s="6"/>
      <c r="Q163" s="6"/>
      <c r="R163" s="6"/>
    </row>
  </sheetData>
  <printOptions gridLines="1" horizontalCentered="1"/>
  <pageMargins left="0.5" right="0.5" top="0.75" bottom="0.75" header="0.5" footer="0.5"/>
  <pageSetup horizontalDpi="600" verticalDpi="600" orientation="landscape" r:id="rId1"/>
  <rowBreaks count="3" manualBreakCount="3">
    <brk id="41" max="255" man="1"/>
    <brk id="84" max="255" man="1"/>
    <brk id="128" max="255" man="1"/>
  </rowBreaks>
</worksheet>
</file>

<file path=xl/worksheets/sheet8.xml><?xml version="1.0" encoding="utf-8"?>
<worksheet xmlns="http://schemas.openxmlformats.org/spreadsheetml/2006/main" xmlns:r="http://schemas.openxmlformats.org/officeDocument/2006/relationships">
  <dimension ref="A1:U111"/>
  <sheetViews>
    <sheetView workbookViewId="0" topLeftCell="A1">
      <pane ySplit="4" topLeftCell="BM5" activePane="bottomLeft" state="frozen"/>
      <selection pane="topLeft" activeCell="D140" sqref="D140"/>
      <selection pane="bottomLeft" activeCell="A5" sqref="A5"/>
    </sheetView>
  </sheetViews>
  <sheetFormatPr defaultColWidth="9.140625" defaultRowHeight="12.75"/>
  <cols>
    <col min="1" max="1" width="2.8515625" style="3" customWidth="1"/>
    <col min="2" max="2" width="3.57421875" style="3" customWidth="1"/>
    <col min="3" max="3" width="27.140625" style="3" customWidth="1"/>
    <col min="4" max="4" width="5.7109375" style="6" customWidth="1"/>
    <col min="5" max="7" width="7.140625" style="6" customWidth="1"/>
    <col min="8" max="8" width="5.7109375" style="6" customWidth="1"/>
    <col min="9" max="9" width="7.00390625" style="6" customWidth="1"/>
    <col min="10" max="12" width="5.7109375" style="6" customWidth="1"/>
    <col min="13" max="13" width="5.7109375" style="82" customWidth="1"/>
    <col min="14" max="14" width="5.7109375" style="6" customWidth="1"/>
    <col min="15" max="15" width="6.7109375" style="3" customWidth="1"/>
    <col min="16" max="16384" width="8.8515625" style="3" customWidth="1"/>
  </cols>
  <sheetData>
    <row r="1" spans="1:14" s="85" customFormat="1" ht="15.75">
      <c r="A1" s="44" t="s">
        <v>325</v>
      </c>
      <c r="B1" s="44"/>
      <c r="C1" s="44"/>
      <c r="D1" s="44"/>
      <c r="E1" s="44"/>
      <c r="F1" s="44"/>
      <c r="G1" s="44"/>
      <c r="H1" s="44"/>
      <c r="I1" s="44"/>
      <c r="J1" s="44"/>
      <c r="K1" s="44"/>
      <c r="L1" s="44"/>
      <c r="M1" s="44"/>
      <c r="N1" s="44"/>
    </row>
    <row r="2" spans="1:14" s="85" customFormat="1" ht="15.75">
      <c r="A2" s="44" t="s">
        <v>0</v>
      </c>
      <c r="B2" s="44"/>
      <c r="C2" s="44"/>
      <c r="D2" s="44"/>
      <c r="E2" s="44"/>
      <c r="F2" s="44"/>
      <c r="G2" s="44"/>
      <c r="H2" s="44"/>
      <c r="I2" s="44"/>
      <c r="J2" s="44"/>
      <c r="K2" s="44"/>
      <c r="L2" s="44"/>
      <c r="M2" s="44"/>
      <c r="N2" s="44"/>
    </row>
    <row r="4" spans="1:15" s="75" customFormat="1" ht="11.25">
      <c r="A4" s="15" t="s">
        <v>284</v>
      </c>
      <c r="B4" s="15"/>
      <c r="C4" s="15"/>
      <c r="D4" s="24" t="s">
        <v>2</v>
      </c>
      <c r="E4" s="24" t="s">
        <v>3</v>
      </c>
      <c r="F4" s="24" t="s">
        <v>4</v>
      </c>
      <c r="G4" s="24" t="s">
        <v>5</v>
      </c>
      <c r="H4" s="24" t="s">
        <v>6</v>
      </c>
      <c r="I4" s="24" t="s">
        <v>7</v>
      </c>
      <c r="J4" s="25">
        <v>1996</v>
      </c>
      <c r="K4" s="25">
        <v>1997</v>
      </c>
      <c r="L4" s="25">
        <v>1998</v>
      </c>
      <c r="M4" s="15">
        <v>1999</v>
      </c>
      <c r="N4" s="15">
        <v>2000</v>
      </c>
      <c r="O4" s="15">
        <v>2001</v>
      </c>
    </row>
    <row r="5" spans="1:15" s="4" customFormat="1" ht="10.5">
      <c r="A5" s="4" t="s">
        <v>293</v>
      </c>
      <c r="D5" s="27">
        <v>0.0669936</v>
      </c>
      <c r="E5" s="27">
        <v>0.1200343</v>
      </c>
      <c r="F5" s="27">
        <v>0.1339644</v>
      </c>
      <c r="G5" s="27">
        <v>0.09311320000000001</v>
      </c>
      <c r="H5" s="27">
        <v>0.10644110000000001</v>
      </c>
      <c r="I5" s="27">
        <v>0.1198362</v>
      </c>
      <c r="J5" s="58">
        <v>6</v>
      </c>
      <c r="K5" s="58">
        <v>6</v>
      </c>
      <c r="L5" s="58">
        <v>8</v>
      </c>
      <c r="M5" s="58">
        <v>16</v>
      </c>
      <c r="N5" s="58">
        <v>17</v>
      </c>
      <c r="O5" s="58">
        <v>16</v>
      </c>
    </row>
    <row r="6" spans="2:15" ht="11.25">
      <c r="B6" s="3" t="s">
        <v>9</v>
      </c>
      <c r="D6" s="8" t="s">
        <v>13</v>
      </c>
      <c r="E6" s="8" t="s">
        <v>13</v>
      </c>
      <c r="F6" s="8" t="s">
        <v>13</v>
      </c>
      <c r="G6" s="8" t="s">
        <v>13</v>
      </c>
      <c r="H6" s="8" t="s">
        <v>13</v>
      </c>
      <c r="I6" s="8" t="s">
        <v>13</v>
      </c>
      <c r="J6" s="6">
        <v>0</v>
      </c>
      <c r="K6" s="6">
        <v>0</v>
      </c>
      <c r="L6" s="6">
        <v>0</v>
      </c>
      <c r="M6" s="6">
        <v>1</v>
      </c>
      <c r="N6" s="6">
        <v>0</v>
      </c>
      <c r="O6" s="6">
        <v>0</v>
      </c>
    </row>
    <row r="7" spans="2:15" ht="11.25">
      <c r="B7" s="3" t="s">
        <v>10</v>
      </c>
      <c r="D7" s="8" t="s">
        <v>13</v>
      </c>
      <c r="E7" s="8" t="s">
        <v>13</v>
      </c>
      <c r="F7" s="8" t="s">
        <v>13</v>
      </c>
      <c r="G7" s="8" t="s">
        <v>13</v>
      </c>
      <c r="H7" s="8" t="s">
        <v>13</v>
      </c>
      <c r="I7" s="8" t="s">
        <v>13</v>
      </c>
      <c r="J7" s="6">
        <v>2</v>
      </c>
      <c r="K7" s="6">
        <v>2</v>
      </c>
      <c r="L7" s="6">
        <v>3</v>
      </c>
      <c r="M7" s="6">
        <v>3</v>
      </c>
      <c r="N7" s="6">
        <v>3</v>
      </c>
      <c r="O7" s="6">
        <v>3</v>
      </c>
    </row>
    <row r="8" spans="2:15" ht="11.25">
      <c r="B8" s="3" t="s">
        <v>11</v>
      </c>
      <c r="D8" s="8" t="s">
        <v>13</v>
      </c>
      <c r="E8" s="8" t="s">
        <v>13</v>
      </c>
      <c r="F8" s="8" t="s">
        <v>13</v>
      </c>
      <c r="G8" s="8" t="s">
        <v>13</v>
      </c>
      <c r="H8" s="8" t="s">
        <v>13</v>
      </c>
      <c r="I8" s="8" t="s">
        <v>13</v>
      </c>
      <c r="J8" s="6">
        <v>4</v>
      </c>
      <c r="K8" s="6">
        <v>4</v>
      </c>
      <c r="L8" s="6">
        <v>4</v>
      </c>
      <c r="M8" s="6">
        <v>4</v>
      </c>
      <c r="N8" s="6">
        <v>5</v>
      </c>
      <c r="O8" s="6">
        <v>5</v>
      </c>
    </row>
    <row r="9" spans="2:15" ht="11.25">
      <c r="B9" s="3" t="s">
        <v>15</v>
      </c>
      <c r="D9" s="8" t="s">
        <v>13</v>
      </c>
      <c r="E9" s="8" t="s">
        <v>13</v>
      </c>
      <c r="F9" s="8" t="s">
        <v>13</v>
      </c>
      <c r="G9" s="8" t="s">
        <v>13</v>
      </c>
      <c r="H9" s="8" t="s">
        <v>13</v>
      </c>
      <c r="I9" s="8" t="s">
        <v>13</v>
      </c>
      <c r="J9" s="6">
        <v>0</v>
      </c>
      <c r="K9" s="6">
        <v>0</v>
      </c>
      <c r="L9" s="6">
        <v>0</v>
      </c>
      <c r="M9" s="6">
        <v>0</v>
      </c>
      <c r="N9" s="6">
        <v>0</v>
      </c>
      <c r="O9" s="6">
        <v>0</v>
      </c>
    </row>
    <row r="10" spans="2:15" ht="11.25">
      <c r="B10" s="3" t="s">
        <v>12</v>
      </c>
      <c r="D10" s="6">
        <v>0.0669936</v>
      </c>
      <c r="E10" s="6">
        <v>0.1200343</v>
      </c>
      <c r="F10" s="6">
        <v>0.1339644</v>
      </c>
      <c r="G10" s="6">
        <v>0.09311320000000001</v>
      </c>
      <c r="H10" s="6">
        <v>0.10644110000000001</v>
      </c>
      <c r="I10" s="6">
        <v>0.1198362</v>
      </c>
      <c r="J10" s="6">
        <v>0</v>
      </c>
      <c r="K10" s="6">
        <v>0</v>
      </c>
      <c r="L10" s="6">
        <v>0</v>
      </c>
      <c r="M10" s="6">
        <v>8</v>
      </c>
      <c r="N10" s="6">
        <v>8</v>
      </c>
      <c r="O10" s="6">
        <v>9</v>
      </c>
    </row>
    <row r="11" spans="1:15" s="4" customFormat="1" ht="10.5">
      <c r="A11" s="4" t="s">
        <v>294</v>
      </c>
      <c r="D11" s="27">
        <v>17.270699599999997</v>
      </c>
      <c r="E11" s="27">
        <v>16.873109099999997</v>
      </c>
      <c r="F11" s="27">
        <v>17.280593099999972</v>
      </c>
      <c r="G11" s="27">
        <v>18.23639970000003</v>
      </c>
      <c r="H11" s="27">
        <v>17.533970199999988</v>
      </c>
      <c r="I11" s="27">
        <v>17.514399999999995</v>
      </c>
      <c r="J11" s="58">
        <v>34</v>
      </c>
      <c r="K11" s="58">
        <v>33</v>
      </c>
      <c r="L11" s="58">
        <v>33</v>
      </c>
      <c r="M11" s="58">
        <v>49</v>
      </c>
      <c r="N11" s="58">
        <v>46</v>
      </c>
      <c r="O11" s="58">
        <v>46</v>
      </c>
    </row>
    <row r="12" spans="2:15" ht="11.25">
      <c r="B12" s="3" t="s">
        <v>9</v>
      </c>
      <c r="D12" s="6">
        <v>0.018347499999999965</v>
      </c>
      <c r="E12" s="6">
        <v>0.0179739</v>
      </c>
      <c r="F12" s="6">
        <v>0.017575699999999993</v>
      </c>
      <c r="G12" s="6">
        <v>0.017755299999999988</v>
      </c>
      <c r="H12" s="6">
        <v>0.017813099999999985</v>
      </c>
      <c r="I12" s="6">
        <v>0.017913899999999986</v>
      </c>
      <c r="J12" s="6">
        <v>0</v>
      </c>
      <c r="K12" s="6">
        <v>0</v>
      </c>
      <c r="L12" s="6">
        <v>0</v>
      </c>
      <c r="M12" s="6">
        <v>2</v>
      </c>
      <c r="N12" s="6">
        <v>2</v>
      </c>
      <c r="O12" s="6">
        <v>2</v>
      </c>
    </row>
    <row r="13" spans="2:15" ht="11.25">
      <c r="B13" s="3" t="s">
        <v>10</v>
      </c>
      <c r="D13" s="6">
        <v>4.291802199999995</v>
      </c>
      <c r="E13" s="6">
        <v>4.007627300000004</v>
      </c>
      <c r="F13" s="6">
        <v>3.961279199999998</v>
      </c>
      <c r="G13" s="6">
        <v>4.015300199999995</v>
      </c>
      <c r="H13" s="6">
        <v>3.916911899999998</v>
      </c>
      <c r="I13" s="6">
        <v>4.191112999999998</v>
      </c>
      <c r="J13" s="6">
        <v>4</v>
      </c>
      <c r="K13" s="6">
        <v>4</v>
      </c>
      <c r="L13" s="6">
        <v>4</v>
      </c>
      <c r="M13" s="6">
        <v>4</v>
      </c>
      <c r="N13" s="6">
        <v>3</v>
      </c>
      <c r="O13" s="6">
        <v>3</v>
      </c>
    </row>
    <row r="14" spans="2:15" ht="11.25">
      <c r="B14" s="3" t="s">
        <v>11</v>
      </c>
      <c r="D14" s="6">
        <v>12.960511000000002</v>
      </c>
      <c r="E14" s="6">
        <v>12.847463099999992</v>
      </c>
      <c r="F14" s="6">
        <v>13.301696099999974</v>
      </c>
      <c r="G14" s="6">
        <v>14.203302700000034</v>
      </c>
      <c r="H14" s="6">
        <v>13.599202199999993</v>
      </c>
      <c r="I14" s="6">
        <v>13.305323799999996</v>
      </c>
      <c r="J14" s="6">
        <v>25</v>
      </c>
      <c r="K14" s="6">
        <v>25</v>
      </c>
      <c r="L14" s="6">
        <v>25</v>
      </c>
      <c r="M14" s="6">
        <v>38</v>
      </c>
      <c r="N14" s="6">
        <v>37</v>
      </c>
      <c r="O14" s="6">
        <v>37</v>
      </c>
    </row>
    <row r="15" spans="2:15" ht="11.25">
      <c r="B15" s="3" t="s">
        <v>15</v>
      </c>
      <c r="D15" s="6">
        <v>1.73E-05</v>
      </c>
      <c r="E15" s="6">
        <v>2.31E-05</v>
      </c>
      <c r="F15" s="6">
        <v>2.03E-05</v>
      </c>
      <c r="G15" s="6">
        <v>1.96E-05</v>
      </c>
      <c r="H15" s="6">
        <v>2.09E-05</v>
      </c>
      <c r="I15" s="6">
        <v>2.7199999999999997E-05</v>
      </c>
      <c r="J15" s="6">
        <v>0</v>
      </c>
      <c r="K15" s="6">
        <v>0</v>
      </c>
      <c r="L15" s="6">
        <v>0</v>
      </c>
      <c r="M15" s="6">
        <v>0</v>
      </c>
      <c r="N15" s="6">
        <v>0</v>
      </c>
      <c r="O15" s="6">
        <v>0</v>
      </c>
    </row>
    <row r="16" spans="2:15" ht="11.25">
      <c r="B16" s="3" t="s">
        <v>12</v>
      </c>
      <c r="D16" s="6">
        <v>2.1600000000000003E-05</v>
      </c>
      <c r="E16" s="6">
        <v>2.17E-05</v>
      </c>
      <c r="F16" s="6">
        <v>2.1800000000000005E-05</v>
      </c>
      <c r="G16" s="6">
        <v>2.19E-05</v>
      </c>
      <c r="H16" s="6">
        <v>2.21E-05</v>
      </c>
      <c r="I16" s="6">
        <v>2.21E-05</v>
      </c>
      <c r="J16" s="6">
        <v>5</v>
      </c>
      <c r="K16" s="6">
        <v>5</v>
      </c>
      <c r="L16" s="6">
        <v>5</v>
      </c>
      <c r="M16" s="6">
        <v>4</v>
      </c>
      <c r="N16" s="6">
        <v>4</v>
      </c>
      <c r="O16" s="6">
        <v>4</v>
      </c>
    </row>
    <row r="17" spans="1:15" s="4" customFormat="1" ht="10.5">
      <c r="A17" s="4" t="s">
        <v>295</v>
      </c>
      <c r="D17" s="27">
        <v>7.9727241999999805</v>
      </c>
      <c r="E17" s="27">
        <v>7.9401421999999915</v>
      </c>
      <c r="F17" s="27">
        <v>7.962911199999975</v>
      </c>
      <c r="G17" s="27">
        <v>8.062887599999982</v>
      </c>
      <c r="H17" s="27">
        <v>8.068730399999973</v>
      </c>
      <c r="I17" s="27">
        <v>8.03510999999998</v>
      </c>
      <c r="J17" s="58">
        <v>7</v>
      </c>
      <c r="K17" s="58">
        <v>7</v>
      </c>
      <c r="L17" s="58">
        <v>6</v>
      </c>
      <c r="M17" s="58">
        <v>9</v>
      </c>
      <c r="N17" s="58">
        <v>9</v>
      </c>
      <c r="O17" s="58">
        <v>10</v>
      </c>
    </row>
    <row r="18" spans="2:15" ht="11.25">
      <c r="B18" s="3" t="s">
        <v>17</v>
      </c>
      <c r="D18" s="6">
        <v>0.0016107000000000003</v>
      </c>
      <c r="E18" s="6">
        <v>0.0015986999999999998</v>
      </c>
      <c r="F18" s="6">
        <v>0.0016114000000000002</v>
      </c>
      <c r="G18" s="6">
        <v>0.0016078000000000002</v>
      </c>
      <c r="H18" s="6">
        <v>0.0016244999999999999</v>
      </c>
      <c r="I18" s="6">
        <v>0.0016619999999999996</v>
      </c>
      <c r="J18" s="6">
        <v>0</v>
      </c>
      <c r="K18" s="6">
        <v>0</v>
      </c>
      <c r="L18" s="6">
        <v>0</v>
      </c>
      <c r="M18" s="6">
        <v>0</v>
      </c>
      <c r="N18" s="6">
        <v>0</v>
      </c>
      <c r="O18" s="6">
        <v>0</v>
      </c>
    </row>
    <row r="19" spans="2:15" ht="11.25">
      <c r="B19" s="3" t="s">
        <v>18</v>
      </c>
      <c r="D19" s="6">
        <v>2.3838971000000004</v>
      </c>
      <c r="E19" s="6">
        <v>2.274608900000008</v>
      </c>
      <c r="F19" s="6">
        <v>2.2334599000000015</v>
      </c>
      <c r="G19" s="6">
        <v>2.221830900000005</v>
      </c>
      <c r="H19" s="6">
        <v>2.206641399999999</v>
      </c>
      <c r="I19" s="6">
        <v>2.152143300000005</v>
      </c>
      <c r="J19" s="6">
        <v>2</v>
      </c>
      <c r="K19" s="6">
        <v>2</v>
      </c>
      <c r="L19" s="6">
        <v>2</v>
      </c>
      <c r="M19" s="6">
        <v>2</v>
      </c>
      <c r="N19" s="6">
        <v>1</v>
      </c>
      <c r="O19" s="6">
        <v>1</v>
      </c>
    </row>
    <row r="20" spans="2:15" ht="11.25">
      <c r="B20" s="3" t="s">
        <v>19</v>
      </c>
      <c r="D20" s="6">
        <v>0.6769503999999981</v>
      </c>
      <c r="E20" s="6">
        <v>0.703202300000004</v>
      </c>
      <c r="F20" s="6">
        <v>0.7222172999999978</v>
      </c>
      <c r="G20" s="6">
        <v>0.7519556000000015</v>
      </c>
      <c r="H20" s="6">
        <v>0.7618946999999983</v>
      </c>
      <c r="I20" s="6">
        <v>0.7716900999999993</v>
      </c>
      <c r="J20" s="6">
        <v>1</v>
      </c>
      <c r="K20" s="6">
        <v>1</v>
      </c>
      <c r="L20" s="6">
        <v>1</v>
      </c>
      <c r="M20" s="6">
        <v>3</v>
      </c>
      <c r="N20" s="6">
        <v>3</v>
      </c>
      <c r="O20" s="6">
        <v>3</v>
      </c>
    </row>
    <row r="21" spans="2:15" ht="11.25">
      <c r="B21" s="3" t="s">
        <v>20</v>
      </c>
      <c r="D21" s="8" t="s">
        <v>13</v>
      </c>
      <c r="E21" s="8" t="s">
        <v>13</v>
      </c>
      <c r="F21" s="8" t="s">
        <v>13</v>
      </c>
      <c r="G21" s="8" t="s">
        <v>13</v>
      </c>
      <c r="H21" s="8" t="s">
        <v>13</v>
      </c>
      <c r="I21" s="8" t="s">
        <v>13</v>
      </c>
      <c r="J21" s="6">
        <v>0</v>
      </c>
      <c r="K21" s="6">
        <v>0</v>
      </c>
      <c r="L21" s="6">
        <v>0</v>
      </c>
      <c r="M21" s="6">
        <v>0</v>
      </c>
      <c r="N21" s="6">
        <v>0</v>
      </c>
      <c r="O21" s="6">
        <v>0</v>
      </c>
    </row>
    <row r="22" spans="2:15" ht="11.25">
      <c r="B22" s="3" t="s">
        <v>24</v>
      </c>
      <c r="D22" s="6">
        <v>4.910265999999981</v>
      </c>
      <c r="E22" s="6">
        <v>4.960732299999979</v>
      </c>
      <c r="F22" s="6">
        <v>5.005622599999976</v>
      </c>
      <c r="G22" s="6">
        <v>5.087493299999976</v>
      </c>
      <c r="H22" s="6">
        <v>5.098569799999976</v>
      </c>
      <c r="I22" s="6">
        <v>5.109614599999976</v>
      </c>
      <c r="J22" s="6">
        <v>5</v>
      </c>
      <c r="K22" s="6">
        <v>5</v>
      </c>
      <c r="L22" s="6">
        <v>4</v>
      </c>
      <c r="M22" s="6">
        <v>4</v>
      </c>
      <c r="N22" s="6">
        <v>4</v>
      </c>
      <c r="O22" s="6">
        <v>4</v>
      </c>
    </row>
    <row r="23" spans="1:15" s="4" customFormat="1" ht="10.5">
      <c r="A23" s="4" t="s">
        <v>296</v>
      </c>
      <c r="D23" s="58">
        <v>182.5772966</v>
      </c>
      <c r="E23" s="58">
        <v>182.58013319999998</v>
      </c>
      <c r="F23" s="58">
        <v>182.5854802</v>
      </c>
      <c r="G23" s="58">
        <v>182.58957199999998</v>
      </c>
      <c r="H23" s="58">
        <v>182.5944689</v>
      </c>
      <c r="I23" s="58">
        <v>182.5973657</v>
      </c>
      <c r="J23" s="58">
        <v>123</v>
      </c>
      <c r="K23" s="58">
        <v>125</v>
      </c>
      <c r="L23" s="58">
        <v>130</v>
      </c>
      <c r="M23" s="58">
        <v>95</v>
      </c>
      <c r="N23" s="58">
        <v>98</v>
      </c>
      <c r="O23" s="58">
        <v>101</v>
      </c>
    </row>
    <row r="24" spans="2:15" s="4" customFormat="1" ht="11.25">
      <c r="B24" s="10" t="s">
        <v>26</v>
      </c>
      <c r="D24" s="8" t="s">
        <v>13</v>
      </c>
      <c r="E24" s="8" t="s">
        <v>13</v>
      </c>
      <c r="F24" s="8" t="s">
        <v>13</v>
      </c>
      <c r="G24" s="8" t="s">
        <v>13</v>
      </c>
      <c r="H24" s="8" t="s">
        <v>13</v>
      </c>
      <c r="I24" s="8" t="s">
        <v>13</v>
      </c>
      <c r="J24" s="6">
        <v>0</v>
      </c>
      <c r="K24" s="6">
        <v>0</v>
      </c>
      <c r="L24" s="6">
        <v>0</v>
      </c>
      <c r="M24" s="6">
        <v>0</v>
      </c>
      <c r="N24" s="6">
        <v>0</v>
      </c>
      <c r="O24" s="6">
        <v>0</v>
      </c>
    </row>
    <row r="25" spans="2:15" s="4" customFormat="1" ht="11.25">
      <c r="B25" s="10" t="s">
        <v>31</v>
      </c>
      <c r="D25" s="8" t="s">
        <v>13</v>
      </c>
      <c r="E25" s="8" t="s">
        <v>13</v>
      </c>
      <c r="F25" s="8" t="s">
        <v>13</v>
      </c>
      <c r="G25" s="8" t="s">
        <v>13</v>
      </c>
      <c r="H25" s="8" t="s">
        <v>13</v>
      </c>
      <c r="I25" s="8" t="s">
        <v>13</v>
      </c>
      <c r="J25" s="6">
        <v>0</v>
      </c>
      <c r="K25" s="6">
        <v>0</v>
      </c>
      <c r="L25" s="6">
        <v>0</v>
      </c>
      <c r="M25" s="6">
        <v>2</v>
      </c>
      <c r="N25" s="6">
        <v>2</v>
      </c>
      <c r="O25" s="6">
        <v>2</v>
      </c>
    </row>
    <row r="26" spans="2:15" s="4" customFormat="1" ht="11.25">
      <c r="B26" s="10" t="s">
        <v>33</v>
      </c>
      <c r="D26" s="8" t="s">
        <v>13</v>
      </c>
      <c r="E26" s="8" t="s">
        <v>13</v>
      </c>
      <c r="F26" s="8" t="s">
        <v>13</v>
      </c>
      <c r="G26" s="8" t="s">
        <v>13</v>
      </c>
      <c r="H26" s="8" t="s">
        <v>13</v>
      </c>
      <c r="I26" s="8" t="s">
        <v>13</v>
      </c>
      <c r="J26" s="6">
        <v>0</v>
      </c>
      <c r="K26" s="6">
        <v>0</v>
      </c>
      <c r="L26" s="6">
        <v>0</v>
      </c>
      <c r="M26" s="6">
        <v>0</v>
      </c>
      <c r="N26" s="6">
        <v>0</v>
      </c>
      <c r="O26" s="6">
        <v>0</v>
      </c>
    </row>
    <row r="27" spans="2:15" ht="11.25">
      <c r="B27" s="3" t="s">
        <v>34</v>
      </c>
      <c r="D27" s="6">
        <v>182.5772966</v>
      </c>
      <c r="E27" s="6">
        <v>182.58013319999998</v>
      </c>
      <c r="F27" s="6">
        <v>182.5854802</v>
      </c>
      <c r="G27" s="6">
        <v>182.58957199999998</v>
      </c>
      <c r="H27" s="6">
        <v>182.5944689</v>
      </c>
      <c r="I27" s="6">
        <v>182.5973657</v>
      </c>
      <c r="J27" s="6">
        <v>109</v>
      </c>
      <c r="K27" s="6">
        <v>111</v>
      </c>
      <c r="L27" s="6">
        <v>115</v>
      </c>
      <c r="M27" s="6">
        <v>92</v>
      </c>
      <c r="N27" s="6">
        <v>94</v>
      </c>
      <c r="O27" s="6">
        <v>97</v>
      </c>
    </row>
    <row r="28" spans="1:15" s="4" customFormat="1" ht="11.25">
      <c r="A28" s="37"/>
      <c r="B28" s="37"/>
      <c r="C28" s="37" t="s">
        <v>297</v>
      </c>
      <c r="D28" s="49">
        <v>111.2322447</v>
      </c>
      <c r="E28" s="49">
        <v>111.2322447</v>
      </c>
      <c r="F28" s="49">
        <v>111.2322447</v>
      </c>
      <c r="G28" s="49">
        <v>111.2322447</v>
      </c>
      <c r="H28" s="49">
        <v>111.2322447</v>
      </c>
      <c r="I28" s="49">
        <v>111.2322447</v>
      </c>
      <c r="J28" s="49">
        <v>41</v>
      </c>
      <c r="K28" s="49">
        <v>42</v>
      </c>
      <c r="L28" s="49">
        <v>43</v>
      </c>
      <c r="M28" s="49">
        <v>10</v>
      </c>
      <c r="N28" s="49">
        <v>11</v>
      </c>
      <c r="O28" s="49">
        <v>11</v>
      </c>
    </row>
    <row r="29" spans="3:15" s="37" customFormat="1" ht="11.25">
      <c r="C29" s="37" t="s">
        <v>30</v>
      </c>
      <c r="D29" s="49">
        <v>71.3450519</v>
      </c>
      <c r="E29" s="49">
        <v>71.3478885</v>
      </c>
      <c r="F29" s="49">
        <v>71.3532355</v>
      </c>
      <c r="G29" s="49">
        <v>71.3573273</v>
      </c>
      <c r="H29" s="49">
        <v>71.36222420000001</v>
      </c>
      <c r="I29" s="49">
        <v>71.365121</v>
      </c>
      <c r="J29" s="49">
        <v>68</v>
      </c>
      <c r="K29" s="49">
        <v>70</v>
      </c>
      <c r="L29" s="49">
        <v>72</v>
      </c>
      <c r="M29" s="49">
        <v>81</v>
      </c>
      <c r="N29" s="49">
        <v>84</v>
      </c>
      <c r="O29" s="49">
        <v>86</v>
      </c>
    </row>
    <row r="30" spans="2:15" ht="11.25">
      <c r="B30" s="3" t="s">
        <v>37</v>
      </c>
      <c r="C30" s="37"/>
      <c r="D30" s="8" t="s">
        <v>13</v>
      </c>
      <c r="E30" s="8" t="s">
        <v>13</v>
      </c>
      <c r="F30" s="8" t="s">
        <v>13</v>
      </c>
      <c r="G30" s="8" t="s">
        <v>13</v>
      </c>
      <c r="H30" s="8" t="s">
        <v>13</v>
      </c>
      <c r="I30" s="8" t="s">
        <v>13</v>
      </c>
      <c r="J30" s="6">
        <v>13</v>
      </c>
      <c r="K30" s="6">
        <v>14</v>
      </c>
      <c r="L30" s="6">
        <v>14</v>
      </c>
      <c r="M30" s="6">
        <v>1</v>
      </c>
      <c r="N30" s="6">
        <v>1</v>
      </c>
      <c r="O30" s="6">
        <v>1</v>
      </c>
    </row>
    <row r="31" spans="1:15" s="4" customFormat="1" ht="10.5">
      <c r="A31" s="4" t="s">
        <v>298</v>
      </c>
      <c r="D31" s="58">
        <v>5.894086600000001</v>
      </c>
      <c r="E31" s="58">
        <v>5.894086600000001</v>
      </c>
      <c r="F31" s="58">
        <v>5.894086600000001</v>
      </c>
      <c r="G31" s="58">
        <v>5.894086600000001</v>
      </c>
      <c r="H31" s="58">
        <v>5.894086600000001</v>
      </c>
      <c r="I31" s="58">
        <v>5.894086600000001</v>
      </c>
      <c r="J31" s="58">
        <v>5</v>
      </c>
      <c r="K31" s="58">
        <v>5</v>
      </c>
      <c r="L31" s="58">
        <v>5</v>
      </c>
      <c r="M31" s="58">
        <v>2</v>
      </c>
      <c r="N31" s="58">
        <v>2</v>
      </c>
      <c r="O31" s="58">
        <v>2</v>
      </c>
    </row>
    <row r="32" spans="2:15" ht="11.25">
      <c r="B32" s="3" t="s">
        <v>285</v>
      </c>
      <c r="D32" s="6">
        <v>4.8899999999999996E-05</v>
      </c>
      <c r="E32" s="6">
        <v>4.8899999999999996E-05</v>
      </c>
      <c r="F32" s="6">
        <v>4.8899999999999996E-05</v>
      </c>
      <c r="G32" s="6">
        <v>4.8899999999999996E-05</v>
      </c>
      <c r="H32" s="6">
        <v>4.8899999999999996E-05</v>
      </c>
      <c r="I32" s="6">
        <v>4.8899999999999996E-05</v>
      </c>
      <c r="J32" s="6">
        <v>0</v>
      </c>
      <c r="K32" s="6">
        <v>0</v>
      </c>
      <c r="L32" s="6">
        <v>0</v>
      </c>
      <c r="M32" s="6">
        <v>0</v>
      </c>
      <c r="N32" s="6">
        <v>0</v>
      </c>
      <c r="O32" s="6">
        <v>0</v>
      </c>
    </row>
    <row r="33" spans="1:15" s="4" customFormat="1" ht="11.25">
      <c r="A33" s="3"/>
      <c r="B33" s="3" t="s">
        <v>43</v>
      </c>
      <c r="C33" s="3"/>
      <c r="D33" s="6">
        <v>5.893489100000001</v>
      </c>
      <c r="E33" s="6">
        <v>5.893489100000001</v>
      </c>
      <c r="F33" s="6">
        <v>5.893489100000001</v>
      </c>
      <c r="G33" s="6">
        <v>5.893489100000001</v>
      </c>
      <c r="H33" s="6">
        <v>5.893489100000001</v>
      </c>
      <c r="I33" s="6">
        <v>5.893489100000001</v>
      </c>
      <c r="J33" s="6">
        <v>4</v>
      </c>
      <c r="K33" s="6">
        <v>5</v>
      </c>
      <c r="L33" s="6">
        <v>5</v>
      </c>
      <c r="M33" s="6">
        <v>2</v>
      </c>
      <c r="N33" s="6">
        <v>2</v>
      </c>
      <c r="O33" s="6">
        <v>2</v>
      </c>
    </row>
    <row r="34" spans="2:15" ht="11.25">
      <c r="B34" s="3" t="s">
        <v>49</v>
      </c>
      <c r="D34" s="6">
        <v>0.0005486</v>
      </c>
      <c r="E34" s="6">
        <v>0.0005486</v>
      </c>
      <c r="F34" s="6">
        <v>0.0005486</v>
      </c>
      <c r="G34" s="6">
        <v>0.0005486</v>
      </c>
      <c r="H34" s="6">
        <v>0.0005486</v>
      </c>
      <c r="I34" s="6">
        <v>0.0005486</v>
      </c>
      <c r="J34" s="6">
        <v>0</v>
      </c>
      <c r="K34" s="6">
        <v>0</v>
      </c>
      <c r="L34" s="6">
        <v>0</v>
      </c>
      <c r="M34" s="6">
        <v>0</v>
      </c>
      <c r="N34" s="6">
        <v>0</v>
      </c>
      <c r="O34" s="6">
        <v>0</v>
      </c>
    </row>
    <row r="35" spans="1:15" s="4" customFormat="1" ht="10.5">
      <c r="A35" s="4" t="s">
        <v>299</v>
      </c>
      <c r="D35" s="58">
        <v>42.8452793</v>
      </c>
      <c r="E35" s="58">
        <v>42.8556149</v>
      </c>
      <c r="F35" s="58">
        <v>42.858449900000004</v>
      </c>
      <c r="G35" s="58">
        <v>42.855857900000004</v>
      </c>
      <c r="H35" s="58">
        <v>42.8526341</v>
      </c>
      <c r="I35" s="58">
        <v>42.857170100000005</v>
      </c>
      <c r="J35" s="58">
        <v>16</v>
      </c>
      <c r="K35" s="58">
        <v>17</v>
      </c>
      <c r="L35" s="58">
        <v>17</v>
      </c>
      <c r="M35" s="58">
        <v>10</v>
      </c>
      <c r="N35" s="58">
        <v>10</v>
      </c>
      <c r="O35" s="58">
        <v>10</v>
      </c>
    </row>
    <row r="36" spans="1:15" s="4" customFormat="1" ht="11.25">
      <c r="A36" s="3"/>
      <c r="B36" s="3" t="s">
        <v>51</v>
      </c>
      <c r="C36" s="3"/>
      <c r="D36" s="6">
        <v>5.7E-06</v>
      </c>
      <c r="E36" s="6">
        <v>5.7E-06</v>
      </c>
      <c r="F36" s="6">
        <v>5.7E-06</v>
      </c>
      <c r="G36" s="6">
        <v>5.7E-06</v>
      </c>
      <c r="H36" s="6">
        <v>5.7E-06</v>
      </c>
      <c r="I36" s="6">
        <v>5.7E-06</v>
      </c>
      <c r="J36" s="6">
        <v>0</v>
      </c>
      <c r="K36" s="6">
        <v>0</v>
      </c>
      <c r="L36" s="6">
        <v>0</v>
      </c>
      <c r="M36" s="6">
        <v>3</v>
      </c>
      <c r="N36" s="6">
        <v>3</v>
      </c>
      <c r="O36" s="6">
        <v>3</v>
      </c>
    </row>
    <row r="37" spans="2:15" ht="11.25">
      <c r="B37" s="3" t="s">
        <v>52</v>
      </c>
      <c r="D37" s="49">
        <v>42.8452736</v>
      </c>
      <c r="E37" s="49">
        <v>42.855609199999996</v>
      </c>
      <c r="F37" s="49">
        <v>42.8584442</v>
      </c>
      <c r="G37" s="49">
        <v>42.8558522</v>
      </c>
      <c r="H37" s="49">
        <v>42.8526284</v>
      </c>
      <c r="I37" s="49">
        <v>42.8571644</v>
      </c>
      <c r="J37" s="6">
        <v>16</v>
      </c>
      <c r="K37" s="6">
        <v>17</v>
      </c>
      <c r="L37" s="6">
        <v>17</v>
      </c>
      <c r="M37" s="6">
        <v>7</v>
      </c>
      <c r="N37" s="6">
        <v>7</v>
      </c>
      <c r="O37" s="6">
        <v>7</v>
      </c>
    </row>
    <row r="38" spans="3:15" s="37" customFormat="1" ht="11.25">
      <c r="C38" s="37" t="s">
        <v>256</v>
      </c>
      <c r="D38" s="49">
        <v>42.7929476</v>
      </c>
      <c r="E38" s="49">
        <v>42.803283199999996</v>
      </c>
      <c r="F38" s="49">
        <v>42.8061182</v>
      </c>
      <c r="G38" s="49">
        <v>42.8035262</v>
      </c>
      <c r="H38" s="49">
        <v>42.8003024</v>
      </c>
      <c r="I38" s="49">
        <v>42.8048384</v>
      </c>
      <c r="J38" s="49">
        <v>16</v>
      </c>
      <c r="K38" s="49">
        <v>17</v>
      </c>
      <c r="L38" s="49">
        <v>17</v>
      </c>
      <c r="M38" s="49">
        <v>6</v>
      </c>
      <c r="N38" s="49">
        <v>6</v>
      </c>
      <c r="O38" s="49">
        <v>6</v>
      </c>
    </row>
    <row r="39" spans="3:15" s="37" customFormat="1" ht="11.25">
      <c r="C39" s="37" t="s">
        <v>30</v>
      </c>
      <c r="D39" s="49">
        <v>0.052326000000000004</v>
      </c>
      <c r="E39" s="49">
        <v>0.052326000000000004</v>
      </c>
      <c r="F39" s="49">
        <v>0.052326000000000004</v>
      </c>
      <c r="G39" s="49">
        <v>0.052326000000000004</v>
      </c>
      <c r="H39" s="49">
        <v>0.052326000000000004</v>
      </c>
      <c r="I39" s="49">
        <v>0.052326000000000004</v>
      </c>
      <c r="J39" s="49">
        <v>0</v>
      </c>
      <c r="K39" s="49">
        <v>0</v>
      </c>
      <c r="L39" s="49">
        <v>0</v>
      </c>
      <c r="M39" s="49">
        <v>1</v>
      </c>
      <c r="N39" s="49">
        <v>1</v>
      </c>
      <c r="O39" s="49">
        <v>1</v>
      </c>
    </row>
    <row r="40" spans="1:14" s="85" customFormat="1" ht="15.75">
      <c r="A40" s="44" t="s">
        <v>326</v>
      </c>
      <c r="B40" s="44"/>
      <c r="C40" s="44"/>
      <c r="D40" s="44"/>
      <c r="E40" s="44"/>
      <c r="F40" s="44"/>
      <c r="G40" s="44"/>
      <c r="H40" s="44"/>
      <c r="I40" s="44"/>
      <c r="J40" s="44"/>
      <c r="K40" s="44"/>
      <c r="L40" s="44"/>
      <c r="M40" s="44"/>
      <c r="N40" s="44"/>
    </row>
    <row r="41" spans="1:14" s="86" customFormat="1" ht="15.75">
      <c r="A41" s="44" t="s">
        <v>0</v>
      </c>
      <c r="B41" s="44"/>
      <c r="C41" s="44"/>
      <c r="D41" s="44"/>
      <c r="E41" s="44"/>
      <c r="F41" s="44"/>
      <c r="G41" s="44"/>
      <c r="H41" s="44"/>
      <c r="I41" s="44"/>
      <c r="J41" s="44"/>
      <c r="K41" s="44"/>
      <c r="L41" s="44"/>
      <c r="M41" s="44"/>
      <c r="N41" s="44"/>
    </row>
    <row r="42" spans="1:14" s="13" customFormat="1" ht="11.25">
      <c r="A42" s="17"/>
      <c r="B42" s="56"/>
      <c r="C42" s="56"/>
      <c r="D42" s="69"/>
      <c r="E42" s="69"/>
      <c r="F42" s="69"/>
      <c r="G42" s="69"/>
      <c r="H42" s="69"/>
      <c r="I42" s="69"/>
      <c r="J42" s="69"/>
      <c r="K42" s="69"/>
      <c r="L42" s="69"/>
      <c r="M42" s="84"/>
      <c r="N42" s="14"/>
    </row>
    <row r="43" spans="1:15" s="13" customFormat="1" ht="11.25">
      <c r="A43" s="15" t="s">
        <v>284</v>
      </c>
      <c r="B43" s="15"/>
      <c r="C43" s="15"/>
      <c r="D43" s="41">
        <v>1990</v>
      </c>
      <c r="E43" s="41">
        <v>1991</v>
      </c>
      <c r="F43" s="41">
        <v>1992</v>
      </c>
      <c r="G43" s="41">
        <v>1993</v>
      </c>
      <c r="H43" s="41">
        <v>1994</v>
      </c>
      <c r="I43" s="41">
        <v>1995</v>
      </c>
      <c r="J43" s="41">
        <v>1996</v>
      </c>
      <c r="K43" s="41">
        <v>1997</v>
      </c>
      <c r="L43" s="41">
        <v>1998</v>
      </c>
      <c r="M43" s="15">
        <v>1999</v>
      </c>
      <c r="N43" s="15">
        <v>2000</v>
      </c>
      <c r="O43" s="15">
        <v>2001</v>
      </c>
    </row>
    <row r="44" spans="1:15" s="4" customFormat="1" ht="10.5">
      <c r="A44" s="4" t="s">
        <v>300</v>
      </c>
      <c r="D44" s="58">
        <v>37.5786568</v>
      </c>
      <c r="E44" s="58">
        <v>37.587455399999996</v>
      </c>
      <c r="F44" s="58">
        <v>38.87671559999999</v>
      </c>
      <c r="G44" s="58">
        <v>39.455126700000015</v>
      </c>
      <c r="H44" s="58">
        <v>39.93971219999999</v>
      </c>
      <c r="I44" s="58">
        <v>40.4789109</v>
      </c>
      <c r="J44" s="58">
        <v>43</v>
      </c>
      <c r="K44" s="58">
        <v>45</v>
      </c>
      <c r="L44" s="58">
        <v>45</v>
      </c>
      <c r="M44" s="58">
        <v>48</v>
      </c>
      <c r="N44" s="58">
        <v>50</v>
      </c>
      <c r="O44" s="58">
        <v>52</v>
      </c>
    </row>
    <row r="45" spans="2:15" ht="11.25">
      <c r="B45" s="3" t="s">
        <v>55</v>
      </c>
      <c r="D45" s="6">
        <v>2.0788376000000004</v>
      </c>
      <c r="E45" s="6">
        <v>2.115841</v>
      </c>
      <c r="F45" s="6">
        <v>2.5307768999999998</v>
      </c>
      <c r="G45" s="6">
        <v>2.8908316</v>
      </c>
      <c r="H45" s="6">
        <v>2.0291533</v>
      </c>
      <c r="I45" s="6">
        <v>2.0046229999999996</v>
      </c>
      <c r="J45" s="6">
        <v>4</v>
      </c>
      <c r="K45" s="6">
        <v>4</v>
      </c>
      <c r="L45" s="6">
        <v>4</v>
      </c>
      <c r="M45" s="6">
        <v>6</v>
      </c>
      <c r="N45" s="6">
        <v>6</v>
      </c>
      <c r="O45" s="6">
        <v>6</v>
      </c>
    </row>
    <row r="46" spans="2:15" ht="11.25">
      <c r="B46" s="3" t="s">
        <v>56</v>
      </c>
      <c r="D46" s="8" t="s">
        <v>13</v>
      </c>
      <c r="E46" s="8" t="s">
        <v>13</v>
      </c>
      <c r="F46" s="8" t="s">
        <v>13</v>
      </c>
      <c r="G46" s="8" t="s">
        <v>13</v>
      </c>
      <c r="H46" s="8" t="s">
        <v>13</v>
      </c>
      <c r="I46" s="8" t="s">
        <v>13</v>
      </c>
      <c r="J46" s="6">
        <v>0</v>
      </c>
      <c r="K46" s="6">
        <v>0</v>
      </c>
      <c r="L46" s="6">
        <v>0</v>
      </c>
      <c r="M46" s="6">
        <v>0</v>
      </c>
      <c r="N46" s="6">
        <v>0</v>
      </c>
      <c r="O46" s="6">
        <v>0</v>
      </c>
    </row>
    <row r="47" spans="2:15" ht="11.25">
      <c r="B47" s="3" t="s">
        <v>57</v>
      </c>
      <c r="D47" s="8" t="s">
        <v>13</v>
      </c>
      <c r="E47" s="8" t="s">
        <v>13</v>
      </c>
      <c r="F47" s="8" t="s">
        <v>13</v>
      </c>
      <c r="G47" s="8" t="s">
        <v>13</v>
      </c>
      <c r="H47" s="8" t="s">
        <v>13</v>
      </c>
      <c r="I47" s="8" t="s">
        <v>13</v>
      </c>
      <c r="J47" s="6">
        <v>1</v>
      </c>
      <c r="K47" s="6">
        <v>1</v>
      </c>
      <c r="L47" s="6">
        <v>1</v>
      </c>
      <c r="M47" s="6">
        <v>1</v>
      </c>
      <c r="N47" s="6">
        <v>1</v>
      </c>
      <c r="O47" s="6">
        <v>1</v>
      </c>
    </row>
    <row r="48" spans="2:15" ht="11.25">
      <c r="B48" s="3" t="s">
        <v>59</v>
      </c>
      <c r="D48" s="8" t="s">
        <v>13</v>
      </c>
      <c r="E48" s="8" t="s">
        <v>13</v>
      </c>
      <c r="F48" s="8" t="s">
        <v>13</v>
      </c>
      <c r="G48" s="8" t="s">
        <v>13</v>
      </c>
      <c r="H48" s="8" t="s">
        <v>13</v>
      </c>
      <c r="I48" s="8" t="s">
        <v>13</v>
      </c>
      <c r="J48" s="6">
        <v>0</v>
      </c>
      <c r="K48" s="6">
        <v>0</v>
      </c>
      <c r="L48" s="6">
        <v>0</v>
      </c>
      <c r="M48" s="6">
        <v>0</v>
      </c>
      <c r="N48" s="6">
        <v>0</v>
      </c>
      <c r="O48" s="6">
        <v>0</v>
      </c>
    </row>
    <row r="49" spans="1:15" s="4" customFormat="1" ht="11.25">
      <c r="A49" s="3"/>
      <c r="B49" s="3" t="s">
        <v>60</v>
      </c>
      <c r="C49" s="3"/>
      <c r="D49" s="6">
        <v>0.005133199999999999</v>
      </c>
      <c r="E49" s="6">
        <v>0.005013299999999999</v>
      </c>
      <c r="F49" s="6">
        <v>0.005542599999999999</v>
      </c>
      <c r="G49" s="6">
        <v>0.005623899999999999</v>
      </c>
      <c r="H49" s="6">
        <v>0.006172299999999999</v>
      </c>
      <c r="I49" s="6">
        <v>0.0066691</v>
      </c>
      <c r="J49" s="6">
        <v>0</v>
      </c>
      <c r="K49" s="6">
        <v>0</v>
      </c>
      <c r="L49" s="6">
        <v>0</v>
      </c>
      <c r="M49" s="6">
        <v>0</v>
      </c>
      <c r="N49" s="6">
        <v>0</v>
      </c>
      <c r="O49" s="6">
        <v>0</v>
      </c>
    </row>
    <row r="50" spans="1:15" s="4" customFormat="1" ht="11.25">
      <c r="A50" s="3"/>
      <c r="B50" s="3" t="s">
        <v>61</v>
      </c>
      <c r="C50" s="3"/>
      <c r="D50" s="8" t="s">
        <v>13</v>
      </c>
      <c r="E50" s="8" t="s">
        <v>13</v>
      </c>
      <c r="F50" s="8" t="s">
        <v>13</v>
      </c>
      <c r="G50" s="8" t="s">
        <v>13</v>
      </c>
      <c r="H50" s="8" t="s">
        <v>13</v>
      </c>
      <c r="I50" s="8" t="s">
        <v>13</v>
      </c>
      <c r="J50" s="6">
        <v>0</v>
      </c>
      <c r="K50" s="6">
        <v>0</v>
      </c>
      <c r="L50" s="6">
        <v>0</v>
      </c>
      <c r="M50" s="6">
        <v>0</v>
      </c>
      <c r="N50" s="6">
        <v>0</v>
      </c>
      <c r="O50" s="6">
        <v>0</v>
      </c>
    </row>
    <row r="51" spans="1:15" s="4" customFormat="1" ht="11.25">
      <c r="A51" s="3"/>
      <c r="B51" s="3" t="s">
        <v>62</v>
      </c>
      <c r="C51" s="3"/>
      <c r="D51" s="8" t="s">
        <v>13</v>
      </c>
      <c r="E51" s="8" t="s">
        <v>13</v>
      </c>
      <c r="F51" s="8" t="s">
        <v>13</v>
      </c>
      <c r="G51" s="8" t="s">
        <v>13</v>
      </c>
      <c r="H51" s="8" t="s">
        <v>13</v>
      </c>
      <c r="I51" s="8" t="s">
        <v>13</v>
      </c>
      <c r="J51" s="6">
        <v>0</v>
      </c>
      <c r="K51" s="6">
        <v>0</v>
      </c>
      <c r="L51" s="6">
        <v>0</v>
      </c>
      <c r="M51" s="6">
        <v>0</v>
      </c>
      <c r="N51" s="6">
        <v>0</v>
      </c>
      <c r="O51" s="6">
        <v>0</v>
      </c>
    </row>
    <row r="52" spans="2:15" ht="11.25">
      <c r="B52" s="3" t="s">
        <v>64</v>
      </c>
      <c r="D52" s="6">
        <v>35.494685999999994</v>
      </c>
      <c r="E52" s="6">
        <v>35.4666011</v>
      </c>
      <c r="F52" s="6">
        <v>36.34039609999999</v>
      </c>
      <c r="G52" s="6">
        <v>36.55867120000001</v>
      </c>
      <c r="H52" s="6">
        <v>37.90438659999999</v>
      </c>
      <c r="I52" s="6">
        <v>38.467618800000004</v>
      </c>
      <c r="J52" s="6">
        <v>39</v>
      </c>
      <c r="K52" s="6">
        <v>40</v>
      </c>
      <c r="L52" s="6">
        <v>40</v>
      </c>
      <c r="M52" s="6">
        <v>41</v>
      </c>
      <c r="N52" s="6">
        <v>42</v>
      </c>
      <c r="O52" s="6">
        <v>44</v>
      </c>
    </row>
    <row r="53" spans="1:15" s="4" customFormat="1" ht="10.5">
      <c r="A53" s="38" t="s">
        <v>65</v>
      </c>
      <c r="B53" s="38"/>
      <c r="C53" s="38"/>
      <c r="D53" s="53" t="s">
        <v>13</v>
      </c>
      <c r="E53" s="53" t="s">
        <v>13</v>
      </c>
      <c r="F53" s="53" t="s">
        <v>13</v>
      </c>
      <c r="G53" s="53" t="s">
        <v>13</v>
      </c>
      <c r="H53" s="53" t="s">
        <v>13</v>
      </c>
      <c r="I53" s="53" t="s">
        <v>13</v>
      </c>
      <c r="J53" s="58">
        <v>0</v>
      </c>
      <c r="K53" s="58">
        <v>0</v>
      </c>
      <c r="L53" s="58">
        <v>0</v>
      </c>
      <c r="M53" s="58">
        <v>0</v>
      </c>
      <c r="N53" s="58">
        <v>0</v>
      </c>
      <c r="O53" s="58">
        <v>0</v>
      </c>
    </row>
    <row r="54" spans="1:15" ht="11.25">
      <c r="A54" s="13"/>
      <c r="B54" s="13" t="s">
        <v>66</v>
      </c>
      <c r="C54" s="13"/>
      <c r="D54" s="8" t="s">
        <v>13</v>
      </c>
      <c r="E54" s="8" t="s">
        <v>13</v>
      </c>
      <c r="F54" s="8" t="s">
        <v>13</v>
      </c>
      <c r="G54" s="8" t="s">
        <v>13</v>
      </c>
      <c r="H54" s="8" t="s">
        <v>13</v>
      </c>
      <c r="I54" s="8" t="s">
        <v>13</v>
      </c>
      <c r="J54" s="6">
        <v>0</v>
      </c>
      <c r="K54" s="6">
        <v>0</v>
      </c>
      <c r="L54" s="6">
        <v>0</v>
      </c>
      <c r="M54" s="6">
        <v>0</v>
      </c>
      <c r="N54" s="6">
        <v>0</v>
      </c>
      <c r="O54" s="6">
        <v>0</v>
      </c>
    </row>
    <row r="55" spans="1:15" ht="11.25">
      <c r="A55" s="13"/>
      <c r="B55" s="13" t="s">
        <v>67</v>
      </c>
      <c r="C55" s="13"/>
      <c r="D55" s="8" t="s">
        <v>13</v>
      </c>
      <c r="E55" s="8" t="s">
        <v>13</v>
      </c>
      <c r="F55" s="8" t="s">
        <v>13</v>
      </c>
      <c r="G55" s="8" t="s">
        <v>13</v>
      </c>
      <c r="H55" s="8" t="s">
        <v>13</v>
      </c>
      <c r="I55" s="8" t="s">
        <v>13</v>
      </c>
      <c r="J55" s="6">
        <v>0</v>
      </c>
      <c r="K55" s="6">
        <v>0</v>
      </c>
      <c r="L55" s="6">
        <v>0</v>
      </c>
      <c r="M55" s="6">
        <v>0</v>
      </c>
      <c r="N55" s="6">
        <v>0</v>
      </c>
      <c r="O55" s="6">
        <v>0</v>
      </c>
    </row>
    <row r="56" spans="1:15" ht="11.25">
      <c r="A56" s="13"/>
      <c r="B56" s="13" t="s">
        <v>68</v>
      </c>
      <c r="C56" s="13"/>
      <c r="D56" s="8" t="s">
        <v>13</v>
      </c>
      <c r="E56" s="8" t="s">
        <v>13</v>
      </c>
      <c r="F56" s="8" t="s">
        <v>13</v>
      </c>
      <c r="G56" s="8" t="s">
        <v>13</v>
      </c>
      <c r="H56" s="8" t="s">
        <v>13</v>
      </c>
      <c r="I56" s="8" t="s">
        <v>13</v>
      </c>
      <c r="J56" s="6">
        <v>0</v>
      </c>
      <c r="K56" s="6">
        <v>0</v>
      </c>
      <c r="L56" s="6">
        <v>0</v>
      </c>
      <c r="M56" s="6">
        <v>0</v>
      </c>
      <c r="N56" s="6">
        <v>0</v>
      </c>
      <c r="O56" s="6">
        <v>0</v>
      </c>
    </row>
    <row r="57" spans="1:15" ht="11.25">
      <c r="A57" s="13"/>
      <c r="B57" s="13" t="s">
        <v>69</v>
      </c>
      <c r="C57" s="13"/>
      <c r="D57" s="8" t="s">
        <v>13</v>
      </c>
      <c r="E57" s="8" t="s">
        <v>13</v>
      </c>
      <c r="F57" s="8" t="s">
        <v>13</v>
      </c>
      <c r="G57" s="8" t="s">
        <v>13</v>
      </c>
      <c r="H57" s="8" t="s">
        <v>13</v>
      </c>
      <c r="I57" s="8" t="s">
        <v>13</v>
      </c>
      <c r="J57" s="6">
        <v>0</v>
      </c>
      <c r="K57" s="6">
        <v>0</v>
      </c>
      <c r="L57" s="6">
        <v>0</v>
      </c>
      <c r="M57" s="6">
        <v>0</v>
      </c>
      <c r="N57" s="6">
        <v>0</v>
      </c>
      <c r="O57" s="6">
        <v>0</v>
      </c>
    </row>
    <row r="58" spans="1:15" ht="11.25">
      <c r="A58" s="13"/>
      <c r="B58" s="13" t="s">
        <v>70</v>
      </c>
      <c r="C58" s="13"/>
      <c r="D58" s="8" t="s">
        <v>13</v>
      </c>
      <c r="E58" s="8" t="s">
        <v>13</v>
      </c>
      <c r="F58" s="8" t="s">
        <v>13</v>
      </c>
      <c r="G58" s="8" t="s">
        <v>13</v>
      </c>
      <c r="H58" s="8" t="s">
        <v>13</v>
      </c>
      <c r="I58" s="8" t="s">
        <v>13</v>
      </c>
      <c r="J58" s="6">
        <v>0</v>
      </c>
      <c r="K58" s="6">
        <v>0</v>
      </c>
      <c r="L58" s="6">
        <v>0</v>
      </c>
      <c r="M58" s="6">
        <v>0</v>
      </c>
      <c r="N58" s="6">
        <v>0</v>
      </c>
      <c r="O58" s="6">
        <v>0</v>
      </c>
    </row>
    <row r="59" spans="1:15" s="4" customFormat="1" ht="10.5">
      <c r="A59" s="4" t="s">
        <v>301</v>
      </c>
      <c r="D59" s="58">
        <v>0.00014049999999999997</v>
      </c>
      <c r="E59" s="58">
        <v>0.00014049999999999997</v>
      </c>
      <c r="F59" s="58">
        <v>0.00014049999999999997</v>
      </c>
      <c r="G59" s="58">
        <v>0.00014049999999999997</v>
      </c>
      <c r="H59" s="58">
        <v>0.00014049999999999997</v>
      </c>
      <c r="I59" s="58">
        <v>0.00014049999999999997</v>
      </c>
      <c r="J59" s="58">
        <v>1</v>
      </c>
      <c r="K59" s="58">
        <v>1</v>
      </c>
      <c r="L59" s="58">
        <v>1</v>
      </c>
      <c r="M59" s="58">
        <v>5</v>
      </c>
      <c r="N59" s="58">
        <v>5</v>
      </c>
      <c r="O59" s="58">
        <v>5</v>
      </c>
    </row>
    <row r="60" spans="2:15" s="4" customFormat="1" ht="11.25">
      <c r="B60" s="13" t="s">
        <v>73</v>
      </c>
      <c r="D60" s="8" t="s">
        <v>13</v>
      </c>
      <c r="E60" s="8" t="s">
        <v>13</v>
      </c>
      <c r="F60" s="8" t="s">
        <v>13</v>
      </c>
      <c r="G60" s="8" t="s">
        <v>13</v>
      </c>
      <c r="H60" s="8" t="s">
        <v>13</v>
      </c>
      <c r="I60" s="8" t="s">
        <v>13</v>
      </c>
      <c r="J60" s="6">
        <v>0</v>
      </c>
      <c r="K60" s="6">
        <v>0</v>
      </c>
      <c r="L60" s="6">
        <v>0</v>
      </c>
      <c r="M60" s="6">
        <v>0</v>
      </c>
      <c r="N60" s="6">
        <v>0</v>
      </c>
      <c r="O60" s="6">
        <v>0</v>
      </c>
    </row>
    <row r="61" spans="2:15" s="4" customFormat="1" ht="11.25">
      <c r="B61" s="13" t="s">
        <v>74</v>
      </c>
      <c r="D61" s="8" t="s">
        <v>13</v>
      </c>
      <c r="E61" s="8" t="s">
        <v>13</v>
      </c>
      <c r="F61" s="8" t="s">
        <v>13</v>
      </c>
      <c r="G61" s="8" t="s">
        <v>13</v>
      </c>
      <c r="H61" s="8" t="s">
        <v>13</v>
      </c>
      <c r="I61" s="8" t="s">
        <v>13</v>
      </c>
      <c r="J61" s="6">
        <v>1</v>
      </c>
      <c r="K61" s="6">
        <v>1</v>
      </c>
      <c r="L61" s="6">
        <v>1</v>
      </c>
      <c r="M61" s="6">
        <v>1</v>
      </c>
      <c r="N61" s="6">
        <v>2</v>
      </c>
      <c r="O61" s="6">
        <v>2</v>
      </c>
    </row>
    <row r="62" spans="2:15" s="4" customFormat="1" ht="11.25">
      <c r="B62" s="13" t="s">
        <v>75</v>
      </c>
      <c r="D62" s="8" t="s">
        <v>13</v>
      </c>
      <c r="E62" s="8" t="s">
        <v>13</v>
      </c>
      <c r="F62" s="8" t="s">
        <v>13</v>
      </c>
      <c r="G62" s="8" t="s">
        <v>13</v>
      </c>
      <c r="H62" s="8" t="s">
        <v>13</v>
      </c>
      <c r="I62" s="8" t="s">
        <v>13</v>
      </c>
      <c r="J62" s="6">
        <v>0</v>
      </c>
      <c r="K62" s="6">
        <v>0</v>
      </c>
      <c r="L62" s="6">
        <v>0</v>
      </c>
      <c r="M62" s="6">
        <v>0</v>
      </c>
      <c r="N62" s="6">
        <v>0</v>
      </c>
      <c r="O62" s="6">
        <v>0</v>
      </c>
    </row>
    <row r="63" spans="2:15" s="4" customFormat="1" ht="11.25">
      <c r="B63" s="13" t="s">
        <v>77</v>
      </c>
      <c r="D63" s="8" t="s">
        <v>13</v>
      </c>
      <c r="E63" s="8" t="s">
        <v>13</v>
      </c>
      <c r="F63" s="8" t="s">
        <v>13</v>
      </c>
      <c r="G63" s="8" t="s">
        <v>13</v>
      </c>
      <c r="H63" s="8" t="s">
        <v>13</v>
      </c>
      <c r="I63" s="8" t="s">
        <v>13</v>
      </c>
      <c r="J63" s="6">
        <v>0</v>
      </c>
      <c r="K63" s="6">
        <v>0</v>
      </c>
      <c r="L63" s="6">
        <v>0</v>
      </c>
      <c r="M63" s="6">
        <v>0</v>
      </c>
      <c r="N63" s="6">
        <v>0</v>
      </c>
      <c r="O63" s="6">
        <v>0</v>
      </c>
    </row>
    <row r="64" spans="2:15" s="4" customFormat="1" ht="11.25">
      <c r="B64" s="13" t="s">
        <v>79</v>
      </c>
      <c r="D64" s="8" t="s">
        <v>13</v>
      </c>
      <c r="E64" s="8" t="s">
        <v>13</v>
      </c>
      <c r="F64" s="8" t="s">
        <v>13</v>
      </c>
      <c r="G64" s="8" t="s">
        <v>13</v>
      </c>
      <c r="H64" s="8" t="s">
        <v>13</v>
      </c>
      <c r="I64" s="8" t="s">
        <v>13</v>
      </c>
      <c r="J64" s="6">
        <v>0</v>
      </c>
      <c r="K64" s="6">
        <v>0</v>
      </c>
      <c r="L64" s="6">
        <v>0</v>
      </c>
      <c r="M64" s="6">
        <v>0</v>
      </c>
      <c r="N64" s="6">
        <v>0</v>
      </c>
      <c r="O64" s="6">
        <v>0</v>
      </c>
    </row>
    <row r="65" spans="2:15" s="4" customFormat="1" ht="11.25">
      <c r="B65" s="13" t="s">
        <v>81</v>
      </c>
      <c r="D65" s="6">
        <v>0.00014049999999999997</v>
      </c>
      <c r="E65" s="6">
        <v>0.00014049999999999997</v>
      </c>
      <c r="F65" s="6">
        <v>0.00014049999999999997</v>
      </c>
      <c r="G65" s="6">
        <v>0.00014049999999999997</v>
      </c>
      <c r="H65" s="6">
        <v>0.00014049999999999997</v>
      </c>
      <c r="I65" s="6">
        <v>0.00014049999999999997</v>
      </c>
      <c r="J65" s="6">
        <v>0</v>
      </c>
      <c r="K65" s="6">
        <v>0</v>
      </c>
      <c r="L65" s="6">
        <v>0</v>
      </c>
      <c r="M65" s="6">
        <v>3</v>
      </c>
      <c r="N65" s="6">
        <v>3</v>
      </c>
      <c r="O65" s="6">
        <v>3</v>
      </c>
    </row>
    <row r="66" spans="1:15" s="4" customFormat="1" ht="10.5">
      <c r="A66" s="4" t="s">
        <v>302</v>
      </c>
      <c r="D66" s="27">
        <v>81.76146299999994</v>
      </c>
      <c r="E66" s="27">
        <v>85.74970209999982</v>
      </c>
      <c r="F66" s="27">
        <v>88.8534581</v>
      </c>
      <c r="G66" s="27">
        <v>92.8858571000001</v>
      </c>
      <c r="H66" s="27">
        <v>93.20709549999988</v>
      </c>
      <c r="I66" s="27">
        <v>92.69517630000009</v>
      </c>
      <c r="J66" s="58">
        <v>84</v>
      </c>
      <c r="K66" s="58">
        <v>84</v>
      </c>
      <c r="L66" s="58">
        <v>86</v>
      </c>
      <c r="M66" s="58">
        <v>85</v>
      </c>
      <c r="N66" s="58">
        <v>86</v>
      </c>
      <c r="O66" s="58">
        <v>88</v>
      </c>
    </row>
    <row r="67" spans="1:15" ht="11.25">
      <c r="A67" s="4"/>
      <c r="B67" s="13" t="s">
        <v>83</v>
      </c>
      <c r="C67" s="4"/>
      <c r="D67" s="8" t="s">
        <v>13</v>
      </c>
      <c r="E67" s="8" t="s">
        <v>13</v>
      </c>
      <c r="F67" s="8" t="s">
        <v>13</v>
      </c>
      <c r="G67" s="8" t="s">
        <v>13</v>
      </c>
      <c r="H67" s="8" t="s">
        <v>13</v>
      </c>
      <c r="I67" s="8" t="s">
        <v>13</v>
      </c>
      <c r="J67" s="6">
        <v>0</v>
      </c>
      <c r="K67" s="6">
        <v>0</v>
      </c>
      <c r="L67" s="6">
        <v>0</v>
      </c>
      <c r="M67" s="6">
        <v>0</v>
      </c>
      <c r="N67" s="6">
        <v>0</v>
      </c>
      <c r="O67" s="6">
        <v>0</v>
      </c>
    </row>
    <row r="68" spans="1:15" ht="11.25">
      <c r="A68" s="4"/>
      <c r="B68" s="13" t="s">
        <v>87</v>
      </c>
      <c r="C68" s="4"/>
      <c r="D68" s="8" t="s">
        <v>13</v>
      </c>
      <c r="E68" s="8" t="s">
        <v>13</v>
      </c>
      <c r="F68" s="8" t="s">
        <v>13</v>
      </c>
      <c r="G68" s="8" t="s">
        <v>13</v>
      </c>
      <c r="H68" s="8" t="s">
        <v>13</v>
      </c>
      <c r="I68" s="8" t="s">
        <v>13</v>
      </c>
      <c r="J68" s="6">
        <v>0</v>
      </c>
      <c r="K68" s="6">
        <v>0</v>
      </c>
      <c r="L68" s="6">
        <v>0</v>
      </c>
      <c r="M68" s="6">
        <v>0</v>
      </c>
      <c r="N68" s="6">
        <v>0</v>
      </c>
      <c r="O68" s="6">
        <v>0</v>
      </c>
    </row>
    <row r="69" spans="2:15" ht="11.25">
      <c r="B69" s="3" t="s">
        <v>88</v>
      </c>
      <c r="D69" s="6">
        <v>81.76146299999994</v>
      </c>
      <c r="E69" s="6">
        <v>85.74970209999982</v>
      </c>
      <c r="F69" s="6">
        <v>88.8534581</v>
      </c>
      <c r="G69" s="6">
        <v>92.8858571000001</v>
      </c>
      <c r="H69" s="6">
        <v>93.20709549999988</v>
      </c>
      <c r="I69" s="6">
        <v>92.69517630000009</v>
      </c>
      <c r="J69" s="6">
        <v>84</v>
      </c>
      <c r="K69" s="6">
        <v>84</v>
      </c>
      <c r="L69" s="6">
        <v>86</v>
      </c>
      <c r="M69" s="6">
        <v>85</v>
      </c>
      <c r="N69" s="6">
        <v>86</v>
      </c>
      <c r="O69" s="6">
        <v>88</v>
      </c>
    </row>
    <row r="70" spans="1:15" s="4" customFormat="1" ht="11.25">
      <c r="A70" s="37"/>
      <c r="B70" s="37"/>
      <c r="C70" s="37" t="s">
        <v>303</v>
      </c>
      <c r="D70" s="49">
        <v>81.76146299999994</v>
      </c>
      <c r="E70" s="49">
        <v>85.74970209999982</v>
      </c>
      <c r="F70" s="49">
        <v>88.8534581</v>
      </c>
      <c r="G70" s="49">
        <v>92.8858571000001</v>
      </c>
      <c r="H70" s="49">
        <v>93.20709549999988</v>
      </c>
      <c r="I70" s="49">
        <v>92.69517630000009</v>
      </c>
      <c r="J70" s="49">
        <v>84</v>
      </c>
      <c r="K70" s="49">
        <v>84</v>
      </c>
      <c r="L70" s="49">
        <v>86</v>
      </c>
      <c r="M70" s="49">
        <v>85</v>
      </c>
      <c r="N70" s="49">
        <v>86</v>
      </c>
      <c r="O70" s="49">
        <v>88</v>
      </c>
    </row>
    <row r="71" spans="1:15" s="4" customFormat="1" ht="11.25">
      <c r="A71" s="37"/>
      <c r="B71" s="37"/>
      <c r="C71" s="37" t="s">
        <v>30</v>
      </c>
      <c r="D71" s="31" t="s">
        <v>13</v>
      </c>
      <c r="E71" s="31" t="s">
        <v>13</v>
      </c>
      <c r="F71" s="31" t="s">
        <v>13</v>
      </c>
      <c r="G71" s="31" t="s">
        <v>13</v>
      </c>
      <c r="H71" s="31" t="s">
        <v>13</v>
      </c>
      <c r="I71" s="31" t="s">
        <v>13</v>
      </c>
      <c r="J71" s="49">
        <v>0</v>
      </c>
      <c r="K71" s="49">
        <v>0</v>
      </c>
      <c r="L71" s="49">
        <v>0</v>
      </c>
      <c r="M71" s="49">
        <v>0</v>
      </c>
      <c r="N71" s="49">
        <v>0</v>
      </c>
      <c r="O71" s="49">
        <v>0</v>
      </c>
    </row>
    <row r="72" spans="1:15" s="59" customFormat="1" ht="11.25">
      <c r="A72" s="3"/>
      <c r="B72" s="3" t="s">
        <v>89</v>
      </c>
      <c r="C72" s="37"/>
      <c r="D72" s="8" t="s">
        <v>13</v>
      </c>
      <c r="E72" s="8" t="s">
        <v>13</v>
      </c>
      <c r="F72" s="8" t="s">
        <v>13</v>
      </c>
      <c r="G72" s="8" t="s">
        <v>13</v>
      </c>
      <c r="H72" s="8" t="s">
        <v>13</v>
      </c>
      <c r="I72" s="8" t="s">
        <v>13</v>
      </c>
      <c r="J72" s="6">
        <v>0</v>
      </c>
      <c r="K72" s="6">
        <v>0</v>
      </c>
      <c r="L72" s="6">
        <v>0</v>
      </c>
      <c r="M72" s="6">
        <v>0</v>
      </c>
      <c r="N72" s="6">
        <v>0</v>
      </c>
      <c r="O72" s="6">
        <v>0</v>
      </c>
    </row>
    <row r="73" spans="1:15" s="59" customFormat="1" ht="11.25">
      <c r="A73" s="3"/>
      <c r="B73" s="3" t="s">
        <v>90</v>
      </c>
      <c r="C73" s="37"/>
      <c r="D73" s="8" t="s">
        <v>13</v>
      </c>
      <c r="E73" s="8" t="s">
        <v>13</v>
      </c>
      <c r="F73" s="8" t="s">
        <v>13</v>
      </c>
      <c r="G73" s="8" t="s">
        <v>13</v>
      </c>
      <c r="H73" s="8" t="s">
        <v>13</v>
      </c>
      <c r="I73" s="8" t="s">
        <v>13</v>
      </c>
      <c r="J73" s="6">
        <v>0</v>
      </c>
      <c r="K73" s="6">
        <v>0</v>
      </c>
      <c r="L73" s="6">
        <v>0</v>
      </c>
      <c r="M73" s="6">
        <v>0</v>
      </c>
      <c r="N73" s="6">
        <v>0</v>
      </c>
      <c r="O73" s="6">
        <v>0</v>
      </c>
    </row>
    <row r="74" spans="1:15" s="59" customFormat="1" ht="11.25">
      <c r="A74" s="3"/>
      <c r="B74" s="3" t="s">
        <v>91</v>
      </c>
      <c r="C74" s="37"/>
      <c r="D74" s="8" t="s">
        <v>13</v>
      </c>
      <c r="E74" s="8" t="s">
        <v>13</v>
      </c>
      <c r="F74" s="8" t="s">
        <v>13</v>
      </c>
      <c r="G74" s="8" t="s">
        <v>13</v>
      </c>
      <c r="H74" s="8" t="s">
        <v>13</v>
      </c>
      <c r="I74" s="8" t="s">
        <v>13</v>
      </c>
      <c r="J74" s="6">
        <v>0</v>
      </c>
      <c r="K74" s="6">
        <v>0</v>
      </c>
      <c r="L74" s="6">
        <v>0</v>
      </c>
      <c r="M74" s="6">
        <v>0</v>
      </c>
      <c r="N74" s="6">
        <v>0</v>
      </c>
      <c r="O74" s="6">
        <v>0</v>
      </c>
    </row>
    <row r="75" spans="1:15" s="59" customFormat="1" ht="11.25">
      <c r="A75" s="3"/>
      <c r="B75" s="3" t="s">
        <v>15</v>
      </c>
      <c r="C75" s="37"/>
      <c r="D75" s="8" t="s">
        <v>13</v>
      </c>
      <c r="E75" s="8" t="s">
        <v>13</v>
      </c>
      <c r="F75" s="8" t="s">
        <v>13</v>
      </c>
      <c r="G75" s="8" t="s">
        <v>13</v>
      </c>
      <c r="H75" s="8" t="s">
        <v>13</v>
      </c>
      <c r="I75" s="8" t="s">
        <v>13</v>
      </c>
      <c r="J75" s="6">
        <v>0</v>
      </c>
      <c r="K75" s="6">
        <v>0</v>
      </c>
      <c r="L75" s="6">
        <v>0</v>
      </c>
      <c r="M75" s="6">
        <v>0</v>
      </c>
      <c r="N75" s="6">
        <v>0</v>
      </c>
      <c r="O75" s="6">
        <v>0</v>
      </c>
    </row>
    <row r="76" spans="1:14" s="85" customFormat="1" ht="15.75">
      <c r="A76" s="44" t="s">
        <v>326</v>
      </c>
      <c r="B76" s="44"/>
      <c r="C76" s="44"/>
      <c r="D76" s="44"/>
      <c r="E76" s="44"/>
      <c r="F76" s="44"/>
      <c r="G76" s="44"/>
      <c r="H76" s="44"/>
      <c r="I76" s="44"/>
      <c r="J76" s="44"/>
      <c r="K76" s="44"/>
      <c r="L76" s="44"/>
      <c r="M76" s="44"/>
      <c r="N76" s="44"/>
    </row>
    <row r="77" spans="1:14" s="86" customFormat="1" ht="15.75">
      <c r="A77" s="44" t="s">
        <v>0</v>
      </c>
      <c r="B77" s="44"/>
      <c r="C77" s="44"/>
      <c r="D77" s="44"/>
      <c r="E77" s="44"/>
      <c r="F77" s="44"/>
      <c r="G77" s="44"/>
      <c r="H77" s="44"/>
      <c r="I77" s="44"/>
      <c r="J77" s="44"/>
      <c r="K77" s="44"/>
      <c r="L77" s="44"/>
      <c r="M77" s="44"/>
      <c r="N77" s="44"/>
    </row>
    <row r="78" spans="1:14" s="13" customFormat="1" ht="11.25">
      <c r="A78" s="17"/>
      <c r="B78" s="56"/>
      <c r="C78" s="56"/>
      <c r="D78" s="69"/>
      <c r="E78" s="69"/>
      <c r="F78" s="69"/>
      <c r="G78" s="69"/>
      <c r="H78" s="69"/>
      <c r="I78" s="69"/>
      <c r="J78" s="69"/>
      <c r="K78" s="69"/>
      <c r="L78" s="69"/>
      <c r="M78" s="84"/>
      <c r="N78" s="14"/>
    </row>
    <row r="79" spans="1:15" s="13" customFormat="1" ht="11.25">
      <c r="A79" s="15" t="s">
        <v>284</v>
      </c>
      <c r="B79" s="15"/>
      <c r="C79" s="15"/>
      <c r="D79" s="41">
        <v>1990</v>
      </c>
      <c r="E79" s="41">
        <v>1991</v>
      </c>
      <c r="F79" s="41">
        <v>1992</v>
      </c>
      <c r="G79" s="41">
        <v>1993</v>
      </c>
      <c r="H79" s="41">
        <v>1994</v>
      </c>
      <c r="I79" s="41">
        <v>1995</v>
      </c>
      <c r="J79" s="41">
        <v>1996</v>
      </c>
      <c r="K79" s="41">
        <v>1997</v>
      </c>
      <c r="L79" s="41">
        <v>1998</v>
      </c>
      <c r="M79" s="15">
        <v>1999</v>
      </c>
      <c r="N79" s="15">
        <v>2000</v>
      </c>
      <c r="O79" s="15">
        <v>2001</v>
      </c>
    </row>
    <row r="80" spans="1:15" s="4" customFormat="1" ht="10.5">
      <c r="A80" s="4" t="s">
        <v>304</v>
      </c>
      <c r="D80" s="58">
        <v>155.00886537399998</v>
      </c>
      <c r="E80" s="58">
        <v>168.500591588</v>
      </c>
      <c r="F80" s="58">
        <v>181.992262921</v>
      </c>
      <c r="G80" s="58">
        <v>195.484047909</v>
      </c>
      <c r="H80" s="58">
        <v>208.97565955099998</v>
      </c>
      <c r="I80" s="58">
        <v>222.467386556</v>
      </c>
      <c r="J80" s="58">
        <v>235.95905709800002</v>
      </c>
      <c r="K80" s="58">
        <v>264.97427556100007</v>
      </c>
      <c r="L80" s="58">
        <v>255.770582932</v>
      </c>
      <c r="M80" s="58">
        <v>263.878942506</v>
      </c>
      <c r="N80" s="53">
        <v>275.35822120999995</v>
      </c>
      <c r="O80" s="53">
        <v>279.77850861800005</v>
      </c>
    </row>
    <row r="81" spans="2:15" ht="11.25">
      <c r="B81" s="3" t="s">
        <v>93</v>
      </c>
      <c r="D81" s="111">
        <v>115.97129796</v>
      </c>
      <c r="E81" s="111">
        <v>122.643248247</v>
      </c>
      <c r="F81" s="111">
        <v>129.315189305</v>
      </c>
      <c r="G81" s="111">
        <v>135.98714952499998</v>
      </c>
      <c r="H81" s="111">
        <v>142.65908061099998</v>
      </c>
      <c r="I81" s="111">
        <v>149.331031125</v>
      </c>
      <c r="J81" s="111">
        <v>156.002971956</v>
      </c>
      <c r="K81" s="111">
        <v>167.189650121</v>
      </c>
      <c r="L81" s="111">
        <v>168.213306058</v>
      </c>
      <c r="M81" s="111">
        <v>171.654786957</v>
      </c>
      <c r="N81" s="14">
        <v>176.47585505100002</v>
      </c>
      <c r="O81" s="14">
        <v>178.821798903</v>
      </c>
    </row>
    <row r="82" spans="2:15" ht="11.25">
      <c r="B82" s="3" t="s">
        <v>96</v>
      </c>
      <c r="D82" s="111">
        <v>31.054423525</v>
      </c>
      <c r="E82" s="111">
        <v>37.55149929</v>
      </c>
      <c r="F82" s="111">
        <v>44.04856544</v>
      </c>
      <c r="G82" s="111">
        <v>50.545650886</v>
      </c>
      <c r="H82" s="111">
        <v>57.042707435000004</v>
      </c>
      <c r="I82" s="111">
        <v>63.539783293</v>
      </c>
      <c r="J82" s="111">
        <v>70.03684935</v>
      </c>
      <c r="K82" s="111">
        <v>87.405606238</v>
      </c>
      <c r="L82" s="111">
        <v>76.99029389500001</v>
      </c>
      <c r="M82" s="111">
        <v>81.269898703</v>
      </c>
      <c r="N82" s="14">
        <v>88.35356551400001</v>
      </c>
      <c r="O82" s="14">
        <v>90.311717435</v>
      </c>
    </row>
    <row r="83" spans="1:15" s="4" customFormat="1" ht="11.25">
      <c r="A83" s="3"/>
      <c r="B83" s="3" t="s">
        <v>99</v>
      </c>
      <c r="C83" s="3"/>
      <c r="D83" s="111">
        <v>3.714193704</v>
      </c>
      <c r="E83" s="111">
        <v>3.782878134</v>
      </c>
      <c r="F83" s="111">
        <v>3.851557754</v>
      </c>
      <c r="G83" s="111">
        <v>3.920247014</v>
      </c>
      <c r="H83" s="111">
        <v>3.988921794</v>
      </c>
      <c r="I83" s="111">
        <v>4.057606322</v>
      </c>
      <c r="J83" s="111">
        <v>4.126285844</v>
      </c>
      <c r="K83" s="111">
        <v>4.405014449</v>
      </c>
      <c r="L83" s="111">
        <v>4.560129781</v>
      </c>
      <c r="M83" s="111">
        <v>4.8433697</v>
      </c>
      <c r="N83" s="6">
        <v>4.066906738</v>
      </c>
      <c r="O83" s="6">
        <v>4.1092466530000005</v>
      </c>
    </row>
    <row r="84" spans="2:15" ht="11.25">
      <c r="B84" s="3" t="s">
        <v>100</v>
      </c>
      <c r="D84" s="111">
        <v>4.268950185</v>
      </c>
      <c r="E84" s="111">
        <v>4.5229659170000005</v>
      </c>
      <c r="F84" s="111">
        <v>4.776950422</v>
      </c>
      <c r="G84" s="111">
        <v>5.031000484</v>
      </c>
      <c r="H84" s="111">
        <v>5.284949711</v>
      </c>
      <c r="I84" s="111">
        <v>5.538965815999999</v>
      </c>
      <c r="J84" s="111">
        <v>5.7929499479999995</v>
      </c>
      <c r="K84" s="111">
        <v>5.974004753</v>
      </c>
      <c r="L84" s="111">
        <v>6.006853198</v>
      </c>
      <c r="M84" s="111">
        <v>6.110887146</v>
      </c>
      <c r="N84" s="14">
        <v>6.461893907000001</v>
      </c>
      <c r="O84" s="14">
        <v>6.535745627</v>
      </c>
    </row>
    <row r="85" spans="1:18" s="4" customFormat="1" ht="10.5">
      <c r="A85" s="4" t="s">
        <v>105</v>
      </c>
      <c r="D85" s="58">
        <v>32.6451674229264</v>
      </c>
      <c r="E85" s="58">
        <v>33.193729336562726</v>
      </c>
      <c r="F85" s="58">
        <v>33.708701650199046</v>
      </c>
      <c r="G85" s="58">
        <v>34.08864246383546</v>
      </c>
      <c r="H85" s="58">
        <v>34.53721647747155</v>
      </c>
      <c r="I85" s="58">
        <v>35.05208449110794</v>
      </c>
      <c r="J85" s="58">
        <v>37.734025304744314</v>
      </c>
      <c r="K85" s="58">
        <v>37.617523430751454</v>
      </c>
      <c r="L85" s="58">
        <v>39.632194288023044</v>
      </c>
      <c r="M85" s="58">
        <v>35.82528</v>
      </c>
      <c r="N85" s="58">
        <v>34.61548863934255</v>
      </c>
      <c r="O85" s="58">
        <v>35.110325002005986</v>
      </c>
      <c r="Q85" s="2"/>
      <c r="R85" s="105"/>
    </row>
    <row r="86" spans="2:15" ht="11.25">
      <c r="B86" s="3" t="s">
        <v>106</v>
      </c>
      <c r="D86" s="8">
        <v>0.9341104781806618</v>
      </c>
      <c r="E86" s="8">
        <v>0.953616947445445</v>
      </c>
      <c r="F86" s="8">
        <v>0.9731234167102262</v>
      </c>
      <c r="G86" s="8">
        <v>0.9926298859750063</v>
      </c>
      <c r="H86" s="8">
        <v>1.0121363552397973</v>
      </c>
      <c r="I86" s="8">
        <v>1.0316428245045726</v>
      </c>
      <c r="J86" s="6">
        <v>1.0511492937693574</v>
      </c>
      <c r="K86" s="6">
        <v>1.018454138679337</v>
      </c>
      <c r="L86" s="6">
        <v>1.0140675345330985</v>
      </c>
      <c r="M86" s="6">
        <v>0.92767</v>
      </c>
      <c r="N86" s="129">
        <v>0.9354499999997644</v>
      </c>
      <c r="O86" s="6">
        <v>1.036901211269114</v>
      </c>
    </row>
    <row r="87" spans="2:15" ht="11.25">
      <c r="B87" s="3" t="s">
        <v>115</v>
      </c>
      <c r="D87" s="14">
        <v>0</v>
      </c>
      <c r="E87" s="14">
        <v>0</v>
      </c>
      <c r="F87" s="14">
        <v>0</v>
      </c>
      <c r="G87" s="14">
        <v>0</v>
      </c>
      <c r="H87" s="14">
        <v>0</v>
      </c>
      <c r="I87" s="14">
        <v>0</v>
      </c>
      <c r="J87" s="14">
        <v>0</v>
      </c>
      <c r="K87" s="14">
        <v>0</v>
      </c>
      <c r="L87" s="14">
        <v>0</v>
      </c>
      <c r="M87" s="14">
        <v>1.80988</v>
      </c>
      <c r="N87" s="129">
        <v>1.8616899999995358</v>
      </c>
      <c r="O87" s="14">
        <v>2</v>
      </c>
    </row>
    <row r="88" spans="2:15" ht="11.25">
      <c r="B88" s="3" t="s">
        <v>117</v>
      </c>
      <c r="D88" s="8" t="s">
        <v>13</v>
      </c>
      <c r="E88" s="8" t="s">
        <v>13</v>
      </c>
      <c r="F88" s="8" t="s">
        <v>13</v>
      </c>
      <c r="G88" s="8" t="s">
        <v>13</v>
      </c>
      <c r="H88" s="8" t="s">
        <v>13</v>
      </c>
      <c r="I88" s="8" t="s">
        <v>13</v>
      </c>
      <c r="J88" s="6">
        <v>3</v>
      </c>
      <c r="K88" s="6">
        <v>3</v>
      </c>
      <c r="L88" s="6">
        <v>4</v>
      </c>
      <c r="M88" s="16" t="s">
        <v>13</v>
      </c>
      <c r="N88" s="16" t="s">
        <v>13</v>
      </c>
      <c r="O88" s="16" t="s">
        <v>13</v>
      </c>
    </row>
    <row r="89" spans="1:15" s="59" customFormat="1" ht="11.25">
      <c r="A89" s="3"/>
      <c r="B89" s="3" t="s">
        <v>118</v>
      </c>
      <c r="C89" s="3"/>
      <c r="D89" s="6">
        <v>1.138771000000001</v>
      </c>
      <c r="E89" s="6">
        <v>1.197359500000001</v>
      </c>
      <c r="F89" s="6">
        <v>1.1525517999999992</v>
      </c>
      <c r="G89" s="6">
        <v>1.0995310000000005</v>
      </c>
      <c r="H89" s="6">
        <v>1.1204818000000016</v>
      </c>
      <c r="I89" s="6">
        <v>1.1369313999999975</v>
      </c>
      <c r="J89" s="6">
        <v>1</v>
      </c>
      <c r="K89" s="6">
        <v>1</v>
      </c>
      <c r="L89" s="6">
        <v>1</v>
      </c>
      <c r="M89" s="16" t="s">
        <v>13</v>
      </c>
      <c r="N89" s="16" t="s">
        <v>13</v>
      </c>
      <c r="O89" s="16" t="s">
        <v>13</v>
      </c>
    </row>
    <row r="90" spans="2:15" ht="11.25">
      <c r="B90" s="3" t="s">
        <v>121</v>
      </c>
      <c r="D90" s="6">
        <v>1.7876970000000107</v>
      </c>
      <c r="E90" s="6">
        <v>1.7751161000000093</v>
      </c>
      <c r="F90" s="6">
        <v>1.832341800000004</v>
      </c>
      <c r="G90" s="6">
        <v>1.762749100000001</v>
      </c>
      <c r="H90" s="6">
        <v>1.6878179999999927</v>
      </c>
      <c r="I90" s="6">
        <v>1.6836820999999949</v>
      </c>
      <c r="J90" s="6">
        <v>1</v>
      </c>
      <c r="K90" s="6">
        <v>1</v>
      </c>
      <c r="L90" s="6">
        <v>1</v>
      </c>
      <c r="M90" s="16" t="s">
        <v>13</v>
      </c>
      <c r="N90" s="16" t="s">
        <v>13</v>
      </c>
      <c r="O90" s="16" t="s">
        <v>13</v>
      </c>
    </row>
    <row r="91" spans="1:18" ht="11.25">
      <c r="A91" s="10"/>
      <c r="B91" s="10" t="s">
        <v>307</v>
      </c>
      <c r="C91" s="10"/>
      <c r="D91" s="14">
        <v>28.784588944745725</v>
      </c>
      <c r="E91" s="14">
        <v>29.267636789117272</v>
      </c>
      <c r="F91" s="14">
        <v>29.750684633488817</v>
      </c>
      <c r="G91" s="14">
        <v>30.233732477860457</v>
      </c>
      <c r="H91" s="14">
        <v>30.716780322231763</v>
      </c>
      <c r="I91" s="14">
        <v>31.199828166603375</v>
      </c>
      <c r="J91" s="14">
        <v>31.682876010974955</v>
      </c>
      <c r="K91" s="14">
        <v>31.599069292072116</v>
      </c>
      <c r="L91" s="14">
        <v>32.618126753489946</v>
      </c>
      <c r="M91" s="14">
        <v>33.08773</v>
      </c>
      <c r="N91" s="129">
        <v>33.55787999999687</v>
      </c>
      <c r="O91" s="14">
        <v>34.073423790736875</v>
      </c>
      <c r="P91" s="6"/>
      <c r="Q91" s="6"/>
      <c r="R91" s="93"/>
    </row>
    <row r="92" spans="1:21" s="4" customFormat="1" ht="11.25">
      <c r="A92" s="1" t="s">
        <v>353</v>
      </c>
      <c r="D92" s="58">
        <v>3757.1372707999963</v>
      </c>
      <c r="E92" s="58">
        <v>3799.0976255999885</v>
      </c>
      <c r="F92" s="58">
        <v>3841.1016949999926</v>
      </c>
      <c r="G92" s="58">
        <v>3897.119646099987</v>
      </c>
      <c r="H92" s="58">
        <v>3953.299270200021</v>
      </c>
      <c r="I92" s="58">
        <v>4009.4801614000094</v>
      </c>
      <c r="J92" s="58">
        <v>4138</v>
      </c>
      <c r="K92" s="58">
        <v>4195</v>
      </c>
      <c r="L92" s="58">
        <v>4318</v>
      </c>
      <c r="M92" s="58">
        <v>4315</v>
      </c>
      <c r="N92" s="58">
        <v>4351</v>
      </c>
      <c r="O92" s="58">
        <v>4351</v>
      </c>
      <c r="P92" s="6"/>
      <c r="Q92" s="6"/>
      <c r="R92" s="6"/>
      <c r="S92" s="6"/>
      <c r="T92" s="6"/>
      <c r="U92" s="6"/>
    </row>
    <row r="93" spans="2:15" ht="11.25">
      <c r="B93" s="3" t="s">
        <v>248</v>
      </c>
      <c r="D93" s="6">
        <v>3757.130702699996</v>
      </c>
      <c r="E93" s="6">
        <v>3799.0910574999884</v>
      </c>
      <c r="F93" s="6">
        <v>3841.0951268999925</v>
      </c>
      <c r="G93" s="6">
        <v>3897.113077999987</v>
      </c>
      <c r="H93" s="6">
        <v>3953.292702100021</v>
      </c>
      <c r="I93" s="6">
        <v>4009.4735933000093</v>
      </c>
      <c r="J93" s="6">
        <v>4138</v>
      </c>
      <c r="K93" s="6">
        <v>4195</v>
      </c>
      <c r="L93" s="6">
        <v>4318</v>
      </c>
      <c r="M93" s="6">
        <v>4309</v>
      </c>
      <c r="N93" s="6">
        <v>4349</v>
      </c>
      <c r="O93" s="6">
        <v>4349</v>
      </c>
    </row>
    <row r="94" spans="3:15" s="37" customFormat="1" ht="11.25">
      <c r="C94" s="37" t="s">
        <v>280</v>
      </c>
      <c r="D94" s="49">
        <v>420.01280040000603</v>
      </c>
      <c r="E94" s="49">
        <v>446.3076724999948</v>
      </c>
      <c r="F94" s="49">
        <v>472.60274539999745</v>
      </c>
      <c r="G94" s="49">
        <v>498.89783739999933</v>
      </c>
      <c r="H94" s="49">
        <v>525.1929061000018</v>
      </c>
      <c r="I94" s="49">
        <v>551.4879868999977</v>
      </c>
      <c r="J94" s="49">
        <v>649</v>
      </c>
      <c r="K94" s="49">
        <v>678</v>
      </c>
      <c r="L94" s="49">
        <v>765</v>
      </c>
      <c r="M94" s="49">
        <v>724</v>
      </c>
      <c r="N94" s="49">
        <v>724</v>
      </c>
      <c r="O94" s="49">
        <v>724</v>
      </c>
    </row>
    <row r="95" spans="3:15" s="37" customFormat="1" ht="11.25">
      <c r="C95" s="37" t="s">
        <v>281</v>
      </c>
      <c r="D95" s="49">
        <v>3337.11790229999</v>
      </c>
      <c r="E95" s="49">
        <v>3352.783384999994</v>
      </c>
      <c r="F95" s="49">
        <v>3368.492381499995</v>
      </c>
      <c r="G95" s="49">
        <v>3398.2152405999877</v>
      </c>
      <c r="H95" s="49">
        <v>3428.099796000019</v>
      </c>
      <c r="I95" s="49">
        <v>3457.9856064000114</v>
      </c>
      <c r="J95" s="49">
        <v>3489</v>
      </c>
      <c r="K95" s="49">
        <v>3518</v>
      </c>
      <c r="L95" s="49">
        <v>3553</v>
      </c>
      <c r="M95" s="49">
        <v>3585</v>
      </c>
      <c r="N95" s="49">
        <v>3625</v>
      </c>
      <c r="O95" s="49">
        <v>3625</v>
      </c>
    </row>
    <row r="96" spans="2:15" ht="11.25">
      <c r="B96" s="3" t="s">
        <v>122</v>
      </c>
      <c r="D96" s="8" t="s">
        <v>13</v>
      </c>
      <c r="E96" s="8" t="s">
        <v>13</v>
      </c>
      <c r="F96" s="8" t="s">
        <v>13</v>
      </c>
      <c r="G96" s="8" t="s">
        <v>13</v>
      </c>
      <c r="H96" s="8" t="s">
        <v>13</v>
      </c>
      <c r="I96" s="8" t="s">
        <v>13</v>
      </c>
      <c r="J96" s="6">
        <v>0</v>
      </c>
      <c r="K96" s="6">
        <v>0</v>
      </c>
      <c r="L96" s="6">
        <v>0</v>
      </c>
      <c r="M96" s="6">
        <v>6</v>
      </c>
      <c r="N96" s="6">
        <v>2</v>
      </c>
      <c r="O96" s="6">
        <v>2</v>
      </c>
    </row>
    <row r="97" spans="2:15" ht="11.25">
      <c r="B97" s="3" t="s">
        <v>129</v>
      </c>
      <c r="D97" s="6">
        <v>0.0065680999999999995</v>
      </c>
      <c r="E97" s="6">
        <v>0.0065680999999999995</v>
      </c>
      <c r="F97" s="6">
        <v>0.0065680999999999995</v>
      </c>
      <c r="G97" s="6">
        <v>0.0065680999999999995</v>
      </c>
      <c r="H97" s="6">
        <v>0.0065680999999999995</v>
      </c>
      <c r="I97" s="6">
        <v>0.0065680999999999995</v>
      </c>
      <c r="J97" s="6">
        <v>0</v>
      </c>
      <c r="K97" s="6">
        <v>0</v>
      </c>
      <c r="L97" s="6">
        <v>0</v>
      </c>
      <c r="M97" s="6">
        <v>0</v>
      </c>
      <c r="N97" s="6">
        <v>0</v>
      </c>
      <c r="O97" s="6">
        <v>0</v>
      </c>
    </row>
    <row r="98" spans="2:15" ht="11.25">
      <c r="B98" s="3" t="s">
        <v>15</v>
      </c>
      <c r="D98" s="8" t="s">
        <v>13</v>
      </c>
      <c r="E98" s="8" t="s">
        <v>13</v>
      </c>
      <c r="F98" s="8" t="s">
        <v>13</v>
      </c>
      <c r="G98" s="8" t="s">
        <v>13</v>
      </c>
      <c r="H98" s="8" t="s">
        <v>13</v>
      </c>
      <c r="I98" s="8" t="s">
        <v>13</v>
      </c>
      <c r="J98" s="8" t="s">
        <v>13</v>
      </c>
      <c r="K98" s="8" t="s">
        <v>13</v>
      </c>
      <c r="L98" s="8" t="s">
        <v>13</v>
      </c>
      <c r="M98" s="6">
        <v>0</v>
      </c>
      <c r="N98" s="6">
        <v>0</v>
      </c>
      <c r="O98" s="6">
        <v>0</v>
      </c>
    </row>
    <row r="99" spans="1:15" s="4" customFormat="1" ht="10.5">
      <c r="A99" s="1" t="s">
        <v>354</v>
      </c>
      <c r="D99" s="53" t="s">
        <v>13</v>
      </c>
      <c r="E99" s="53" t="s">
        <v>13</v>
      </c>
      <c r="F99" s="53" t="s">
        <v>13</v>
      </c>
      <c r="G99" s="53" t="s">
        <v>13</v>
      </c>
      <c r="H99" s="53" t="s">
        <v>13</v>
      </c>
      <c r="I99" s="53" t="s">
        <v>13</v>
      </c>
      <c r="J99" s="53" t="s">
        <v>13</v>
      </c>
      <c r="K99" s="53" t="s">
        <v>13</v>
      </c>
      <c r="L99" s="53" t="s">
        <v>13</v>
      </c>
      <c r="M99" s="58">
        <v>0</v>
      </c>
      <c r="N99" s="58">
        <v>0</v>
      </c>
      <c r="O99" s="58">
        <v>0</v>
      </c>
    </row>
    <row r="100" spans="2:15" ht="11.25">
      <c r="B100" s="3" t="s">
        <v>15</v>
      </c>
      <c r="D100" s="8" t="s">
        <v>13</v>
      </c>
      <c r="E100" s="8" t="s">
        <v>13</v>
      </c>
      <c r="F100" s="8" t="s">
        <v>13</v>
      </c>
      <c r="G100" s="8" t="s">
        <v>13</v>
      </c>
      <c r="H100" s="8" t="s">
        <v>13</v>
      </c>
      <c r="I100" s="8" t="s">
        <v>13</v>
      </c>
      <c r="J100" s="8" t="s">
        <v>13</v>
      </c>
      <c r="K100" s="8" t="s">
        <v>13</v>
      </c>
      <c r="L100" s="8" t="s">
        <v>13</v>
      </c>
      <c r="M100" s="6">
        <v>0</v>
      </c>
      <c r="N100" s="6">
        <v>0</v>
      </c>
      <c r="O100" s="6">
        <v>0</v>
      </c>
    </row>
    <row r="101" spans="1:15" ht="11.25">
      <c r="A101" s="41" t="s">
        <v>130</v>
      </c>
      <c r="B101" s="41"/>
      <c r="C101" s="41"/>
      <c r="D101" s="109">
        <f>SUM(D5,D11,D17,D23,D31,D35,D44,D53,D59,D66,D80,D85,D92,D99)</f>
        <v>4320.758643796922</v>
      </c>
      <c r="E101" s="109">
        <f aca="true" t="shared" si="0" ref="E101:O101">SUM(E5,E11,E17,E23,E31,E35,E44,E53,E59,E66,E80,E85,E92,E99)</f>
        <v>4380.392364824551</v>
      </c>
      <c r="F101" s="109">
        <f t="shared" si="0"/>
        <v>4441.248459171192</v>
      </c>
      <c r="G101" s="109">
        <f t="shared" si="0"/>
        <v>4516.765377772823</v>
      </c>
      <c r="H101" s="109">
        <f t="shared" si="0"/>
        <v>4587.009425728493</v>
      </c>
      <c r="I101" s="109">
        <f t="shared" si="0"/>
        <v>4657.191828747117</v>
      </c>
      <c r="J101" s="109">
        <f t="shared" si="0"/>
        <v>4730.693082402744</v>
      </c>
      <c r="K101" s="109">
        <f t="shared" si="0"/>
        <v>4820.591798991752</v>
      </c>
      <c r="L101" s="109">
        <f t="shared" si="0"/>
        <v>4944.402777220023</v>
      </c>
      <c r="M101" s="109">
        <f t="shared" si="0"/>
        <v>4933.7042225059995</v>
      </c>
      <c r="N101" s="109">
        <f t="shared" si="0"/>
        <v>4983.973709849342</v>
      </c>
      <c r="O101" s="109">
        <f t="shared" si="0"/>
        <v>4995.888833620006</v>
      </c>
    </row>
    <row r="102" spans="13:15" ht="11.25">
      <c r="M102" s="6"/>
      <c r="O102" s="6"/>
    </row>
    <row r="103" spans="1:13" ht="11.25">
      <c r="A103" s="12" t="s">
        <v>292</v>
      </c>
      <c r="B103" s="12"/>
      <c r="C103" s="12"/>
      <c r="L103" s="20"/>
      <c r="M103" s="20"/>
    </row>
    <row r="104" spans="1:13" ht="11.25">
      <c r="A104" s="12"/>
      <c r="B104" s="12"/>
      <c r="C104" s="43" t="s">
        <v>341</v>
      </c>
      <c r="L104" s="20"/>
      <c r="M104" s="20"/>
    </row>
    <row r="105" spans="1:14" ht="11.25">
      <c r="A105" s="12"/>
      <c r="C105" s="43" t="s">
        <v>311</v>
      </c>
      <c r="L105" s="20"/>
      <c r="M105" s="10"/>
      <c r="N105" s="10"/>
    </row>
    <row r="106" spans="1:13" ht="11.25">
      <c r="A106" s="12"/>
      <c r="C106" s="43" t="s">
        <v>332</v>
      </c>
      <c r="M106" s="13"/>
    </row>
    <row r="107" spans="1:3" ht="11.25">
      <c r="A107" s="12"/>
      <c r="C107" s="43" t="s">
        <v>333</v>
      </c>
    </row>
    <row r="108" ht="11.25">
      <c r="C108" s="3" t="s">
        <v>334</v>
      </c>
    </row>
    <row r="111" spans="10:15" ht="12.75">
      <c r="J111" s="51"/>
      <c r="K111" s="51"/>
      <c r="L111" s="51"/>
      <c r="M111" s="51"/>
      <c r="N111" s="51"/>
      <c r="O111" s="51"/>
    </row>
  </sheetData>
  <printOptions gridLines="1" horizontalCentered="1"/>
  <pageMargins left="0.5" right="0.5" top="0.75" bottom="0.75" header="0.5" footer="0.5"/>
  <pageSetup horizontalDpi="600" verticalDpi="600" orientation="landscape" r:id="rId1"/>
  <rowBreaks count="2" manualBreakCount="2">
    <brk id="39" max="255" man="1"/>
    <brk id="7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E.H. Pechan &amp;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Tier 3 reports for AQ report for 1908-2001</dc:title>
  <dc:subject>Criteria Pollutant Emissions Trends, 1980-2001</dc:subject>
  <dc:creator>Donna McKenzie and Randy Strait</dc:creator>
  <cp:keywords>Trends</cp:keywords>
  <dc:description>Jan. 6, 2003 Revisions:  Onroad:  MOBILE6-based onroad emissions revised with straight-line interpolation for interim years; 1997 and 1998 using 2-step interpolation. 
Nonroad:  Aircraft, locomotive, and commercial marine criteria pollutant emissions estimates were revised to match those submitted for international treaty commitments and provided by the EPA WAM. The revisions were done for years 1980, 1985, 1989, 1991 thru 1995, 1997, and 1998.
Area:  Removed 1996, 1997, &amp; 1998 PM-10 &amp; PM-25 emissions for construction SCC 2311000100 (Construction, All Processes, Wind Erosion).  This SCC should have been removed when the emissions for the 3 construction SCCs using the new methodology were added to the NEI for these 3 years.
Dec. 23, 2002:  Draft Tier 3 report summaries delivered to Roy Huntley via e-mail on December 20, 2002.  Point and area source emissions are based on Version 2 of the final NEI for 1999-2001; and Version 4 of the criteria NEI for 1996-1998.  Onroad emissions are based on Version 2 of the final NEI for 1999-2001, and revised emissions for 1990-1998.  Nonroad emissions are based on Version 2 of the final NEI for 1999-2001, and revised emissions for 1980-1998.</dc:description>
  <cp:lastModifiedBy>Bryan Manning</cp:lastModifiedBy>
  <cp:lastPrinted>2003-02-11T13:35:36Z</cp:lastPrinted>
  <dcterms:created xsi:type="dcterms:W3CDTF">1998-08-25T18:16:59Z</dcterms:created>
  <dcterms:modified xsi:type="dcterms:W3CDTF">2003-10-01T15:43:27Z</dcterms:modified>
  <cp:category>Criteria Pollutant Emissions for Point, Area, Onroad, &amp; Nonroad Sources Key Words:  Trends</cp:category>
  <cp:version/>
  <cp:contentType/>
  <cp:contentStatus/>
</cp:coreProperties>
</file>