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Goals Comparison" sheetId="1" r:id="rId1"/>
    <sheet name="Sheet2" sheetId="2" r:id="rId2"/>
    <sheet name="Sheet3" sheetId="3" r:id="rId3"/>
  </sheets>
  <definedNames>
    <definedName name="_xlnm.Print_Area" localSheetId="0">'Goals Comparison'!$A$1:$H$59</definedName>
  </definedNames>
  <calcPr fullCalcOnLoad="1"/>
</workbook>
</file>

<file path=xl/sharedStrings.xml><?xml version="1.0" encoding="utf-8"?>
<sst xmlns="http://schemas.openxmlformats.org/spreadsheetml/2006/main" count="62" uniqueCount="47">
  <si>
    <t>Performance Goals:</t>
  </si>
  <si>
    <t>Training Activities:</t>
  </si>
  <si>
    <t>Class Room Training</t>
  </si>
  <si>
    <t>On-the-Job Training</t>
  </si>
  <si>
    <t>Occupational Skills Training</t>
  </si>
  <si>
    <t>Apprenticeship Training</t>
  </si>
  <si>
    <t>Upgrading and Retraining</t>
  </si>
  <si>
    <t>Life Skills and Money Management</t>
  </si>
  <si>
    <t>Job Search Assistance</t>
  </si>
  <si>
    <t>Counseling/Vocational Guidance</t>
  </si>
  <si>
    <t>Job Club Workshops</t>
  </si>
  <si>
    <t>Tools/Fees/Specific Work Clothing</t>
  </si>
  <si>
    <t>Planned Expenditures:</t>
  </si>
  <si>
    <t>Total Expenditures</t>
  </si>
  <si>
    <t xml:space="preserve">Other Training </t>
  </si>
  <si>
    <t>Supportive Services:</t>
  </si>
  <si>
    <t>Other Supportive Service</t>
  </si>
  <si>
    <t>Compensated Work Therapy</t>
  </si>
  <si>
    <t>Deviation</t>
  </si>
  <si>
    <t xml:space="preserve">    Placement Rate</t>
  </si>
  <si>
    <t xml:space="preserve">                E            X                A                 M               P                L                   E</t>
  </si>
  <si>
    <t>Some goals are not applicable to all grantees.   Please use your best judgement when identifying deviations</t>
  </si>
  <si>
    <t>as some deviations are positive (where we get more performance for less money).</t>
  </si>
  <si>
    <t xml:space="preserve">    Cost Per Placement</t>
  </si>
  <si>
    <r>
      <t xml:space="preserve">Items in </t>
    </r>
    <r>
      <rPr>
        <b/>
        <sz val="10"/>
        <color indexed="12"/>
        <rFont val="Arial"/>
        <family val="2"/>
      </rPr>
      <t>blue</t>
    </r>
    <r>
      <rPr>
        <b/>
        <sz val="10"/>
        <rFont val="Arial"/>
        <family val="2"/>
      </rPr>
      <t xml:space="preserve"> are automatically calculated - please be careful to not type over or delete these equations </t>
    </r>
  </si>
  <si>
    <r>
      <t xml:space="preserve">as the example form is </t>
    </r>
    <r>
      <rPr>
        <b/>
        <u val="single"/>
        <sz val="10"/>
        <rFont val="Arial"/>
        <family val="2"/>
      </rPr>
      <t>not</t>
    </r>
    <r>
      <rPr>
        <b/>
        <sz val="10"/>
        <rFont val="Arial"/>
        <family val="2"/>
      </rPr>
      <t xml:space="preserve"> locked.</t>
    </r>
  </si>
  <si>
    <t xml:space="preserve">Note:  Some goals may have been added and/or revised since last year.   </t>
  </si>
  <si>
    <t>Participant Services</t>
  </si>
  <si>
    <t>Final Goal</t>
  </si>
  <si>
    <t># of Assessments</t>
  </si>
  <si>
    <t># of Participants Enrolled</t>
  </si>
  <si>
    <t># Placed in Trans.or Perm Housing</t>
  </si>
  <si>
    <t># Number Referred to VA for Benefits</t>
  </si>
  <si>
    <t># Placed into Employment</t>
  </si>
  <si>
    <t># of Participants 90-Day Retention</t>
  </si>
  <si>
    <t># of Participants 180-day Retention</t>
  </si>
  <si>
    <t>PY 2007</t>
  </si>
  <si>
    <t xml:space="preserve">Final Goal </t>
  </si>
  <si>
    <t>Administrative Costs (NTE 20% HVRP &amp; 10% VWIP)</t>
  </si>
  <si>
    <t>Stand Down (Not to Exceed $10K per year)</t>
  </si>
  <si>
    <t>and the # of participants with 90- and 180- day retention as these are considered pertinent reporting data elements for Congress.</t>
  </si>
  <si>
    <t xml:space="preserve">Also, please pay particular attention to deviations in enrollments, placed into employment, training activities, </t>
  </si>
  <si>
    <t>PY 2008</t>
  </si>
  <si>
    <t>3/4/08 - km</t>
  </si>
  <si>
    <t xml:space="preserve">HVRP and VWIP  Grantee Pertinent Goals Comparison </t>
  </si>
  <si>
    <t>E   X   A  M   P   L    E</t>
  </si>
  <si>
    <t>Average Hourly Wages @ Placement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</si>
</sst>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&quot;$&quot;#,##0"/>
    <numFmt numFmtId="170" formatCode="[$-409]mmmm\ d\,\ yyyy;@"/>
    <numFmt numFmtId="171" formatCode="&quot;$&quot;#,##0.00"/>
  </numFmts>
  <fonts count="44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u val="single"/>
      <sz val="12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10"/>
      <color indexed="12"/>
      <name val="Arial"/>
      <family val="0"/>
    </font>
    <font>
      <b/>
      <u val="single"/>
      <sz val="10"/>
      <color indexed="12"/>
      <name val="Arial"/>
      <family val="0"/>
    </font>
    <font>
      <b/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69" fontId="0" fillId="0" borderId="0" xfId="0" applyNumberFormat="1" applyAlignment="1">
      <alignment horizontal="center"/>
    </xf>
    <xf numFmtId="0" fontId="0" fillId="0" borderId="0" xfId="0" applyFill="1" applyAlignment="1">
      <alignment horizontal="center"/>
    </xf>
    <xf numFmtId="170" fontId="0" fillId="0" borderId="0" xfId="0" applyNumberFormat="1" applyAlignment="1">
      <alignment horizontal="left"/>
    </xf>
    <xf numFmtId="171" fontId="0" fillId="0" borderId="0" xfId="0" applyNumberFormat="1" applyAlignment="1">
      <alignment horizontal="center"/>
    </xf>
    <xf numFmtId="170" fontId="5" fillId="0" borderId="0" xfId="0" applyNumberFormat="1" applyFont="1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center"/>
    </xf>
    <xf numFmtId="171" fontId="7" fillId="0" borderId="0" xfId="0" applyNumberFormat="1" applyFont="1" applyAlignment="1">
      <alignment horizontal="center"/>
    </xf>
    <xf numFmtId="9" fontId="7" fillId="0" borderId="0" xfId="0" applyNumberFormat="1" applyFont="1" applyAlignment="1">
      <alignment horizontal="center"/>
    </xf>
    <xf numFmtId="169" fontId="7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1"/>
  <sheetViews>
    <sheetView tabSelected="1" zoomScalePageLayoutView="0" workbookViewId="0" topLeftCell="A1">
      <selection activeCell="A17" sqref="A17"/>
    </sheetView>
  </sheetViews>
  <sheetFormatPr defaultColWidth="9.140625" defaultRowHeight="12.75"/>
  <cols>
    <col min="1" max="1" width="51.57421875" style="0" customWidth="1"/>
    <col min="2" max="3" width="18.28125" style="0" bestFit="1" customWidth="1"/>
    <col min="4" max="4" width="9.421875" style="12" bestFit="1" customWidth="1"/>
  </cols>
  <sheetData>
    <row r="1" spans="1:2" ht="15.75">
      <c r="A1" s="3" t="s">
        <v>44</v>
      </c>
      <c r="B1" s="11"/>
    </row>
    <row r="2" spans="1:2" ht="15.75">
      <c r="A2" s="3"/>
      <c r="B2" s="11"/>
    </row>
    <row r="3" spans="1:2" ht="15.75">
      <c r="A3" s="3" t="s">
        <v>45</v>
      </c>
      <c r="B3" s="11"/>
    </row>
    <row r="5" spans="2:3" ht="12.75">
      <c r="B5" s="18" t="s">
        <v>28</v>
      </c>
      <c r="C5" s="18" t="s">
        <v>28</v>
      </c>
    </row>
    <row r="6" spans="1:4" ht="12.75">
      <c r="A6" s="2" t="s">
        <v>0</v>
      </c>
      <c r="B6" s="4" t="s">
        <v>36</v>
      </c>
      <c r="C6" s="4" t="s">
        <v>42</v>
      </c>
      <c r="D6" s="13" t="s">
        <v>18</v>
      </c>
    </row>
    <row r="7" spans="1:4" ht="12.75">
      <c r="A7" t="s">
        <v>29</v>
      </c>
      <c r="B7" s="5">
        <v>125</v>
      </c>
      <c r="C7" s="5">
        <v>125</v>
      </c>
      <c r="D7" s="14">
        <f>C7-B7</f>
        <v>0</v>
      </c>
    </row>
    <row r="8" spans="1:4" ht="12.75">
      <c r="A8" t="s">
        <v>30</v>
      </c>
      <c r="B8" s="5">
        <v>100</v>
      </c>
      <c r="C8" s="5">
        <v>106</v>
      </c>
      <c r="D8" s="14">
        <f aca="true" t="shared" si="0" ref="D8:D15">C8-B8</f>
        <v>6</v>
      </c>
    </row>
    <row r="9" spans="1:4" ht="12.75">
      <c r="A9" t="s">
        <v>31</v>
      </c>
      <c r="B9" s="5">
        <v>80</v>
      </c>
      <c r="C9" s="5">
        <v>82</v>
      </c>
      <c r="D9" s="14">
        <f t="shared" si="0"/>
        <v>2</v>
      </c>
    </row>
    <row r="10" spans="1:4" ht="12.75">
      <c r="A10" t="s">
        <v>32</v>
      </c>
      <c r="B10" s="5">
        <v>75</v>
      </c>
      <c r="C10" s="5">
        <v>79</v>
      </c>
      <c r="D10" s="14">
        <f t="shared" si="0"/>
        <v>4</v>
      </c>
    </row>
    <row r="11" spans="1:4" ht="12.75">
      <c r="A11" t="s">
        <v>33</v>
      </c>
      <c r="B11" s="5">
        <v>85</v>
      </c>
      <c r="C11" s="5">
        <v>88</v>
      </c>
      <c r="D11" s="14">
        <f t="shared" si="0"/>
        <v>3</v>
      </c>
    </row>
    <row r="12" spans="1:4" s="12" customFormat="1" ht="12.75">
      <c r="A12" s="12" t="s">
        <v>19</v>
      </c>
      <c r="B12" s="16">
        <f>B11/B8</f>
        <v>0.85</v>
      </c>
      <c r="C12" s="16">
        <f>C11/C8</f>
        <v>0.8301886792452831</v>
      </c>
      <c r="D12" s="16">
        <f>C12-B12</f>
        <v>-0.01981132075471692</v>
      </c>
    </row>
    <row r="13" spans="1:4" s="12" customFormat="1" ht="12.75">
      <c r="A13" s="12" t="s">
        <v>23</v>
      </c>
      <c r="B13" s="17">
        <f>B45/B11</f>
        <v>3529.4117647058824</v>
      </c>
      <c r="C13" s="17">
        <f>C45/C11</f>
        <v>3409.090909090909</v>
      </c>
      <c r="D13" s="17">
        <f t="shared" si="0"/>
        <v>-120.32085561497342</v>
      </c>
    </row>
    <row r="14" spans="1:4" ht="12.75">
      <c r="A14" t="s">
        <v>34</v>
      </c>
      <c r="B14" s="7">
        <v>65</v>
      </c>
      <c r="C14" s="7">
        <v>69</v>
      </c>
      <c r="D14" s="14">
        <f t="shared" si="0"/>
        <v>4</v>
      </c>
    </row>
    <row r="15" spans="1:4" ht="12.75">
      <c r="A15" t="s">
        <v>35</v>
      </c>
      <c r="B15" s="19">
        <v>45</v>
      </c>
      <c r="C15" s="19">
        <v>48</v>
      </c>
      <c r="D15" s="14">
        <f t="shared" si="0"/>
        <v>3</v>
      </c>
    </row>
    <row r="16" spans="1:4" ht="12.75">
      <c r="A16" s="20" t="s">
        <v>46</v>
      </c>
      <c r="B16" s="9">
        <v>9.5</v>
      </c>
      <c r="C16" s="9">
        <v>9.75</v>
      </c>
      <c r="D16" s="15">
        <v>9.75</v>
      </c>
    </row>
    <row r="18" spans="2:3" ht="12.75">
      <c r="B18" s="18" t="s">
        <v>28</v>
      </c>
      <c r="C18" s="18" t="s">
        <v>28</v>
      </c>
    </row>
    <row r="19" spans="1:4" ht="12.75">
      <c r="A19" s="2"/>
      <c r="B19" s="4" t="s">
        <v>36</v>
      </c>
      <c r="C19" s="4" t="s">
        <v>42</v>
      </c>
      <c r="D19" s="13" t="s">
        <v>18</v>
      </c>
    </row>
    <row r="20" spans="1:4" ht="12.75">
      <c r="A20" s="2" t="s">
        <v>1</v>
      </c>
      <c r="B20" s="5"/>
      <c r="C20" s="5"/>
      <c r="D20" s="14"/>
    </row>
    <row r="21" spans="1:4" ht="12.75">
      <c r="A21" t="s">
        <v>2</v>
      </c>
      <c r="B21" s="5">
        <v>75</v>
      </c>
      <c r="C21" s="5">
        <v>80</v>
      </c>
      <c r="D21" s="14">
        <f aca="true" t="shared" si="1" ref="D21:D27">C21-B21</f>
        <v>5</v>
      </c>
    </row>
    <row r="22" spans="1:4" ht="12.75">
      <c r="A22" t="s">
        <v>3</v>
      </c>
      <c r="B22" s="5">
        <v>15</v>
      </c>
      <c r="C22" s="5">
        <v>10</v>
      </c>
      <c r="D22" s="14">
        <f t="shared" si="1"/>
        <v>-5</v>
      </c>
    </row>
    <row r="23" spans="1:4" ht="12.75">
      <c r="A23" t="s">
        <v>4</v>
      </c>
      <c r="B23" s="5">
        <v>25</v>
      </c>
      <c r="C23" s="5">
        <v>25</v>
      </c>
      <c r="D23" s="14">
        <f t="shared" si="1"/>
        <v>0</v>
      </c>
    </row>
    <row r="24" spans="1:4" ht="12.75">
      <c r="A24" t="s">
        <v>5</v>
      </c>
      <c r="B24" s="5">
        <v>1</v>
      </c>
      <c r="C24" s="5">
        <v>1</v>
      </c>
      <c r="D24" s="14">
        <f t="shared" si="1"/>
        <v>0</v>
      </c>
    </row>
    <row r="25" spans="1:4" ht="12.75">
      <c r="A25" t="s">
        <v>6</v>
      </c>
      <c r="B25" s="5">
        <v>10</v>
      </c>
      <c r="C25" s="5">
        <v>15</v>
      </c>
      <c r="D25" s="14">
        <f t="shared" si="1"/>
        <v>5</v>
      </c>
    </row>
    <row r="26" spans="1:4" ht="12.75">
      <c r="A26" t="s">
        <v>7</v>
      </c>
      <c r="B26" s="5">
        <v>100</v>
      </c>
      <c r="C26" s="5">
        <v>106</v>
      </c>
      <c r="D26" s="14">
        <f t="shared" si="1"/>
        <v>6</v>
      </c>
    </row>
    <row r="27" spans="1:4" ht="12.75">
      <c r="A27" t="s">
        <v>14</v>
      </c>
      <c r="B27" s="5">
        <v>0</v>
      </c>
      <c r="C27" s="5">
        <v>0</v>
      </c>
      <c r="D27" s="14">
        <f t="shared" si="1"/>
        <v>0</v>
      </c>
    </row>
    <row r="28" spans="2:4" ht="12.75">
      <c r="B28" s="5"/>
      <c r="C28" s="5"/>
      <c r="D28" s="14"/>
    </row>
    <row r="29" spans="2:3" ht="12.75">
      <c r="B29" s="18" t="s">
        <v>28</v>
      </c>
      <c r="C29" s="18" t="s">
        <v>28</v>
      </c>
    </row>
    <row r="30" spans="1:4" ht="12.75">
      <c r="A30" s="2"/>
      <c r="B30" s="4" t="s">
        <v>36</v>
      </c>
      <c r="C30" s="4" t="s">
        <v>42</v>
      </c>
      <c r="D30" s="13" t="s">
        <v>18</v>
      </c>
    </row>
    <row r="31" spans="1:4" ht="12.75">
      <c r="A31" s="2" t="s">
        <v>15</v>
      </c>
      <c r="B31" s="5"/>
      <c r="C31" s="5"/>
      <c r="D31" s="14"/>
    </row>
    <row r="32" spans="1:4" ht="12.75">
      <c r="A32" t="s">
        <v>8</v>
      </c>
      <c r="B32" s="5">
        <v>88</v>
      </c>
      <c r="C32" s="5">
        <v>95</v>
      </c>
      <c r="D32" s="14">
        <f aca="true" t="shared" si="2" ref="D32:D37">C32-B32</f>
        <v>7</v>
      </c>
    </row>
    <row r="33" spans="1:4" ht="12.75">
      <c r="A33" t="s">
        <v>9</v>
      </c>
      <c r="B33" s="5">
        <v>88</v>
      </c>
      <c r="C33" s="5">
        <v>95</v>
      </c>
      <c r="D33" s="14">
        <f t="shared" si="2"/>
        <v>7</v>
      </c>
    </row>
    <row r="34" spans="1:4" ht="12.75">
      <c r="A34" t="s">
        <v>10</v>
      </c>
      <c r="B34" s="5">
        <v>55</v>
      </c>
      <c r="C34" s="5">
        <v>65</v>
      </c>
      <c r="D34" s="14">
        <f t="shared" si="2"/>
        <v>10</v>
      </c>
    </row>
    <row r="35" spans="1:4" ht="12.75">
      <c r="A35" t="s">
        <v>17</v>
      </c>
      <c r="B35" s="5">
        <v>15</v>
      </c>
      <c r="C35" s="5">
        <v>20</v>
      </c>
      <c r="D35" s="14">
        <f t="shared" si="2"/>
        <v>5</v>
      </c>
    </row>
    <row r="36" spans="1:4" ht="12.75">
      <c r="A36" t="s">
        <v>11</v>
      </c>
      <c r="B36" s="5">
        <v>15</v>
      </c>
      <c r="C36" s="5">
        <v>22</v>
      </c>
      <c r="D36" s="14">
        <f t="shared" si="2"/>
        <v>7</v>
      </c>
    </row>
    <row r="37" spans="1:4" ht="12.75">
      <c r="A37" t="s">
        <v>16</v>
      </c>
      <c r="B37" s="5">
        <v>0</v>
      </c>
      <c r="C37" s="5">
        <v>0</v>
      </c>
      <c r="D37" s="14">
        <f t="shared" si="2"/>
        <v>0</v>
      </c>
    </row>
    <row r="38" spans="2:4" ht="12.75">
      <c r="B38" s="5"/>
      <c r="C38" s="5"/>
      <c r="D38" s="14"/>
    </row>
    <row r="39" spans="2:3" ht="12.75">
      <c r="B39" s="18" t="s">
        <v>28</v>
      </c>
      <c r="C39" s="18" t="s">
        <v>37</v>
      </c>
    </row>
    <row r="40" spans="1:4" ht="12.75">
      <c r="A40" s="2"/>
      <c r="B40" s="4" t="s">
        <v>36</v>
      </c>
      <c r="C40" s="4" t="s">
        <v>42</v>
      </c>
      <c r="D40" s="13" t="s">
        <v>18</v>
      </c>
    </row>
    <row r="41" spans="1:4" ht="12.75">
      <c r="A41" s="2" t="s">
        <v>12</v>
      </c>
      <c r="B41" s="5"/>
      <c r="C41" s="5"/>
      <c r="D41" s="14"/>
    </row>
    <row r="42" spans="1:4" ht="12.75">
      <c r="A42" t="s">
        <v>27</v>
      </c>
      <c r="B42" s="6">
        <v>267500</v>
      </c>
      <c r="C42" s="6">
        <v>267500</v>
      </c>
      <c r="D42" s="17">
        <f>C42-B42</f>
        <v>0</v>
      </c>
    </row>
    <row r="43" spans="1:4" ht="12.75">
      <c r="A43" t="s">
        <v>38</v>
      </c>
      <c r="B43" s="6">
        <v>25000</v>
      </c>
      <c r="C43" s="6">
        <v>25000</v>
      </c>
      <c r="D43" s="17">
        <f>C43-B43</f>
        <v>0</v>
      </c>
    </row>
    <row r="44" spans="1:4" ht="12" customHeight="1">
      <c r="A44" t="s">
        <v>39</v>
      </c>
      <c r="B44" s="6">
        <v>7500</v>
      </c>
      <c r="C44" s="6">
        <v>7500</v>
      </c>
      <c r="D44" s="17">
        <f>C44-B44</f>
        <v>0</v>
      </c>
    </row>
    <row r="45" spans="1:4" s="12" customFormat="1" ht="12.75">
      <c r="A45" s="12" t="s">
        <v>13</v>
      </c>
      <c r="B45" s="17">
        <f>B42+B43+B44</f>
        <v>300000</v>
      </c>
      <c r="C45" s="17">
        <f>C42+C43+C44</f>
        <v>300000</v>
      </c>
      <c r="D45" s="17">
        <f>C45-B45</f>
        <v>0</v>
      </c>
    </row>
    <row r="46" spans="2:4" ht="12.75">
      <c r="B46" s="5"/>
      <c r="C46" s="5"/>
      <c r="D46" s="14"/>
    </row>
    <row r="48" ht="12.75">
      <c r="A48" s="1"/>
    </row>
    <row r="49" ht="12.75">
      <c r="A49" s="1" t="s">
        <v>26</v>
      </c>
    </row>
    <row r="50" ht="12.75">
      <c r="A50" s="1" t="s">
        <v>21</v>
      </c>
    </row>
    <row r="51" ht="12.75">
      <c r="A51" s="1" t="s">
        <v>22</v>
      </c>
    </row>
    <row r="52" ht="12.75">
      <c r="A52" s="1"/>
    </row>
    <row r="53" ht="12.75">
      <c r="A53" s="1" t="s">
        <v>41</v>
      </c>
    </row>
    <row r="54" ht="12.75">
      <c r="A54" s="1" t="s">
        <v>40</v>
      </c>
    </row>
    <row r="55" ht="12.75">
      <c r="A55" s="1"/>
    </row>
    <row r="56" ht="12.75">
      <c r="A56" s="1" t="s">
        <v>24</v>
      </c>
    </row>
    <row r="57" ht="12.75">
      <c r="A57" s="1" t="s">
        <v>25</v>
      </c>
    </row>
    <row r="58" ht="12.75">
      <c r="A58" s="8"/>
    </row>
    <row r="59" ht="18">
      <c r="A59" s="10" t="s">
        <v>20</v>
      </c>
    </row>
    <row r="61" ht="12.75">
      <c r="A61" t="s">
        <v>43</v>
      </c>
    </row>
  </sheetData>
  <sheetProtection/>
  <printOptions gridLines="1"/>
  <pageMargins left="0.75" right="0.75" top="1" bottom="1" header="0.5" footer="0.5"/>
  <pageSetup horizontalDpi="600" verticalDpi="600" orientation="portrait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Kristine McLaughlin</dc:creator>
  <cp:keywords/>
  <dc:description/>
  <cp:lastModifiedBy>Owner</cp:lastModifiedBy>
  <cp:lastPrinted>2005-03-14T16:42:03Z</cp:lastPrinted>
  <dcterms:created xsi:type="dcterms:W3CDTF">2005-03-14T14:32:45Z</dcterms:created>
  <dcterms:modified xsi:type="dcterms:W3CDTF">2008-03-04T20:04:07Z</dcterms:modified>
  <cp:category/>
  <cp:version/>
  <cp:contentType/>
  <cp:contentStatus/>
</cp:coreProperties>
</file>