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33" activeTab="0"/>
  </bookViews>
  <sheets>
    <sheet name="B-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<sst xmlns="http://schemas.openxmlformats.org/spreadsheetml/2006/main" count="60" uniqueCount="60">
  <si>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r>
      <t>SOURCE:</t>
    </r>
    <r>
      <rPr>
        <sz val="9"/>
        <rFont val="Futura Md BT"/>
        <family val="0"/>
      </rPr>
      <t xml:space="preserve"> U.S. Department of Transportation, National Highway Traffic Safety Administration, </t>
    </r>
    <r>
      <rPr>
        <i/>
        <sz val="9"/>
        <rFont val="Futura Md BT"/>
        <family val="0"/>
      </rPr>
      <t xml:space="preserve">Traffic Safety Facts 2006 Early Edition, </t>
    </r>
    <r>
      <rPr>
        <sz val="9"/>
        <rFont val="Futura Md BT"/>
        <family val="0"/>
      </rPr>
      <t>Washington, DC: 2007, available at Traffic Safety Facts 2006 Early Edition, Washington, DC: 2007, available at www.nhtsa.dot.gov/portal/nhtsa_static_file_downloader.jsp?file=/staticfiles/DOT/NHTSA/NCSA/Content/TSF/TSF2006EE.pdf  as of Feb. 13, 2008.</t>
    </r>
  </si>
  <si>
    <t>Population (thousands)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</si>
  <si>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</si>
  <si>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</si>
  <si>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</si>
  <si>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</si>
  <si>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</si>
  <si>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</si>
  <si>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</si>
  <si>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</si>
  <si>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</si>
  <si>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</si>
  <si>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</si>
  <si>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</si>
  <si>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</si>
  <si>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</si>
  <si>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</si>
  <si>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</si>
  <si>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</si>
  <si>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</si>
  <si>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</si>
  <si>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</si>
  <si>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</si>
  <si>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</si>
  <si>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</si>
  <si>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</si>
  <si>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</si>
  <si>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</si>
  <si>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</si>
  <si>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</si>
  <si>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</si>
  <si>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</si>
  <si>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</si>
  <si>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</si>
  <si>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</si>
  <si>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</si>
  <si>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</si>
  <si>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</si>
  <si>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</si>
  <si>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</si>
  <si>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</si>
  <si>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</si>
  <si>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</si>
  <si>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</si>
  <si>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</si>
  <si>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</si>
  <si>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</si>
  <si>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</si>
  <si>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</si>
  <si>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</si>
  <si>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</si>
  <si>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</si>
  <si>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</si>
  <si>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</si>
  <si>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Pedestrians killed</t>
  </si>
  <si>
    <t>Pedestrian fatalities as percent of total</t>
  </si>
  <si>
    <t>Total traffic fatalities</t>
  </si>
  <si>
    <t>Pedestrian fatality rate per 100,000 population</t>
  </si>
  <si>
    <t>Table 2-7:  Pedestrian Fatalities Involving Motor Vehicles: 2006</t>
  </si>
  <si>
    <t>United States,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</si>
</sst>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11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Futura Md BT"/>
      <family val="0"/>
    </font>
    <font>
      <b/>
      <sz val="9"/>
      <name val="Futura Md BT"/>
      <family val="0"/>
    </font>
    <font>
      <b/>
      <sz val="12"/>
      <name val="Futura Md BT"/>
      <family val="0"/>
    </font>
    <font>
      <sz val="10"/>
      <color indexed="8"/>
      <name val="Arial"/>
      <family val="0"/>
    </font>
    <font>
      <sz val="12"/>
      <name val="Futura Md BT"/>
      <family val="0"/>
    </font>
    <font>
      <i/>
      <sz val="9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1.57421875" style="1" customWidth="1"/>
    <col min="2" max="5" width="12.7109375" style="1" customWidth="1"/>
    <col min="6" max="6" width="13.8515625" style="5" customWidth="1"/>
    <col min="7" max="16384" width="9.140625" style="1" customWidth="1"/>
  </cols>
  <sheetData>
    <row r="1" spans="1:6" ht="15.75">
      <c r="A1" s="23" t="s">
        <v>58</v>
      </c>
      <c r="B1" s="24"/>
      <c r="C1" s="24"/>
      <c r="D1" s="24"/>
      <c r="E1" s="24"/>
      <c r="F1" s="24"/>
    </row>
    <row r="2" ht="9" customHeight="1" thickBot="1"/>
    <row r="3" spans="1:10" ht="54.75" customHeight="1">
      <c r="A3" s="14" t="s">
        <v>2</v>
      </c>
      <c r="B3" s="18" t="s">
        <v>56</v>
      </c>
      <c r="C3" s="20" t="s">
        <v>54</v>
      </c>
      <c r="D3" s="20" t="s">
        <v>55</v>
      </c>
      <c r="E3" s="20" t="s">
        <v>1</v>
      </c>
      <c r="F3" s="20" t="s">
        <v>57</v>
      </c>
      <c r="G3" s="9"/>
      <c r="H3" s="9"/>
      <c r="I3" s="9"/>
      <c r="J3" s="9"/>
    </row>
    <row r="4" spans="1:10" ht="12.75" customHeight="1">
      <c r="A4" s="1" t="s">
        <v>49</v>
      </c>
      <c r="B4" s="8">
        <v>1208</v>
      </c>
      <c r="C4" s="12">
        <v>78</v>
      </c>
      <c r="D4" s="11">
        <f aca="true" t="shared" si="0" ref="D4:D35">C4/B4*100</f>
        <v>6.456953642384105</v>
      </c>
      <c r="E4" s="12">
        <v>4599.03</v>
      </c>
      <c r="F4" s="21">
        <f aca="true" t="shared" si="1" ref="F4:F35">C4/(E4/100)</f>
        <v>1.696009810764444</v>
      </c>
      <c r="G4" s="15"/>
      <c r="H4" s="9"/>
      <c r="I4" s="9"/>
      <c r="J4" s="9"/>
    </row>
    <row r="5" spans="1:10" ht="12.75" customHeight="1">
      <c r="A5" s="1" t="s">
        <v>3</v>
      </c>
      <c r="B5" s="8">
        <v>74</v>
      </c>
      <c r="C5" s="12">
        <v>9</v>
      </c>
      <c r="D5" s="11">
        <f t="shared" si="0"/>
        <v>12.162162162162163</v>
      </c>
      <c r="E5" s="5">
        <v>670.053</v>
      </c>
      <c r="F5" s="21">
        <f t="shared" si="1"/>
        <v>1.3431773307484633</v>
      </c>
      <c r="G5" s="15"/>
      <c r="H5" s="9"/>
      <c r="I5" s="9"/>
      <c r="J5" s="9"/>
    </row>
    <row r="6" spans="1:7" ht="12.75">
      <c r="A6" s="1" t="s">
        <v>4</v>
      </c>
      <c r="B6" s="8">
        <v>1288</v>
      </c>
      <c r="C6" s="12">
        <v>167</v>
      </c>
      <c r="D6" s="11">
        <f t="shared" si="0"/>
        <v>12.965838509316772</v>
      </c>
      <c r="E6" s="12">
        <v>6166.318</v>
      </c>
      <c r="F6" s="21">
        <f t="shared" si="1"/>
        <v>2.7082612346622406</v>
      </c>
      <c r="G6" s="15"/>
    </row>
    <row r="7" spans="1:7" ht="12.75">
      <c r="A7" s="1" t="s">
        <v>5</v>
      </c>
      <c r="B7" s="8">
        <v>665</v>
      </c>
      <c r="C7" s="12">
        <v>31</v>
      </c>
      <c r="D7" s="11">
        <f t="shared" si="0"/>
        <v>4.661654135338346</v>
      </c>
      <c r="E7" s="12">
        <v>2810.872</v>
      </c>
      <c r="F7" s="21">
        <f t="shared" si="1"/>
        <v>1.1028606069575564</v>
      </c>
      <c r="G7" s="15"/>
    </row>
    <row r="8" spans="1:7" ht="12.75">
      <c r="A8" s="1" t="s">
        <v>6</v>
      </c>
      <c r="B8" s="4">
        <v>4236</v>
      </c>
      <c r="C8" s="12">
        <v>717</v>
      </c>
      <c r="D8" s="11">
        <f t="shared" si="0"/>
        <v>16.926345609065155</v>
      </c>
      <c r="E8" s="12">
        <v>36457.549</v>
      </c>
      <c r="F8" s="21">
        <f t="shared" si="1"/>
        <v>1.966670880700181</v>
      </c>
      <c r="G8" s="15"/>
    </row>
    <row r="9" spans="1:7" ht="12.75">
      <c r="A9" s="1" t="s">
        <v>7</v>
      </c>
      <c r="B9" s="8">
        <v>535</v>
      </c>
      <c r="C9" s="12">
        <v>59</v>
      </c>
      <c r="D9" s="11">
        <f t="shared" si="0"/>
        <v>11.02803738317757</v>
      </c>
      <c r="E9" s="12">
        <v>4753.377</v>
      </c>
      <c r="F9" s="21">
        <f t="shared" si="1"/>
        <v>1.241222819061059</v>
      </c>
      <c r="G9" s="15"/>
    </row>
    <row r="10" spans="1:7" ht="12.75">
      <c r="A10" s="1" t="s">
        <v>8</v>
      </c>
      <c r="B10" s="8">
        <v>301</v>
      </c>
      <c r="C10" s="12">
        <v>36</v>
      </c>
      <c r="D10" s="11">
        <f t="shared" si="0"/>
        <v>11.960132890365449</v>
      </c>
      <c r="E10" s="12">
        <v>3504.809</v>
      </c>
      <c r="F10" s="21">
        <f t="shared" si="1"/>
        <v>1.0271601105794923</v>
      </c>
      <c r="G10" s="15"/>
    </row>
    <row r="11" spans="1:7" ht="12.75">
      <c r="A11" s="1" t="s">
        <v>9</v>
      </c>
      <c r="B11" s="8">
        <v>148</v>
      </c>
      <c r="C11" s="12">
        <v>27</v>
      </c>
      <c r="D11" s="11">
        <f t="shared" si="0"/>
        <v>18.243243243243242</v>
      </c>
      <c r="E11" s="5">
        <v>853.476</v>
      </c>
      <c r="F11" s="21">
        <f t="shared" si="1"/>
        <v>3.163533596726797</v>
      </c>
      <c r="G11" s="15"/>
    </row>
    <row r="12" spans="1:7" ht="12.75">
      <c r="A12" s="1" t="s">
        <v>51</v>
      </c>
      <c r="B12" s="8">
        <v>37</v>
      </c>
      <c r="C12" s="12">
        <v>17</v>
      </c>
      <c r="D12" s="11">
        <f t="shared" si="0"/>
        <v>45.94594594594595</v>
      </c>
      <c r="E12" s="5">
        <v>581.53</v>
      </c>
      <c r="F12" s="21">
        <f t="shared" si="1"/>
        <v>2.923322958402834</v>
      </c>
      <c r="G12" s="15"/>
    </row>
    <row r="13" spans="1:7" ht="12.75">
      <c r="A13" s="1" t="s">
        <v>10</v>
      </c>
      <c r="B13" s="8">
        <v>3374</v>
      </c>
      <c r="C13" s="12">
        <v>546</v>
      </c>
      <c r="D13" s="11">
        <f t="shared" si="0"/>
        <v>16.182572614107883</v>
      </c>
      <c r="E13" s="12">
        <v>18089.888</v>
      </c>
      <c r="F13" s="21">
        <f t="shared" si="1"/>
        <v>3.0182608095749406</v>
      </c>
      <c r="G13" s="15"/>
    </row>
    <row r="14" spans="1:7" ht="12.75">
      <c r="A14" s="1" t="s">
        <v>11</v>
      </c>
      <c r="B14" s="8">
        <v>1693</v>
      </c>
      <c r="C14" s="12">
        <v>148</v>
      </c>
      <c r="D14" s="11">
        <f t="shared" si="0"/>
        <v>8.74187832250443</v>
      </c>
      <c r="E14" s="12">
        <v>9363.941</v>
      </c>
      <c r="F14" s="21">
        <f t="shared" si="1"/>
        <v>1.5805311033036196</v>
      </c>
      <c r="G14" s="15"/>
    </row>
    <row r="15" spans="1:7" ht="12.75">
      <c r="A15" s="1" t="s">
        <v>50</v>
      </c>
      <c r="B15" s="8">
        <v>161</v>
      </c>
      <c r="C15" s="12">
        <v>31</v>
      </c>
      <c r="D15" s="11">
        <f t="shared" si="0"/>
        <v>19.25465838509317</v>
      </c>
      <c r="E15" s="12">
        <v>1285.498</v>
      </c>
      <c r="F15" s="21">
        <f t="shared" si="1"/>
        <v>2.4115167818230754</v>
      </c>
      <c r="G15" s="15"/>
    </row>
    <row r="16" spans="1:7" ht="12.75">
      <c r="A16" s="1" t="s">
        <v>12</v>
      </c>
      <c r="B16" s="8">
        <v>267</v>
      </c>
      <c r="C16" s="12">
        <v>8</v>
      </c>
      <c r="D16" s="11">
        <f t="shared" si="0"/>
        <v>2.9962546816479403</v>
      </c>
      <c r="E16" s="12">
        <v>1466.465</v>
      </c>
      <c r="F16" s="21">
        <f t="shared" si="1"/>
        <v>0.5455295557684636</v>
      </c>
      <c r="G16" s="15"/>
    </row>
    <row r="17" spans="1:7" ht="12.75">
      <c r="A17" s="1" t="s">
        <v>13</v>
      </c>
      <c r="B17" s="8">
        <v>1254</v>
      </c>
      <c r="C17" s="12">
        <v>138</v>
      </c>
      <c r="D17" s="11">
        <f t="shared" si="0"/>
        <v>11.004784688995215</v>
      </c>
      <c r="E17" s="12">
        <v>12831.97</v>
      </c>
      <c r="F17" s="21">
        <f t="shared" si="1"/>
        <v>1.0754389232518469</v>
      </c>
      <c r="G17" s="15"/>
    </row>
    <row r="18" spans="1:7" ht="12.75">
      <c r="A18" s="1" t="s">
        <v>14</v>
      </c>
      <c r="B18" s="8">
        <v>899</v>
      </c>
      <c r="C18" s="12">
        <v>73</v>
      </c>
      <c r="D18" s="11">
        <f t="shared" si="0"/>
        <v>8.120133481646272</v>
      </c>
      <c r="E18" s="12">
        <v>6313.52</v>
      </c>
      <c r="F18" s="21">
        <f t="shared" si="1"/>
        <v>1.1562488120731382</v>
      </c>
      <c r="G18" s="15"/>
    </row>
    <row r="19" spans="1:7" ht="12.75">
      <c r="A19" s="1" t="s">
        <v>15</v>
      </c>
      <c r="B19" s="8">
        <v>439</v>
      </c>
      <c r="C19" s="12">
        <v>25</v>
      </c>
      <c r="D19" s="11">
        <f t="shared" si="0"/>
        <v>5.694760820045558</v>
      </c>
      <c r="E19" s="12">
        <v>2982.085</v>
      </c>
      <c r="F19" s="21">
        <f t="shared" si="1"/>
        <v>0.8383396180860035</v>
      </c>
      <c r="G19" s="15"/>
    </row>
    <row r="20" spans="1:7" ht="12.75">
      <c r="A20" s="1" t="s">
        <v>16</v>
      </c>
      <c r="B20" s="8">
        <v>468</v>
      </c>
      <c r="C20" s="12">
        <v>23</v>
      </c>
      <c r="D20" s="11">
        <f t="shared" si="0"/>
        <v>4.914529914529915</v>
      </c>
      <c r="E20" s="12">
        <v>2764.075</v>
      </c>
      <c r="F20" s="21">
        <f t="shared" si="1"/>
        <v>0.8321047728444417</v>
      </c>
      <c r="G20" s="15"/>
    </row>
    <row r="21" spans="1:7" ht="12.75">
      <c r="A21" s="1" t="s">
        <v>17</v>
      </c>
      <c r="B21" s="8">
        <v>913</v>
      </c>
      <c r="C21" s="12">
        <v>52</v>
      </c>
      <c r="D21" s="11">
        <f t="shared" si="0"/>
        <v>5.695509309967141</v>
      </c>
      <c r="E21" s="12">
        <v>4206.074</v>
      </c>
      <c r="F21" s="21">
        <f t="shared" si="1"/>
        <v>1.236307302249081</v>
      </c>
      <c r="G21" s="15"/>
    </row>
    <row r="22" spans="1:7" ht="12.75">
      <c r="A22" s="1" t="s">
        <v>18</v>
      </c>
      <c r="B22" s="8">
        <v>982</v>
      </c>
      <c r="C22" s="12">
        <v>96</v>
      </c>
      <c r="D22" s="11">
        <f t="shared" si="0"/>
        <v>9.775967413441954</v>
      </c>
      <c r="E22" s="12">
        <v>4287.768</v>
      </c>
      <c r="F22" s="21">
        <f t="shared" si="1"/>
        <v>2.2389271061307423</v>
      </c>
      <c r="G22" s="15"/>
    </row>
    <row r="23" spans="1:7" ht="12.75">
      <c r="A23" s="1" t="s">
        <v>20</v>
      </c>
      <c r="B23" s="8">
        <v>188</v>
      </c>
      <c r="C23" s="12">
        <v>10</v>
      </c>
      <c r="D23" s="11">
        <f t="shared" si="0"/>
        <v>5.319148936170213</v>
      </c>
      <c r="E23" s="12">
        <v>1321.574</v>
      </c>
      <c r="F23" s="21">
        <f t="shared" si="1"/>
        <v>0.7566734817724925</v>
      </c>
      <c r="G23" s="15"/>
    </row>
    <row r="24" spans="1:7" ht="12.75">
      <c r="A24" s="1" t="s">
        <v>19</v>
      </c>
      <c r="B24" s="8">
        <v>651</v>
      </c>
      <c r="C24" s="12">
        <v>94</v>
      </c>
      <c r="D24" s="11">
        <f t="shared" si="0"/>
        <v>14.439324116743471</v>
      </c>
      <c r="E24" s="12">
        <v>5615.727</v>
      </c>
      <c r="F24" s="21">
        <f t="shared" si="1"/>
        <v>1.6738705424961007</v>
      </c>
      <c r="G24" s="15"/>
    </row>
    <row r="25" spans="1:7" ht="12.75">
      <c r="A25" s="1" t="s">
        <v>21</v>
      </c>
      <c r="B25" s="8">
        <v>430</v>
      </c>
      <c r="C25" s="12">
        <v>61</v>
      </c>
      <c r="D25" s="11">
        <f t="shared" si="0"/>
        <v>14.186046511627906</v>
      </c>
      <c r="E25" s="12">
        <v>6437.193</v>
      </c>
      <c r="F25" s="21">
        <f t="shared" si="1"/>
        <v>0.9476180067927122</v>
      </c>
      <c r="G25" s="15"/>
    </row>
    <row r="26" spans="1:7" ht="12.75">
      <c r="A26" s="1" t="s">
        <v>22</v>
      </c>
      <c r="B26" s="8">
        <v>1085</v>
      </c>
      <c r="C26" s="12">
        <v>136</v>
      </c>
      <c r="D26" s="11">
        <f t="shared" si="0"/>
        <v>12.534562211981568</v>
      </c>
      <c r="E26" s="12">
        <v>10095.643</v>
      </c>
      <c r="F26" s="21">
        <f t="shared" si="1"/>
        <v>1.3471157805401797</v>
      </c>
      <c r="G26" s="15"/>
    </row>
    <row r="27" spans="1:7" ht="12.75">
      <c r="A27" s="1" t="s">
        <v>23</v>
      </c>
      <c r="B27" s="8">
        <v>494</v>
      </c>
      <c r="C27" s="12">
        <v>38</v>
      </c>
      <c r="D27" s="11">
        <f t="shared" si="0"/>
        <v>7.6923076923076925</v>
      </c>
      <c r="E27" s="12">
        <v>5167.101</v>
      </c>
      <c r="F27" s="21">
        <f t="shared" si="1"/>
        <v>0.7354220480691205</v>
      </c>
      <c r="G27" s="15"/>
    </row>
    <row r="28" spans="1:7" ht="12.75">
      <c r="A28" s="1" t="s">
        <v>52</v>
      </c>
      <c r="B28" s="8">
        <v>911</v>
      </c>
      <c r="C28" s="12">
        <v>56</v>
      </c>
      <c r="D28" s="11">
        <f t="shared" si="0"/>
        <v>6.147091108671789</v>
      </c>
      <c r="E28" s="12">
        <v>2910.54</v>
      </c>
      <c r="F28" s="21">
        <f t="shared" si="1"/>
        <v>1.924041586784583</v>
      </c>
      <c r="G28" s="15"/>
    </row>
    <row r="29" spans="1:7" ht="12.75">
      <c r="A29" s="1" t="s">
        <v>24</v>
      </c>
      <c r="B29" s="8">
        <v>1096</v>
      </c>
      <c r="C29" s="12">
        <v>76</v>
      </c>
      <c r="D29" s="11">
        <f t="shared" si="0"/>
        <v>6.934306569343065</v>
      </c>
      <c r="E29" s="12">
        <v>5842.713</v>
      </c>
      <c r="F29" s="21">
        <f t="shared" si="1"/>
        <v>1.3007655861241174</v>
      </c>
      <c r="G29" s="15"/>
    </row>
    <row r="30" spans="1:7" ht="12.75">
      <c r="A30" s="1" t="s">
        <v>25</v>
      </c>
      <c r="B30" s="8">
        <v>263</v>
      </c>
      <c r="C30" s="12">
        <v>12</v>
      </c>
      <c r="D30" s="11">
        <f t="shared" si="0"/>
        <v>4.562737642585551</v>
      </c>
      <c r="E30" s="5">
        <v>944.632</v>
      </c>
      <c r="F30" s="21">
        <f t="shared" si="1"/>
        <v>1.2703359615172893</v>
      </c>
      <c r="G30" s="15"/>
    </row>
    <row r="31" spans="1:7" ht="12.75">
      <c r="A31" s="1" t="s">
        <v>27</v>
      </c>
      <c r="B31" s="8">
        <v>269</v>
      </c>
      <c r="C31" s="12">
        <v>9</v>
      </c>
      <c r="D31" s="11">
        <f t="shared" si="0"/>
        <v>3.3457249070631967</v>
      </c>
      <c r="E31" s="12">
        <v>1768.331</v>
      </c>
      <c r="F31" s="21">
        <f t="shared" si="1"/>
        <v>0.5089544887241133</v>
      </c>
      <c r="G31" s="15"/>
    </row>
    <row r="32" spans="1:7" ht="12.75">
      <c r="A32" s="1" t="s">
        <v>26</v>
      </c>
      <c r="B32" s="8">
        <v>432</v>
      </c>
      <c r="C32" s="12">
        <v>52</v>
      </c>
      <c r="D32" s="11">
        <f t="shared" si="0"/>
        <v>12.037037037037036</v>
      </c>
      <c r="E32" s="12">
        <v>2495.529</v>
      </c>
      <c r="F32" s="21">
        <f t="shared" si="1"/>
        <v>2.0837265365379443</v>
      </c>
      <c r="G32" s="15"/>
    </row>
    <row r="33" spans="1:7" ht="12.75">
      <c r="A33" s="1" t="s">
        <v>28</v>
      </c>
      <c r="B33" s="8">
        <v>127</v>
      </c>
      <c r="C33" s="12">
        <v>6</v>
      </c>
      <c r="D33" s="11">
        <f t="shared" si="0"/>
        <v>4.724409448818897</v>
      </c>
      <c r="E33" s="12">
        <v>1314.895</v>
      </c>
      <c r="F33" s="21">
        <f t="shared" si="1"/>
        <v>0.45631019967373826</v>
      </c>
      <c r="G33" s="15"/>
    </row>
    <row r="34" spans="1:7" ht="12.75">
      <c r="A34" s="1" t="s">
        <v>29</v>
      </c>
      <c r="B34" s="8">
        <v>772</v>
      </c>
      <c r="C34" s="12">
        <v>165</v>
      </c>
      <c r="D34" s="11">
        <f t="shared" si="0"/>
        <v>21.373056994818654</v>
      </c>
      <c r="E34" s="12">
        <v>8724.56</v>
      </c>
      <c r="F34" s="21">
        <f t="shared" si="1"/>
        <v>1.8912128519948286</v>
      </c>
      <c r="G34" s="15"/>
    </row>
    <row r="35" spans="1:7" ht="12.75">
      <c r="A35" s="1" t="s">
        <v>30</v>
      </c>
      <c r="B35" s="8">
        <v>484</v>
      </c>
      <c r="C35" s="12">
        <v>69</v>
      </c>
      <c r="D35" s="11">
        <f t="shared" si="0"/>
        <v>14.256198347107437</v>
      </c>
      <c r="E35" s="12">
        <v>1954.599</v>
      </c>
      <c r="F35" s="21">
        <f t="shared" si="1"/>
        <v>3.530135848836513</v>
      </c>
      <c r="G35" s="15"/>
    </row>
    <row r="36" spans="1:7" ht="12.75">
      <c r="A36" s="1" t="s">
        <v>31</v>
      </c>
      <c r="B36" s="8">
        <v>1456</v>
      </c>
      <c r="C36" s="12">
        <v>312</v>
      </c>
      <c r="D36" s="11">
        <f aca="true" t="shared" si="2" ref="D36:D55">C36/B36*100</f>
        <v>21.428571428571427</v>
      </c>
      <c r="E36" s="12">
        <v>19306.183</v>
      </c>
      <c r="F36" s="21">
        <f aca="true" t="shared" si="3" ref="F36:F55">C36/(E36/100)</f>
        <v>1.6160625847170307</v>
      </c>
      <c r="G36" s="15"/>
    </row>
    <row r="37" spans="1:7" ht="12.75" customHeight="1">
      <c r="A37" s="3" t="s">
        <v>32</v>
      </c>
      <c r="B37" s="8">
        <v>1559</v>
      </c>
      <c r="C37" s="12">
        <v>173</v>
      </c>
      <c r="D37" s="11">
        <f t="shared" si="2"/>
        <v>11.09685695958948</v>
      </c>
      <c r="E37" s="12">
        <v>8856.505</v>
      </c>
      <c r="F37" s="21">
        <f t="shared" si="3"/>
        <v>1.9533664803441089</v>
      </c>
      <c r="G37" s="15"/>
    </row>
    <row r="38" spans="1:7" ht="12.75">
      <c r="A38" s="1" t="s">
        <v>33</v>
      </c>
      <c r="B38" s="8">
        <v>111</v>
      </c>
      <c r="C38" s="12">
        <v>4</v>
      </c>
      <c r="D38" s="11">
        <f t="shared" si="2"/>
        <v>3.6036036036036037</v>
      </c>
      <c r="E38" s="5">
        <v>635.867</v>
      </c>
      <c r="F38" s="21">
        <f t="shared" si="3"/>
        <v>0.629062366815702</v>
      </c>
      <c r="G38" s="15"/>
    </row>
    <row r="39" spans="1:7" ht="12.75">
      <c r="A39" s="1" t="s">
        <v>34</v>
      </c>
      <c r="B39" s="8">
        <v>1238</v>
      </c>
      <c r="C39" s="12">
        <v>96</v>
      </c>
      <c r="D39" s="11">
        <f t="shared" si="2"/>
        <v>7.754442649434572</v>
      </c>
      <c r="E39" s="12">
        <v>11478.006</v>
      </c>
      <c r="F39" s="21">
        <f t="shared" si="3"/>
        <v>0.836382207850388</v>
      </c>
      <c r="G39" s="15"/>
    </row>
    <row r="40" spans="1:7" ht="12.75">
      <c r="A40" s="1" t="s">
        <v>35</v>
      </c>
      <c r="B40" s="8">
        <v>765</v>
      </c>
      <c r="C40" s="12">
        <v>46</v>
      </c>
      <c r="D40" s="11">
        <f t="shared" si="2"/>
        <v>6.0130718954248366</v>
      </c>
      <c r="E40" s="12">
        <v>3579.212</v>
      </c>
      <c r="F40" s="21">
        <f t="shared" si="3"/>
        <v>1.2851990885144553</v>
      </c>
      <c r="G40" s="15"/>
    </row>
    <row r="41" spans="1:7" ht="12.75">
      <c r="A41" s="1" t="s">
        <v>36</v>
      </c>
      <c r="B41" s="8">
        <v>477</v>
      </c>
      <c r="C41" s="12">
        <v>47</v>
      </c>
      <c r="D41" s="11">
        <f t="shared" si="2"/>
        <v>9.853249475890985</v>
      </c>
      <c r="E41" s="12">
        <v>3700.758</v>
      </c>
      <c r="F41" s="21">
        <f t="shared" si="3"/>
        <v>1.2700100898248414</v>
      </c>
      <c r="G41" s="15"/>
    </row>
    <row r="42" spans="1:7" ht="12.75">
      <c r="A42" s="1" t="s">
        <v>37</v>
      </c>
      <c r="B42" s="8">
        <v>1525</v>
      </c>
      <c r="C42" s="12">
        <v>166</v>
      </c>
      <c r="D42" s="11">
        <f t="shared" si="2"/>
        <v>10.885245901639344</v>
      </c>
      <c r="E42" s="12">
        <v>12440.621</v>
      </c>
      <c r="F42" s="21">
        <f t="shared" si="3"/>
        <v>1.3343385350297226</v>
      </c>
      <c r="G42" s="15"/>
    </row>
    <row r="43" spans="1:7" ht="12.75">
      <c r="A43" s="1" t="s">
        <v>38</v>
      </c>
      <c r="B43" s="8">
        <v>81</v>
      </c>
      <c r="C43" s="12">
        <v>15</v>
      </c>
      <c r="D43" s="11">
        <f t="shared" si="2"/>
        <v>18.51851851851852</v>
      </c>
      <c r="E43" s="12">
        <v>1067.61</v>
      </c>
      <c r="F43" s="21">
        <f t="shared" si="3"/>
        <v>1.4050074465394669</v>
      </c>
      <c r="G43" s="15"/>
    </row>
    <row r="44" spans="1:7" ht="12.75">
      <c r="A44" s="1" t="s">
        <v>39</v>
      </c>
      <c r="B44" s="8">
        <v>1037</v>
      </c>
      <c r="C44" s="12">
        <v>125</v>
      </c>
      <c r="D44" s="11">
        <f t="shared" si="2"/>
        <v>12.054001928640307</v>
      </c>
      <c r="E44" s="12">
        <v>4321.249</v>
      </c>
      <c r="F44" s="21">
        <f t="shared" si="3"/>
        <v>2.8926821851737774</v>
      </c>
      <c r="G44" s="15"/>
    </row>
    <row r="45" spans="1:7" ht="12.75">
      <c r="A45" s="1" t="s">
        <v>40</v>
      </c>
      <c r="B45" s="8">
        <v>191</v>
      </c>
      <c r="C45" s="12">
        <v>7</v>
      </c>
      <c r="D45" s="11">
        <f t="shared" si="2"/>
        <v>3.664921465968586</v>
      </c>
      <c r="E45" s="5">
        <v>781.919</v>
      </c>
      <c r="F45" s="21">
        <f t="shared" si="3"/>
        <v>0.8952333937402723</v>
      </c>
      <c r="G45" s="15"/>
    </row>
    <row r="46" spans="1:7" ht="12.75">
      <c r="A46" s="1" t="s">
        <v>53</v>
      </c>
      <c r="B46" s="8">
        <v>1287</v>
      </c>
      <c r="C46" s="12">
        <v>91</v>
      </c>
      <c r="D46" s="11">
        <f t="shared" si="2"/>
        <v>7.07070707070707</v>
      </c>
      <c r="E46" s="12">
        <v>6038.803</v>
      </c>
      <c r="F46" s="21">
        <f t="shared" si="3"/>
        <v>1.5069211563947358</v>
      </c>
      <c r="G46" s="15"/>
    </row>
    <row r="47" spans="1:7" ht="12.75">
      <c r="A47" s="1" t="s">
        <v>41</v>
      </c>
      <c r="B47" s="8">
        <v>3475</v>
      </c>
      <c r="C47" s="12">
        <v>379</v>
      </c>
      <c r="D47" s="11">
        <f t="shared" si="2"/>
        <v>10.906474820143885</v>
      </c>
      <c r="E47" s="12">
        <v>23507.783</v>
      </c>
      <c r="F47" s="21">
        <f t="shared" si="3"/>
        <v>1.6122319999295551</v>
      </c>
      <c r="G47" s="15"/>
    </row>
    <row r="48" spans="1:7" ht="12.75">
      <c r="A48" s="1" t="s">
        <v>42</v>
      </c>
      <c r="B48" s="8">
        <v>287</v>
      </c>
      <c r="C48" s="12">
        <v>29</v>
      </c>
      <c r="D48" s="11">
        <f t="shared" si="2"/>
        <v>10.104529616724738</v>
      </c>
      <c r="E48" s="12">
        <v>2550.063</v>
      </c>
      <c r="F48" s="21">
        <f t="shared" si="3"/>
        <v>1.1372268057691124</v>
      </c>
      <c r="G48" s="15"/>
    </row>
    <row r="49" spans="1:7" ht="12.75">
      <c r="A49" s="1" t="s">
        <v>43</v>
      </c>
      <c r="B49" s="8">
        <v>87</v>
      </c>
      <c r="C49" s="12">
        <v>0</v>
      </c>
      <c r="D49" s="11">
        <f t="shared" si="2"/>
        <v>0</v>
      </c>
      <c r="E49" s="5">
        <v>623.908</v>
      </c>
      <c r="F49" s="21">
        <f t="shared" si="3"/>
        <v>0</v>
      </c>
      <c r="G49" s="15"/>
    </row>
    <row r="50" spans="1:7" ht="12.75">
      <c r="A50" s="1" t="s">
        <v>44</v>
      </c>
      <c r="B50" s="8">
        <v>963</v>
      </c>
      <c r="C50" s="12">
        <v>82</v>
      </c>
      <c r="D50" s="11">
        <f t="shared" si="2"/>
        <v>8.515057113187954</v>
      </c>
      <c r="E50" s="12">
        <v>7642.884</v>
      </c>
      <c r="F50" s="21">
        <f t="shared" si="3"/>
        <v>1.072893426094129</v>
      </c>
      <c r="G50" s="15"/>
    </row>
    <row r="51" spans="1:7" ht="12.75">
      <c r="A51" s="1" t="s">
        <v>45</v>
      </c>
      <c r="B51" s="8">
        <v>630</v>
      </c>
      <c r="C51" s="12">
        <v>66</v>
      </c>
      <c r="D51" s="11">
        <f t="shared" si="2"/>
        <v>10.476190476190476</v>
      </c>
      <c r="E51" s="12">
        <v>6395.798</v>
      </c>
      <c r="F51" s="21">
        <f t="shared" si="3"/>
        <v>1.0319275249155775</v>
      </c>
      <c r="G51" s="15"/>
    </row>
    <row r="52" spans="1:7" ht="12.75">
      <c r="A52" s="1" t="s">
        <v>46</v>
      </c>
      <c r="B52" s="8">
        <v>410</v>
      </c>
      <c r="C52" s="12">
        <v>20</v>
      </c>
      <c r="D52" s="11">
        <f t="shared" si="2"/>
        <v>4.878048780487805</v>
      </c>
      <c r="E52" s="12">
        <v>1818.47</v>
      </c>
      <c r="F52" s="21">
        <f t="shared" si="3"/>
        <v>1.0998256776300956</v>
      </c>
      <c r="G52" s="15"/>
    </row>
    <row r="53" spans="1:7" ht="12.75">
      <c r="A53" s="1" t="s">
        <v>47</v>
      </c>
      <c r="B53" s="8">
        <v>724</v>
      </c>
      <c r="C53" s="12">
        <v>55</v>
      </c>
      <c r="D53" s="11">
        <f t="shared" si="2"/>
        <v>7.596685082872928</v>
      </c>
      <c r="E53" s="12">
        <v>5556.506</v>
      </c>
      <c r="F53" s="21">
        <f t="shared" si="3"/>
        <v>0.9898306597707264</v>
      </c>
      <c r="G53" s="15"/>
    </row>
    <row r="54" spans="1:7" ht="12.75">
      <c r="A54" s="10" t="s">
        <v>48</v>
      </c>
      <c r="B54" s="7">
        <v>195</v>
      </c>
      <c r="C54" s="13">
        <v>6</v>
      </c>
      <c r="D54" s="16">
        <f t="shared" si="2"/>
        <v>3.076923076923077</v>
      </c>
      <c r="E54" s="17">
        <v>515.004</v>
      </c>
      <c r="F54" s="16">
        <f t="shared" si="3"/>
        <v>1.165039494838875</v>
      </c>
      <c r="G54" s="15"/>
    </row>
    <row r="55" spans="1:7" ht="12.75">
      <c r="A55" s="10" t="s">
        <v>59</v>
      </c>
      <c r="B55" s="19">
        <f>SUM(B4:B54)</f>
        <v>42642</v>
      </c>
      <c r="C55" s="19">
        <f>SUM(C4:C54)</f>
        <v>4784</v>
      </c>
      <c r="D55" s="16">
        <f t="shared" si="2"/>
        <v>11.21898597626753</v>
      </c>
      <c r="E55" s="19">
        <f>SUM(E4:E54)</f>
        <v>299398.48400000005</v>
      </c>
      <c r="F55" s="16">
        <f t="shared" si="3"/>
        <v>1.597870482203243</v>
      </c>
      <c r="G55" s="15"/>
    </row>
    <row r="56" spans="1:6" ht="9" customHeight="1">
      <c r="A56" s="2"/>
      <c r="B56" s="4"/>
      <c r="C56" s="6"/>
      <c r="D56" s="11"/>
      <c r="E56" s="6"/>
      <c r="F56" s="11"/>
    </row>
    <row r="57" spans="1:6" ht="52.5" customHeight="1">
      <c r="A57" s="25" t="s">
        <v>0</v>
      </c>
      <c r="B57" s="22"/>
      <c r="C57" s="22"/>
      <c r="D57" s="22"/>
      <c r="E57" s="22"/>
      <c r="F57" s="22"/>
    </row>
    <row r="59" spans="7:11" ht="41.25" customHeight="1">
      <c r="G59" s="9"/>
      <c r="H59" s="9"/>
      <c r="I59" s="9"/>
      <c r="J59" s="9"/>
      <c r="K59" s="9"/>
    </row>
  </sheetData>
  <mergeCells count="2">
    <mergeCell ref="A57:F57"/>
    <mergeCell ref="A1:F1"/>
  </mergeCells>
  <printOptions horizontalCentered="1"/>
  <pageMargins left="0.75" right="0.75" top="1" bottom="1" header="0.5" footer="0.5"/>
  <pageSetup fitToHeight="1" fitToWidth="1" horizontalDpi="600" verticalDpi="600" orientation="portrait" scale="83" r:id="rId1"/>
  <ignoredErrors>
    <ignoredError sqref="D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2008-03-24T13:31:59Z</cp:lastPrinted>
  <dcterms:created xsi:type="dcterms:W3CDTF">1980-01-01T05:00:00Z</dcterms:created>
  <dcterms:modified xsi:type="dcterms:W3CDTF">2008-06-20T14:27:08Z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-1536195814</vt:i4>
  </property>
  <property fmtid="{D5CDD505-2E9C-101B-9397-08002B2CF9AE}" pid="3" name="_EmailSubject">
    <vt:lpwstr/>
  </property>
  <property fmtid="{D5CDD505-2E9C-101B-9397-08002B2CF9AE}" pid="4" name="_AuthorEmail">
    <vt:lpwstr>Getachew.Mekonnen@dot.gov</vt:lpwstr>
  </property>
  <property fmtid="{D5CDD505-2E9C-101B-9397-08002B2CF9AE}" pid="5" name="_AuthorEmailDisplayName">
    <vt:lpwstr>Mekonnen, Getachew &lt;RITA&gt;</vt:lpwstr>
  </property>
  <property fmtid="{D5CDD505-2E9C-101B-9397-08002B2CF9AE}" pid="6" name="_ReviewingToolsShownOnce">
    <vt:lpwstr/>
  </property>
</Properties>
</file>