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<sst xmlns="http://schemas.openxmlformats.org/spreadsheetml/2006/main" count="27" uniqueCount="26">
  <si>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Table 17</t>
  </si>
  <si>
    <t>U.S. Tobacco Imports Subject to Tariff-Rate-Quota 1/</t>
  </si>
  <si>
    <t>Quota Receipts</t>
  </si>
  <si>
    <t>Argentina</t>
  </si>
  <si>
    <t>Brazil</t>
  </si>
  <si>
    <t>Chile</t>
  </si>
  <si>
    <t>European Union</t>
  </si>
  <si>
    <t>Guatemala</t>
  </si>
  <si>
    <t>Malawi</t>
  </si>
  <si>
    <t>Philippines</t>
  </si>
  <si>
    <t>Thailand</t>
  </si>
  <si>
    <t>Zimbabwe</t>
  </si>
  <si>
    <t>Residual 2/</t>
  </si>
  <si>
    <t>Quota, Metric Tons</t>
  </si>
  <si>
    <t>Imports, Metric Tons</t>
  </si>
  <si>
    <t xml:space="preserve">Percent of </t>
  </si>
  <si>
    <t>TRQ Used</t>
  </si>
  <si>
    <t>Total</t>
  </si>
  <si>
    <t>1/ U.S. Tariff Schedule line items subject to the tarriff-rate-quota (TRQ) include flue-cured and light air-cured tobacco</t>
  </si>
  <si>
    <t>including burley, which are used in the manufacture of cigarettes for consumption in the United States.</t>
  </si>
  <si>
    <t>2/ A TRQ of 3,000 metric tons is available to all countries, other than the 9 designated quota receipeint countries and is</t>
  </si>
  <si>
    <t>allocated on a first-come/first-served basis.</t>
  </si>
  <si>
    <t>NOTE: The TRQ is administered on a September 13-September 12 trade year.</t>
  </si>
  <si>
    <t>SOURCE: U.S. Customs Service</t>
  </si>
  <si>
    <t>2004/2005</t>
  </si>
  <si>
    <t>September 13, 2005 through September 12 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</si>
</sst>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1" fontId="1" fillId="0" borderId="5" xfId="16" applyFont="1" applyBorder="1" applyAlignment="1">
      <alignment/>
    </xf>
    <xf numFmtId="0" fontId="5" fillId="0" borderId="7" xfId="0" applyFont="1" applyBorder="1" applyAlignment="1">
      <alignment/>
    </xf>
    <xf numFmtId="0" fontId="1" fillId="0" borderId="8" xfId="0" applyFont="1" applyBorder="1" applyAlignment="1">
      <alignment/>
    </xf>
    <xf numFmtId="41" fontId="4" fillId="0" borderId="4" xfId="16" applyFont="1" applyBorder="1" applyAlignment="1">
      <alignment/>
    </xf>
    <xf numFmtId="164" fontId="4" fillId="0" borderId="4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41" fontId="1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3">
      <selection activeCell="C34" sqref="C34"/>
    </sheetView>
  </sheetViews>
  <sheetFormatPr defaultColWidth="9.140625" defaultRowHeight="12.75"/>
  <cols>
    <col min="1" max="1" width="20.7109375" style="1" customWidth="1"/>
    <col min="2" max="2" width="4.8515625" style="1" customWidth="1"/>
    <col min="3" max="3" width="19.140625" style="1" customWidth="1"/>
    <col min="4" max="5" width="20.7109375" style="1" customWidth="1"/>
    <col min="6" max="6" width="9.140625" style="1" customWidth="1"/>
    <col min="7" max="7" width="9.8515625" style="1" bestFit="1" customWidth="1"/>
    <col min="8" max="16384" width="9.140625" style="1" customWidth="1"/>
  </cols>
  <sheetData>
    <row r="1" spans="1:5" ht="15.75">
      <c r="A1" s="31" t="s">
        <v>0</v>
      </c>
      <c r="B1" s="31"/>
      <c r="C1" s="31"/>
      <c r="D1" s="31"/>
      <c r="E1" s="31"/>
    </row>
    <row r="3" spans="1:5" ht="15.75">
      <c r="A3" s="31" t="s">
        <v>25</v>
      </c>
      <c r="B3" s="31"/>
      <c r="C3" s="31"/>
      <c r="D3" s="31"/>
      <c r="E3" s="31"/>
    </row>
    <row r="4" spans="1:5" ht="15.75">
      <c r="A4" s="32" t="s">
        <v>1</v>
      </c>
      <c r="B4" s="32"/>
      <c r="C4" s="32"/>
      <c r="D4" s="32"/>
      <c r="E4" s="32"/>
    </row>
    <row r="7" ht="16.5" thickBot="1"/>
    <row r="8" spans="1:5" ht="15.75">
      <c r="A8" s="23" t="s">
        <v>2</v>
      </c>
      <c r="B8" s="18"/>
      <c r="C8" s="24" t="s">
        <v>24</v>
      </c>
      <c r="D8" s="25" t="s">
        <v>24</v>
      </c>
      <c r="E8" s="26" t="s">
        <v>15</v>
      </c>
    </row>
    <row r="9" spans="1:5" ht="16.5" thickBot="1">
      <c r="A9" s="27"/>
      <c r="B9" s="3"/>
      <c r="C9" s="7" t="s">
        <v>13</v>
      </c>
      <c r="D9" s="2" t="s">
        <v>14</v>
      </c>
      <c r="E9" s="28" t="s">
        <v>16</v>
      </c>
    </row>
    <row r="10" spans="1:5" ht="16.5" thickTop="1">
      <c r="A10" s="29"/>
      <c r="B10" s="14"/>
      <c r="C10" s="14"/>
      <c r="D10" s="10"/>
      <c r="E10" s="10"/>
    </row>
    <row r="11" spans="1:5" ht="15.75">
      <c r="A11" s="29"/>
      <c r="B11" s="14"/>
      <c r="C11" s="14"/>
      <c r="D11" s="11"/>
      <c r="E11" s="11"/>
    </row>
    <row r="12" spans="1:5" ht="15.75">
      <c r="A12" s="29" t="s">
        <v>3</v>
      </c>
      <c r="B12" s="14"/>
      <c r="C12" s="15">
        <v>10750</v>
      </c>
      <c r="D12" s="16">
        <v>294.12</v>
      </c>
      <c r="E12" s="12">
        <f aca="true" t="shared" si="0" ref="E12:E21">+D12/C12</f>
        <v>0.02736</v>
      </c>
    </row>
    <row r="13" spans="1:5" ht="15.75">
      <c r="A13" s="29" t="s">
        <v>4</v>
      </c>
      <c r="B13" s="14"/>
      <c r="C13" s="15">
        <v>80200</v>
      </c>
      <c r="D13" s="16">
        <v>4733.3</v>
      </c>
      <c r="E13" s="12">
        <f t="shared" si="0"/>
        <v>0.059018703241895266</v>
      </c>
    </row>
    <row r="14" spans="1:5" ht="15.75">
      <c r="A14" s="29" t="s">
        <v>5</v>
      </c>
      <c r="B14" s="14"/>
      <c r="C14" s="15">
        <v>2750</v>
      </c>
      <c r="D14" s="16">
        <v>0</v>
      </c>
      <c r="E14" s="12">
        <f t="shared" si="0"/>
        <v>0</v>
      </c>
    </row>
    <row r="15" spans="1:5" ht="15.75">
      <c r="A15" s="29" t="s">
        <v>6</v>
      </c>
      <c r="B15" s="14"/>
      <c r="C15" s="15">
        <v>10000</v>
      </c>
      <c r="D15" s="16">
        <v>21.213</v>
      </c>
      <c r="E15" s="12">
        <f t="shared" si="0"/>
        <v>0.0021213</v>
      </c>
    </row>
    <row r="16" spans="1:5" ht="15.75">
      <c r="A16" s="29" t="s">
        <v>7</v>
      </c>
      <c r="B16" s="14"/>
      <c r="C16" s="15">
        <v>10000</v>
      </c>
      <c r="D16" s="16">
        <v>308.88</v>
      </c>
      <c r="E16" s="12">
        <f t="shared" si="0"/>
        <v>0.030888</v>
      </c>
    </row>
    <row r="17" spans="1:5" ht="15.75">
      <c r="A17" s="29" t="s">
        <v>8</v>
      </c>
      <c r="B17" s="14"/>
      <c r="C17" s="15">
        <v>12000</v>
      </c>
      <c r="D17" s="16">
        <v>0</v>
      </c>
      <c r="E17" s="12">
        <f t="shared" si="0"/>
        <v>0</v>
      </c>
    </row>
    <row r="18" spans="1:5" ht="15.75">
      <c r="A18" s="29" t="s">
        <v>9</v>
      </c>
      <c r="B18" s="14"/>
      <c r="C18" s="15">
        <v>3000</v>
      </c>
      <c r="D18" s="16">
        <v>38.4</v>
      </c>
      <c r="E18" s="12">
        <f t="shared" si="0"/>
        <v>0.012799999999999999</v>
      </c>
    </row>
    <row r="19" spans="1:5" ht="15.75">
      <c r="A19" s="29" t="s">
        <v>10</v>
      </c>
      <c r="B19" s="14"/>
      <c r="C19" s="15">
        <v>7000</v>
      </c>
      <c r="D19" s="16">
        <v>0</v>
      </c>
      <c r="E19" s="12">
        <f t="shared" si="0"/>
        <v>0</v>
      </c>
    </row>
    <row r="20" spans="1:7" ht="15.75">
      <c r="A20" s="29" t="s">
        <v>11</v>
      </c>
      <c r="B20" s="14"/>
      <c r="C20" s="15">
        <v>12000</v>
      </c>
      <c r="D20" s="16">
        <v>0</v>
      </c>
      <c r="E20" s="12">
        <f t="shared" si="0"/>
        <v>0</v>
      </c>
      <c r="G20" s="8"/>
    </row>
    <row r="21" spans="1:5" ht="15.75">
      <c r="A21" s="29" t="s">
        <v>12</v>
      </c>
      <c r="B21" s="14"/>
      <c r="C21" s="15">
        <v>3000</v>
      </c>
      <c r="D21" s="16">
        <v>3000</v>
      </c>
      <c r="E21" s="12">
        <f t="shared" si="0"/>
        <v>1</v>
      </c>
    </row>
    <row r="22" spans="1:5" ht="16.5" thickBot="1">
      <c r="A22" s="21"/>
      <c r="B22" s="22"/>
      <c r="C22" s="22"/>
      <c r="D22" s="30"/>
      <c r="E22" s="13"/>
    </row>
    <row r="23" spans="1:5" ht="18.75">
      <c r="A23" s="17" t="s">
        <v>17</v>
      </c>
      <c r="B23" s="18"/>
      <c r="C23" s="19">
        <f>SUM(C12:C21)</f>
        <v>150700</v>
      </c>
      <c r="D23" s="19">
        <f>SUM(D12:D21)</f>
        <v>8395.913</v>
      </c>
      <c r="E23" s="20">
        <f>+D23/C23</f>
        <v>0.05571276045122761</v>
      </c>
    </row>
    <row r="24" spans="1:7" ht="16.5" thickBot="1">
      <c r="A24" s="21"/>
      <c r="B24" s="22"/>
      <c r="C24" s="22"/>
      <c r="D24" s="13"/>
      <c r="E24" s="13"/>
      <c r="G24" s="8"/>
    </row>
    <row r="26" spans="1:6" ht="15.75">
      <c r="A26" s="5" t="s">
        <v>18</v>
      </c>
      <c r="B26" s="5"/>
      <c r="C26" s="5"/>
      <c r="D26" s="5"/>
      <c r="E26" s="5"/>
      <c r="F26" s="5"/>
    </row>
    <row r="27" spans="1:6" ht="15.75">
      <c r="A27" s="5" t="s">
        <v>19</v>
      </c>
      <c r="B27" s="5"/>
      <c r="C27" s="5"/>
      <c r="D27" s="5"/>
      <c r="E27" s="5"/>
      <c r="F27" s="5"/>
    </row>
    <row r="29" spans="1:7" ht="15.75">
      <c r="A29" s="5" t="s">
        <v>20</v>
      </c>
      <c r="B29" s="5"/>
      <c r="C29" s="5"/>
      <c r="D29" s="5"/>
      <c r="E29" s="5"/>
      <c r="F29" s="5"/>
      <c r="G29" s="4"/>
    </row>
    <row r="30" spans="1:7" ht="15.75">
      <c r="A30" s="5" t="s">
        <v>21</v>
      </c>
      <c r="B30" s="5"/>
      <c r="C30" s="5"/>
      <c r="D30" s="5"/>
      <c r="E30" s="5"/>
      <c r="F30" s="5"/>
      <c r="G30" s="4"/>
    </row>
    <row r="32" spans="1:5" ht="15.75">
      <c r="A32" s="5" t="s">
        <v>22</v>
      </c>
      <c r="B32" s="5"/>
      <c r="C32" s="5"/>
      <c r="D32" s="5"/>
      <c r="E32" s="5"/>
    </row>
    <row r="33" spans="1:5" ht="15.75">
      <c r="A33" s="5"/>
      <c r="B33" s="5"/>
      <c r="C33" s="5"/>
      <c r="D33" s="5"/>
      <c r="E33" s="9"/>
    </row>
    <row r="34" spans="1:5" ht="15.75">
      <c r="A34" s="5" t="s">
        <v>23</v>
      </c>
      <c r="B34" s="5"/>
      <c r="C34" s="5"/>
      <c r="D34" s="5"/>
      <c r="E34" s="5"/>
    </row>
    <row r="36" ht="15.75">
      <c r="A36" s="6">
        <v>38620</v>
      </c>
    </row>
  </sheetData>
  <mergeCells count="3">
    <mergeCell ref="A1:E1"/>
    <mergeCell ref="A3:E3"/>
    <mergeCell ref="A4:E4"/>
  </mergeCells>
  <printOptions/>
  <pageMargins left="0.75" right="0.86" top="1" bottom="1" header="0.5" footer="0.5"/>
  <pageSetup fitToHeight="1" fitToWidth="1"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johnsonj</cp:lastModifiedBy>
  <cp:lastPrinted>2005-10-03T20:07:54Z</cp:lastPrinted>
  <dcterms:created xsi:type="dcterms:W3CDTF">2001-12-04T13:12:20Z</dcterms:created>
  <dcterms:modified xsi:type="dcterms:W3CDTF">2005-10-04T20:41:06Z</dcterms:modified>
  <cp:category/>
  <cp:version/>
  <cp:contentType/>
  <cp:contentStatus/>
</cp:coreProperties>
</file>