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1640" windowHeight="13640" tabRatio="500" activeTab="1"/>
  </bookViews>
  <sheets>
    <sheet name="Notes" sheetId="1" r:id="rId1"/>
    <sheet name="Appendix 5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<sst xmlns="http://schemas.openxmlformats.org/spreadsheetml/2006/main" count="32" uniqueCount="31">
  <si>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Within  95 pct CL</t>
  </si>
  <si>
    <t xml:space="preserve">Within 25 pct of target value </t>
  </si>
  <si>
    <t>These data tables are included as part of U.S. Geological Survey (USGS) Data Series 349.  The data were collected during a 2002-2004 study of mercury bioaccumulation in eight streams in diverse environmental settings.  See report text for details about the study, and for information on sources and compilation of ancillary data.</t>
  </si>
  <si>
    <t>THg, total mercury; MeHg, methylmercury; ng g-1, nanograms per gram; %, percent; CL, confidence limit; X, mean; SD, standard deviation</t>
  </si>
  <si>
    <t>IAEA-407 (fish homogenate tissue) provided by the International Atomic Energy Agency (IAEA)</t>
  </si>
  <si>
    <r>
      <t xml:space="preserve">59.6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 7.3</t>
    </r>
  </si>
  <si>
    <r>
      <t xml:space="preserve">250.9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 28.2</t>
    </r>
  </si>
  <si>
    <t>U.S. Geological Survey Data Series 349</t>
  </si>
  <si>
    <t>Reference Material</t>
  </si>
  <si>
    <t>N</t>
  </si>
  <si>
    <t>Mean</t>
  </si>
  <si>
    <t>Median</t>
  </si>
  <si>
    <t>Minimum</t>
  </si>
  <si>
    <t>Maximum</t>
  </si>
  <si>
    <t>THg</t>
  </si>
  <si>
    <t>NIST-2976</t>
  </si>
  <si>
    <t>IAEA-407</t>
  </si>
  <si>
    <t>MeHg</t>
  </si>
  <si>
    <t xml:space="preserve"> </t>
  </si>
  <si>
    <t>245.6 ± 37.8</t>
  </si>
  <si>
    <t>Total Mercury, Methylmercury, and Carbon and Nitrogen Stable Isotope Data for Biota from Selected Streams in Oregon, Wisconsin, and Florida, 2002-2004</t>
  </si>
  <si>
    <t>By Lia C. Chasar, Barbara C. Scudder, Amanda H. Bell, Dennis A. Wentz, and Mark E. Brigham</t>
  </si>
  <si>
    <t>NOTES ON BIOLOGICAL DATA</t>
  </si>
  <si>
    <r>
      <t xml:space="preserve">Appendix 5.  </t>
    </r>
    <r>
      <rPr>
        <sz val="11"/>
        <rFont val="Arial"/>
        <family val="0"/>
      </rPr>
      <t>Summary of Wisconsin Mercury Research Laboratory results of quality-assurance/quality-control (QA/QC) standard reference material (SRM) analyses for total mercury (THg) and methylmercury (MeHg) in invertebrate samples.</t>
    </r>
  </si>
  <si>
    <t>NOTES FOR APPENDIX 5</t>
  </si>
  <si>
    <t>Percent recovery</t>
  </si>
  <si>
    <t>NIST 2976 (mussel tissue) provided by the National Institute of Standards and Technology (NIST).</t>
  </si>
  <si>
    <t>Target value    (ng g^-1)</t>
  </si>
  <si>
    <t>95pct  CL - lower</t>
  </si>
  <si>
    <t>95pct  CL - upper</t>
  </si>
  <si>
    <t>Measured value (X plus or minus SD, in ng g^-1)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</si>
</sst>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1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/>
    </xf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10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21" sqref="A21:I21"/>
    </sheetView>
  </sheetViews>
  <sheetFormatPr defaultColWidth="11.00390625" defaultRowHeight="12.75"/>
  <cols>
    <col min="14" max="14" width="3.75390625" style="0" customWidth="1"/>
    <col min="15" max="15" width="2.375" style="0" customWidth="1"/>
  </cols>
  <sheetData>
    <row r="1" spans="1:12" ht="12.75">
      <c r="A1" s="32" t="s">
        <v>7</v>
      </c>
      <c r="B1" s="32"/>
      <c r="C1" s="32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32" t="s">
        <v>21</v>
      </c>
      <c r="B5" s="32"/>
      <c r="C5" s="32"/>
      <c r="D5" s="32"/>
      <c r="E5" s="32"/>
      <c r="F5" s="32"/>
      <c r="G5" s="1"/>
      <c r="H5" s="1"/>
      <c r="I5" s="1"/>
      <c r="J5" s="1"/>
      <c r="K5" s="1"/>
      <c r="L5" s="1"/>
    </row>
    <row r="6" spans="1:12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5.5" customHeight="1">
      <c r="A8" s="36" t="s">
        <v>23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33" t="s">
        <v>24</v>
      </c>
      <c r="B11" s="3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34" t="s">
        <v>2</v>
      </c>
      <c r="B13" s="34"/>
      <c r="C13" s="34"/>
      <c r="D13" s="34"/>
      <c r="E13" s="34"/>
      <c r="F13" s="34"/>
      <c r="G13" s="31"/>
      <c r="H13" s="31"/>
      <c r="I13" s="31"/>
      <c r="J13" s="31"/>
      <c r="K13" s="31"/>
      <c r="L13" s="31"/>
    </row>
    <row r="14" spans="1:12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9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2.75">
      <c r="A17" s="33" t="s">
        <v>22</v>
      </c>
      <c r="B17" s="3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28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4" ht="12.75">
      <c r="A19" s="32" t="s">
        <v>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2" ht="12.75">
      <c r="A21" s="30" t="s">
        <v>26</v>
      </c>
      <c r="B21" s="31"/>
      <c r="C21" s="31"/>
      <c r="D21" s="31"/>
      <c r="E21" s="31"/>
      <c r="F21" s="31"/>
      <c r="G21" s="31"/>
      <c r="H21" s="31"/>
      <c r="I21" s="31"/>
      <c r="J21" s="1"/>
      <c r="K21" s="1"/>
      <c r="L21" s="1"/>
    </row>
    <row r="22" spans="1:12" ht="12.7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>
      <c r="A23" s="26" t="s">
        <v>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9">
    <mergeCell ref="A21:I21"/>
    <mergeCell ref="A19:N19"/>
    <mergeCell ref="A17:B17"/>
    <mergeCell ref="A13:L15"/>
    <mergeCell ref="A11:B11"/>
    <mergeCell ref="A1:C1"/>
    <mergeCell ref="A3:L3"/>
    <mergeCell ref="A5:F5"/>
    <mergeCell ref="A8:L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M8" sqref="M8"/>
    </sheetView>
  </sheetViews>
  <sheetFormatPr defaultColWidth="7.625" defaultRowHeight="12.75"/>
  <cols>
    <col min="1" max="1" width="12.75390625" style="1" customWidth="1"/>
    <col min="2" max="2" width="10.00390625" style="1" customWidth="1"/>
    <col min="3" max="4" width="11.125" style="1" customWidth="1"/>
    <col min="5" max="5" width="13.00390625" style="1" customWidth="1"/>
    <col min="6" max="6" width="9.875" style="1" customWidth="1"/>
    <col min="7" max="7" width="9.375" style="1" customWidth="1"/>
    <col min="8" max="8" width="10.125" style="1" customWidth="1"/>
    <col min="9" max="9" width="9.375" style="1" customWidth="1"/>
    <col min="10" max="10" width="5.625" style="1" customWidth="1"/>
    <col min="11" max="11" width="7.875" style="1" customWidth="1"/>
    <col min="12" max="12" width="13.25390625" style="1" customWidth="1"/>
    <col min="13" max="16384" width="7.625" style="1" customWidth="1"/>
  </cols>
  <sheetData>
    <row r="1" spans="1:12" ht="12">
      <c r="A1" s="37" t="s">
        <v>8</v>
      </c>
      <c r="B1" s="37" t="s">
        <v>27</v>
      </c>
      <c r="C1" s="5"/>
      <c r="D1" s="37" t="s">
        <v>29</v>
      </c>
      <c r="E1" s="37" t="s">
        <v>30</v>
      </c>
      <c r="F1" s="39" t="s">
        <v>25</v>
      </c>
      <c r="G1" s="39"/>
      <c r="H1" s="39"/>
      <c r="I1" s="39"/>
      <c r="J1" s="37" t="s">
        <v>9</v>
      </c>
      <c r="K1" s="37" t="s">
        <v>0</v>
      </c>
      <c r="L1" s="37" t="s">
        <v>1</v>
      </c>
    </row>
    <row r="2" spans="1:12" ht="27.75" customHeight="1" thickBot="1">
      <c r="A2" s="38"/>
      <c r="B2" s="38"/>
      <c r="C2" s="29" t="s">
        <v>28</v>
      </c>
      <c r="D2" s="38"/>
      <c r="E2" s="38"/>
      <c r="F2" s="7" t="s">
        <v>10</v>
      </c>
      <c r="G2" s="6" t="s">
        <v>11</v>
      </c>
      <c r="H2" s="6" t="s">
        <v>12</v>
      </c>
      <c r="I2" s="6" t="s">
        <v>13</v>
      </c>
      <c r="J2" s="38"/>
      <c r="K2" s="38"/>
      <c r="L2" s="38"/>
    </row>
    <row r="3" spans="1:12" ht="12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8"/>
    </row>
    <row r="4" spans="1:12" ht="12">
      <c r="A4" s="10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2"/>
      <c r="L4" s="11"/>
    </row>
    <row r="5" spans="1:12" ht="12">
      <c r="A5" s="13" t="s">
        <v>15</v>
      </c>
      <c r="B5" s="14">
        <v>61</v>
      </c>
      <c r="C5" s="14">
        <f>B5-3.6</f>
        <v>57.4</v>
      </c>
      <c r="D5" s="14">
        <f>B5+3.6</f>
        <v>64.6</v>
      </c>
      <c r="E5" s="13" t="s">
        <v>5</v>
      </c>
      <c r="F5" s="15">
        <v>97.71798074921925</v>
      </c>
      <c r="G5" s="15">
        <v>96.86282423676036</v>
      </c>
      <c r="H5" s="15">
        <v>77.0924615078285</v>
      </c>
      <c r="I5" s="14">
        <v>121.11379904825179</v>
      </c>
      <c r="J5" s="13">
        <v>26</v>
      </c>
      <c r="K5" s="16">
        <v>8</v>
      </c>
      <c r="L5" s="17">
        <v>26</v>
      </c>
    </row>
    <row r="6" spans="1:12" ht="12">
      <c r="A6" s="18" t="s">
        <v>16</v>
      </c>
      <c r="B6" s="13">
        <v>222</v>
      </c>
      <c r="C6" s="13">
        <f>B6-6</f>
        <v>216</v>
      </c>
      <c r="D6" s="13">
        <f>B6+6</f>
        <v>228</v>
      </c>
      <c r="E6" s="13" t="s">
        <v>19</v>
      </c>
      <c r="F6" s="14">
        <v>102.06513795116078</v>
      </c>
      <c r="G6" s="14">
        <v>104.3087658581433</v>
      </c>
      <c r="H6" s="15">
        <v>52.73832716383375</v>
      </c>
      <c r="I6" s="14">
        <v>123.39224600577138</v>
      </c>
      <c r="J6" s="13">
        <v>15</v>
      </c>
      <c r="K6" s="3">
        <v>4</v>
      </c>
      <c r="L6" s="13">
        <v>14</v>
      </c>
    </row>
    <row r="7" spans="1:12" ht="12">
      <c r="A7" s="4"/>
      <c r="B7" s="13"/>
      <c r="C7" s="13"/>
      <c r="D7" s="13"/>
      <c r="E7" s="13"/>
      <c r="F7" s="14"/>
      <c r="G7" s="14"/>
      <c r="H7" s="15"/>
      <c r="I7" s="14"/>
      <c r="J7" s="13"/>
      <c r="K7" s="3"/>
      <c r="L7" s="13"/>
    </row>
    <row r="8" spans="1:12" ht="12">
      <c r="A8" s="19" t="s">
        <v>17</v>
      </c>
      <c r="B8" s="13"/>
      <c r="C8" s="13"/>
      <c r="D8" s="13"/>
      <c r="E8" s="13"/>
      <c r="F8" s="14"/>
      <c r="G8" s="14"/>
      <c r="H8" s="14"/>
      <c r="I8" s="14"/>
      <c r="J8" s="13"/>
      <c r="K8" s="3"/>
      <c r="L8" s="13"/>
    </row>
    <row r="9" spans="1:12" ht="12">
      <c r="A9" s="18" t="s">
        <v>16</v>
      </c>
      <c r="B9" s="13">
        <v>200</v>
      </c>
      <c r="C9" s="13">
        <f>B9-12</f>
        <v>188</v>
      </c>
      <c r="D9" s="13">
        <f>B9+12</f>
        <v>212</v>
      </c>
      <c r="E9" s="13" t="s">
        <v>6</v>
      </c>
      <c r="F9" s="14">
        <v>125.43835977584853</v>
      </c>
      <c r="G9" s="14">
        <v>122.00668402818701</v>
      </c>
      <c r="H9" s="14">
        <v>103.40864884023458</v>
      </c>
      <c r="I9" s="14">
        <v>160.18309989812172</v>
      </c>
      <c r="J9" s="13">
        <v>22</v>
      </c>
      <c r="K9" s="16">
        <v>2</v>
      </c>
      <c r="L9" s="17">
        <v>10</v>
      </c>
    </row>
    <row r="10" spans="1:12" ht="12">
      <c r="A10" s="20"/>
      <c r="B10" s="20"/>
      <c r="C10" s="20"/>
      <c r="D10" s="21"/>
      <c r="E10" s="20"/>
      <c r="F10" s="20"/>
      <c r="G10" s="20" t="s">
        <v>18</v>
      </c>
      <c r="H10" s="20"/>
      <c r="I10" s="22"/>
      <c r="J10" s="20"/>
      <c r="K10" s="23"/>
      <c r="L10" s="20"/>
    </row>
    <row r="12" ht="12">
      <c r="A12" s="24"/>
    </row>
    <row r="14" ht="12">
      <c r="A14" s="25"/>
    </row>
    <row r="16" ht="12">
      <c r="A16" s="24"/>
    </row>
  </sheetData>
  <mergeCells count="8">
    <mergeCell ref="L1:L2"/>
    <mergeCell ref="K1:K2"/>
    <mergeCell ref="A1:A2"/>
    <mergeCell ref="B1:B2"/>
    <mergeCell ref="D1:D2"/>
    <mergeCell ref="E1:E2"/>
    <mergeCell ref="F1:I1"/>
    <mergeCell ref="J1:J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Chasar</dc:creator>
  <cp:keywords/>
  <dc:description/>
  <cp:lastModifiedBy>Lia Chasar</cp:lastModifiedBy>
  <cp:lastPrinted>2008-01-03T20:11:26Z</cp:lastPrinted>
  <dcterms:created xsi:type="dcterms:W3CDTF">2007-12-12T21:26:48Z</dcterms:created>
  <dcterms:modified xsi:type="dcterms:W3CDTF">2008-09-24T15:32:21Z</dcterms:modified>
  <cp:category/>
  <cp:version/>
  <cp:contentType/>
  <cp:contentStatus/>
</cp:coreProperties>
</file>