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030" activeTab="0"/>
  </bookViews>
  <sheets>
    <sheet name="Index &amp; Data Source" sheetId="1" r:id="rId1"/>
    <sheet name="Subgrantee Performance &amp; Info" sheetId="2" r:id="rId2"/>
    <sheet name="State Level Info" sheetId="3" r:id="rId3"/>
  </sheets>
  <externalReferences>
    <externalReference r:id="rId6"/>
    <externalReference r:id="rId7"/>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<sst xmlns="http://schemas.openxmlformats.org/spreadsheetml/2006/main" count="248" uniqueCount="89">
  <si>
    <t>STATE</t>
  </si>
  <si>
    <t>Total # Subgrantees</t>
  </si>
  <si>
    <t># Met 3 AMAOs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</si>
  <si>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</si>
  <si>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</si>
  <si>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</si>
  <si>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</si>
  <si>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</si>
  <si>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</si>
  <si>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</si>
  <si>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</si>
  <si>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</si>
  <si>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</si>
  <si>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</si>
  <si>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</si>
  <si>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</si>
  <si>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</si>
  <si>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</si>
  <si>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</si>
  <si>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</si>
  <si>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</si>
  <si>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</si>
  <si>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</si>
  <si>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</si>
  <si>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</si>
  <si>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</si>
  <si>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</si>
  <si>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</si>
  <si>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</si>
  <si>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</si>
  <si>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</si>
  <si>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</si>
  <si>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</si>
  <si>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</si>
  <si>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</si>
  <si>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</si>
  <si>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</si>
  <si>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</si>
  <si>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</si>
  <si>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</si>
  <si>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</si>
  <si>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</si>
  <si>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</si>
  <si>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</si>
  <si>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</si>
  <si>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</si>
  <si>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</si>
  <si>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</si>
  <si>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</si>
  <si>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</si>
  <si>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</si>
  <si>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</si>
  <si>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</si>
  <si>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</si>
  <si>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</si>
  <si>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Totals</t>
  </si>
  <si>
    <t># Met zero AMAOs</t>
  </si>
  <si>
    <t># Did not meet for 2 years*</t>
  </si>
  <si>
    <t>*Did not meet Title III AMAOs for either two or four consecutive years.</t>
  </si>
  <si>
    <t># Did not meet for 4 years*</t>
  </si>
  <si>
    <t>Total # participants in Professional Development</t>
  </si>
  <si>
    <t>Subgrantee Performance/Information SY 2006-07</t>
  </si>
  <si>
    <t>3114 (d)(1) Subgrants**</t>
  </si>
  <si>
    <t>Results</t>
  </si>
  <si>
    <t>Other State Level Information</t>
  </si>
  <si>
    <t>State met all 3 AMAOs</t>
  </si>
  <si>
    <t xml:space="preserve"> MFLEP Flexibilty</t>
  </si>
  <si>
    <t>NL Content Assmt.</t>
  </si>
  <si>
    <t xml:space="preserve"># Days subgrant distrib. </t>
  </si>
  <si>
    <t>#States
Terminating LIEPs/Activ.</t>
  </si>
  <si>
    <t># LIEPS/Activ.
Terminated</t>
  </si>
  <si>
    <t>State Level Information SY 2006-07</t>
  </si>
  <si>
    <t>Of the 52 entities only two did not respond to the State AYP question. PR, VT</t>
  </si>
  <si>
    <t>Of the 52 states that responded 1 state terminated 5 programs for failure to reach program goals.</t>
  </si>
  <si>
    <t>yes</t>
  </si>
  <si>
    <t>no</t>
  </si>
  <si>
    <t>Shaded cells indicate the state did not report this data. Zero means zero.</t>
  </si>
  <si>
    <t>#  Future Teachers needed</t>
  </si>
  <si>
    <t>#Current Teachers in LIEPs</t>
  </si>
  <si>
    <t>**These are subgrants for immigrant students whether they are served under the LIEP grants or not.</t>
  </si>
  <si>
    <t>Shaded lined cells indicate the state did not respond to the item. Dotted cell is a filler only. Zero means zero.</t>
  </si>
  <si>
    <t>Of the 50 states that responded, 18 states met all three AMAOs</t>
  </si>
  <si>
    <t>Of the 51 states that responded, 41 states exercise the MFLEP Flexibility. 
VT-No response</t>
  </si>
  <si>
    <t>Of the 52 states that responded, 10 states have native language assessment in one or more languages, grades and in one or more content areas.</t>
  </si>
  <si>
    <t>Based on the 47 states that responded, it takes an average of 67 days to allocate funds to LEAs .
DC,PR, WY did not respond
MD,MO, RI, WI used zero days</t>
  </si>
  <si>
    <t>State and Subgrantee Results SY 2006-07</t>
  </si>
  <si>
    <r>
      <t xml:space="preserve">Data used in these tables are state reported through the Consolidate State Performance Report (CSPR 06-07) and any subsequent updates/corrections submitted by states to the Department after the report deadline.
All demonstrations of results are based on the state criteria and are exclusively reported by the state department of education to the Department.
</t>
    </r>
    <r>
      <rPr>
        <i/>
        <sz val="10"/>
        <rFont val="Times New Roman"/>
        <family val="1"/>
      </rPr>
      <t>Comparisons across states would be inappropriate due to wide variances in the processes used by states to make the performance determinations for their subgrantees/participants and state level results.</t>
    </r>
    <r>
      <rPr>
        <sz val="10"/>
        <rFont val="Arial"/>
        <family val="0"/>
      </rPr>
      <t xml:space="preserve">
</t>
    </r>
  </si>
  <si>
    <t>Index of Contents</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</si>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</sst>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9"/>
      <name val="Arial"/>
      <family val="2"/>
    </font>
    <font>
      <b/>
      <sz val="10"/>
      <name val="Arial"/>
      <family val="2"/>
    </font>
    <font>
      <sz val="8"/>
      <name val="Arial"/>
      <family val="0"/>
    </font>
    <font>
      <b/>
      <sz val="8"/>
      <name val="Arial"/>
      <family val="2"/>
    </font>
    <font>
      <b/>
      <sz val="18"/>
      <name val="Arial"/>
      <family val="2"/>
    </font>
    <font>
      <b/>
      <sz val="16"/>
      <name val="Arial"/>
      <family val="2"/>
    </font>
    <font>
      <sz val="9"/>
      <name val="Arial"/>
      <family val="0"/>
    </font>
    <font>
      <i/>
      <sz val="10"/>
      <name val="Times New Roman"/>
      <family val="1"/>
    </font>
  </fonts>
  <fills count="9">
    <fill>
      <patternFill/>
    </fill>
    <fill>
      <patternFill patternType="gray125"/>
    </fill>
    <fill>
      <patternFill patternType="solid">
        <fgColor indexed="9"/>
        <bgColor indexed="64"/>
      </patternFill>
    </fill>
    <fill>
      <patternFill patternType="lightUp">
        <bgColor indexed="9"/>
      </patternFill>
    </fill>
    <fill>
      <patternFill patternType="solid">
        <fgColor indexed="42"/>
        <bgColor indexed="64"/>
      </patternFill>
    </fill>
    <fill>
      <patternFill patternType="lightUp">
        <bgColor indexed="42"/>
      </patternFill>
    </fill>
    <fill>
      <patternFill patternType="lightUp">
        <fgColor indexed="42"/>
        <bgColor indexed="42"/>
      </patternFill>
    </fill>
    <fill>
      <patternFill patternType="gray125">
        <bgColor indexed="42"/>
      </patternFill>
    </fill>
    <fill>
      <patternFill patternType="lightUp"/>
    </fill>
  </fills>
  <borders count="6">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1" xfId="0" applyFont="1" applyFill="1" applyBorder="1" applyAlignment="1">
      <alignment horizontal="center" vertical="center"/>
    </xf>
    <xf numFmtId="3" fontId="0" fillId="2" borderId="1" xfId="0" applyNumberFormat="1" applyFill="1" applyBorder="1" applyAlignment="1">
      <alignment/>
    </xf>
    <xf numFmtId="0" fontId="2" fillId="0" borderId="1" xfId="0" applyFont="1" applyFill="1" applyBorder="1" applyAlignment="1">
      <alignment horizontal="center"/>
    </xf>
    <xf numFmtId="3" fontId="0" fillId="0" borderId="0" xfId="0" applyNumberFormat="1" applyFill="1" applyBorder="1" applyAlignment="1">
      <alignment/>
    </xf>
    <xf numFmtId="0" fontId="4" fillId="0" borderId="1" xfId="0" applyFont="1" applyBorder="1" applyAlignment="1">
      <alignment horizontal="center" wrapText="1"/>
    </xf>
    <xf numFmtId="3" fontId="0" fillId="2" borderId="1" xfId="0" applyNumberFormat="1"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wrapText="1"/>
    </xf>
    <xf numFmtId="3" fontId="0" fillId="3" borderId="1" xfId="0" applyNumberFormat="1" applyFill="1" applyBorder="1" applyAlignment="1">
      <alignment horizontal="center"/>
    </xf>
    <xf numFmtId="3" fontId="0" fillId="0" borderId="1" xfId="0" applyNumberFormat="1" applyFill="1" applyBorder="1" applyAlignment="1">
      <alignment horizontal="center"/>
    </xf>
    <xf numFmtId="0" fontId="1" fillId="0" borderId="1" xfId="0" applyFont="1" applyBorder="1" applyAlignment="1">
      <alignment horizontal="center" wrapText="1"/>
    </xf>
    <xf numFmtId="0" fontId="2" fillId="4" borderId="1" xfId="0" applyFont="1" applyFill="1" applyBorder="1" applyAlignment="1">
      <alignment horizontal="center" vertical="center"/>
    </xf>
    <xf numFmtId="3" fontId="0" fillId="4" borderId="1" xfId="0" applyNumberFormat="1" applyFill="1" applyBorder="1" applyAlignment="1">
      <alignment/>
    </xf>
    <xf numFmtId="3" fontId="0" fillId="4" borderId="1" xfId="0" applyNumberFormat="1" applyFill="1" applyBorder="1" applyAlignment="1">
      <alignment horizontal="center"/>
    </xf>
    <xf numFmtId="3" fontId="0" fillId="5" borderId="1" xfId="0" applyNumberFormat="1" applyFill="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alignment horizontal="right"/>
    </xf>
    <xf numFmtId="3" fontId="0" fillId="6" borderId="1" xfId="0" applyNumberFormat="1" applyFill="1" applyBorder="1" applyAlignment="1">
      <alignment horizontal="center"/>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3" fontId="3" fillId="2" borderId="1" xfId="0" applyNumberFormat="1" applyFont="1" applyFill="1" applyBorder="1" applyAlignment="1">
      <alignment horizontal="center" wrapText="1"/>
    </xf>
    <xf numFmtId="0" fontId="2" fillId="0" borderId="1" xfId="0" applyFont="1" applyBorder="1" applyAlignment="1">
      <alignment horizontal="center"/>
    </xf>
    <xf numFmtId="0" fontId="0" fillId="4" borderId="1" xfId="0" applyFill="1" applyBorder="1" applyAlignment="1">
      <alignment/>
    </xf>
    <xf numFmtId="3" fontId="3" fillId="3" borderId="1" xfId="0" applyNumberFormat="1" applyFont="1" applyFill="1" applyBorder="1" applyAlignment="1">
      <alignment horizontal="center" wrapText="1"/>
    </xf>
    <xf numFmtId="0" fontId="0" fillId="0" borderId="4"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3" fontId="3" fillId="4" borderId="1" xfId="0" applyNumberFormat="1" applyFont="1" applyFill="1" applyBorder="1" applyAlignment="1">
      <alignment horizontal="center" wrapText="1"/>
    </xf>
    <xf numFmtId="3" fontId="3" fillId="5" borderId="1" xfId="0" applyNumberFormat="1" applyFont="1" applyFill="1" applyBorder="1" applyAlignment="1">
      <alignment horizontal="center" wrapText="1"/>
    </xf>
    <xf numFmtId="3" fontId="2" fillId="4" borderId="1" xfId="0" applyNumberFormat="1" applyFont="1" applyFill="1" applyBorder="1" applyAlignment="1">
      <alignment horizontal="center"/>
    </xf>
    <xf numFmtId="3" fontId="0" fillId="7" borderId="1" xfId="0" applyNumberFormat="1" applyFill="1" applyBorder="1" applyAlignment="1">
      <alignment horizontal="center"/>
    </xf>
    <xf numFmtId="0" fontId="1" fillId="0" borderId="2" xfId="0" applyFont="1"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center" vertical="center" wrapText="1"/>
    </xf>
    <xf numFmtId="0" fontId="0" fillId="0" borderId="0" xfId="0" applyBorder="1" applyAlignment="1">
      <alignment/>
    </xf>
    <xf numFmtId="0" fontId="0" fillId="0" borderId="0" xfId="0" applyFont="1" applyBorder="1" applyAlignment="1">
      <alignment vertical="top" wrapText="1"/>
    </xf>
    <xf numFmtId="3" fontId="3" fillId="4" borderId="1" xfId="0" applyNumberFormat="1" applyFont="1" applyFill="1" applyBorder="1" applyAlignment="1">
      <alignment horizontal="center"/>
    </xf>
    <xf numFmtId="3" fontId="3" fillId="4" borderId="1" xfId="0" applyNumberFormat="1" applyFont="1" applyFill="1" applyBorder="1" applyAlignment="1">
      <alignment/>
    </xf>
    <xf numFmtId="3" fontId="3" fillId="2" borderId="1" xfId="0" applyNumberFormat="1" applyFont="1" applyFill="1" applyBorder="1" applyAlignment="1">
      <alignment horizontal="center"/>
    </xf>
    <xf numFmtId="3" fontId="3" fillId="0" borderId="1" xfId="0" applyNumberFormat="1" applyFont="1" applyBorder="1" applyAlignment="1">
      <alignment/>
    </xf>
    <xf numFmtId="3" fontId="3" fillId="5" borderId="1" xfId="0" applyNumberFormat="1" applyFont="1" applyFill="1" applyBorder="1" applyAlignment="1">
      <alignment/>
    </xf>
    <xf numFmtId="3" fontId="3" fillId="5" borderId="1" xfId="0" applyNumberFormat="1" applyFont="1" applyFill="1" applyBorder="1" applyAlignment="1">
      <alignment horizontal="center"/>
    </xf>
    <xf numFmtId="3" fontId="3" fillId="8" borderId="1" xfId="0" applyNumberFormat="1" applyFont="1" applyFill="1" applyBorder="1" applyAlignment="1">
      <alignment/>
    </xf>
    <xf numFmtId="3" fontId="3" fillId="3" borderId="1" xfId="0" applyNumberFormat="1" applyFont="1" applyFill="1" applyBorder="1" applyAlignment="1">
      <alignment horizontal="center"/>
    </xf>
    <xf numFmtId="3" fontId="2" fillId="4" borderId="1" xfId="0" applyNumberFormat="1" applyFont="1" applyFill="1" applyBorder="1" applyAlignment="1">
      <alignment/>
    </xf>
    <xf numFmtId="0" fontId="0" fillId="0" borderId="0" xfId="0" applyAlignment="1">
      <alignment horizontal="right"/>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0" fillId="0" borderId="0" xfId="0" applyAlignment="1">
      <alignment vertical="top" wrapText="1"/>
    </xf>
    <xf numFmtId="0" fontId="2" fillId="0" borderId="0" xfId="0" applyFont="1" applyAlignment="1">
      <alignment horizontal="center"/>
    </xf>
    <xf numFmtId="0" fontId="5" fillId="0" borderId="1" xfId="0" applyFont="1" applyBorder="1" applyAlignment="1">
      <alignment horizontal="center"/>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6" fillId="0" borderId="1" xfId="0" applyFont="1" applyBorder="1" applyAlignment="1">
      <alignment horizontal="center"/>
    </xf>
    <xf numFmtId="0" fontId="7" fillId="0" borderId="0" xfId="0" applyFont="1" applyAlignment="1">
      <alignment horizontal="left" vertical="top"/>
    </xf>
    <xf numFmtId="0" fontId="7" fillId="0" borderId="4" xfId="0" applyFont="1" applyBorder="1" applyAlignment="1">
      <alignment horizontal="left" vertical="top"/>
    </xf>
    <xf numFmtId="0" fontId="2" fillId="0" borderId="1" xfId="0" applyFont="1" applyBorder="1" applyAlignment="1">
      <alignment horizontal="center"/>
    </xf>
    <xf numFmtId="0" fontId="7" fillId="0" borderId="4" xfId="0" applyFont="1" applyBorder="1" applyAlignment="1">
      <alignment vertical="top" wrapText="1"/>
    </xf>
    <xf numFmtId="0" fontId="7"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1.6.4.1%20Subgrantee%20Perform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HARED\OBEMLA\Liz%20-%20CSPR\CSPR_3_08\CSPR%202006%2007%20Data%20summary%20%20results%20annotated%20Al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SHARED\OBEMLA\Liz%20-%20CSPR\CSPR_3_08\1.6.6.2%20PD%20provid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SHARED\OBEMLA\Liz%20-%20CSPR\CSPR_3_08\1.6.4.2%20State%20Accou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SHARED\OBEMLA\Liz%20-%20CSPR\CSPR_3_08\1.6.4.3%20Termination%20of%20Title%20II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SHARED\OBEMLA\Liz%20-%20CSPR\CSPR_3_08\1.6.7.1%20State%20Proce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1.6.4.1 Subgrantee Performance"/>
      <sheetName val="Sheet1"/>
    </sheetNames>
    <sheetDataSet>
      <sheetData sheetId="0">
        <row r="3">
          <cell r="D3">
            <v>56</v>
          </cell>
          <cell r="E3">
            <v>47</v>
          </cell>
          <cell r="N3">
            <v>0</v>
          </cell>
          <cell r="O3">
            <v>1</v>
          </cell>
          <cell r="Q3">
            <v>1</v>
          </cell>
        </row>
        <row r="4">
          <cell r="D4">
            <v>15</v>
          </cell>
          <cell r="E4">
            <v>0</v>
          </cell>
          <cell r="N4">
            <v>4</v>
          </cell>
          <cell r="O4">
            <v>12</v>
          </cell>
          <cell r="Q4">
            <v>11</v>
          </cell>
        </row>
        <row r="5">
          <cell r="D5">
            <v>203</v>
          </cell>
          <cell r="E5">
            <v>37</v>
          </cell>
          <cell r="N5">
            <v>2</v>
          </cell>
          <cell r="O5">
            <v>48</v>
          </cell>
          <cell r="Q5">
            <v>38</v>
          </cell>
        </row>
        <row r="6">
          <cell r="D6">
            <v>38</v>
          </cell>
          <cell r="E6">
            <v>0</v>
          </cell>
          <cell r="N6">
            <v>1</v>
          </cell>
          <cell r="O6">
            <v>17</v>
          </cell>
          <cell r="Q6">
            <v>0</v>
          </cell>
        </row>
        <row r="7">
          <cell r="D7">
            <v>602</v>
          </cell>
          <cell r="E7">
            <v>323</v>
          </cell>
          <cell r="N7">
            <v>68</v>
          </cell>
          <cell r="O7">
            <v>12</v>
          </cell>
          <cell r="Q7">
            <v>95</v>
          </cell>
        </row>
        <row r="8">
          <cell r="D8">
            <v>57</v>
          </cell>
          <cell r="E8">
            <v>21</v>
          </cell>
          <cell r="N8">
            <v>0</v>
          </cell>
          <cell r="O8">
            <v>0</v>
          </cell>
          <cell r="Q8">
            <v>0</v>
          </cell>
        </row>
        <row r="9">
          <cell r="D9">
            <v>60</v>
          </cell>
          <cell r="E9">
            <v>24</v>
          </cell>
          <cell r="N9">
            <v>0</v>
          </cell>
          <cell r="O9">
            <v>33</v>
          </cell>
          <cell r="Q9">
            <v>14</v>
          </cell>
        </row>
        <row r="10">
          <cell r="D10">
            <v>16</v>
          </cell>
          <cell r="E10">
            <v>13</v>
          </cell>
          <cell r="N10">
            <v>0</v>
          </cell>
          <cell r="O10">
            <v>1</v>
          </cell>
          <cell r="Q10">
            <v>0</v>
          </cell>
        </row>
        <row r="11">
          <cell r="D11">
            <v>3</v>
          </cell>
          <cell r="E11">
            <v>0</v>
          </cell>
          <cell r="N11">
            <v>1</v>
          </cell>
          <cell r="O11">
            <v>1</v>
          </cell>
          <cell r="Q11">
            <v>1</v>
          </cell>
        </row>
        <row r="12">
          <cell r="D12">
            <v>48</v>
          </cell>
          <cell r="E12">
            <v>0</v>
          </cell>
          <cell r="N12">
            <v>0</v>
          </cell>
          <cell r="O12">
            <v>48</v>
          </cell>
          <cell r="Q12">
            <v>0</v>
          </cell>
        </row>
        <row r="13">
          <cell r="D13">
            <v>81</v>
          </cell>
          <cell r="E13">
            <v>19</v>
          </cell>
          <cell r="N13">
            <v>1</v>
          </cell>
          <cell r="O13">
            <v>0</v>
          </cell>
          <cell r="Q13">
            <v>0</v>
          </cell>
        </row>
        <row r="14">
          <cell r="D14">
            <v>9</v>
          </cell>
          <cell r="E14">
            <v>0</v>
          </cell>
          <cell r="N14">
            <v>4</v>
          </cell>
          <cell r="O14">
            <v>0</v>
          </cell>
          <cell r="Q14">
            <v>0</v>
          </cell>
        </row>
        <row r="15">
          <cell r="D15">
            <v>37</v>
          </cell>
          <cell r="E15">
            <v>0</v>
          </cell>
          <cell r="N15">
            <v>17</v>
          </cell>
          <cell r="O15">
            <v>0</v>
          </cell>
          <cell r="Q15">
            <v>0</v>
          </cell>
        </row>
        <row r="16">
          <cell r="D16">
            <v>196</v>
          </cell>
          <cell r="E16">
            <v>167</v>
          </cell>
          <cell r="N16">
            <v>3</v>
          </cell>
          <cell r="O16">
            <v>7</v>
          </cell>
          <cell r="Q16">
            <v>4</v>
          </cell>
        </row>
        <row r="17">
          <cell r="D17">
            <v>106</v>
          </cell>
          <cell r="E17">
            <v>72</v>
          </cell>
          <cell r="N17">
            <v>1</v>
          </cell>
          <cell r="O17">
            <v>2</v>
          </cell>
          <cell r="Q17">
            <v>0</v>
          </cell>
        </row>
        <row r="18">
          <cell r="D18">
            <v>13</v>
          </cell>
          <cell r="E18">
            <v>10</v>
          </cell>
          <cell r="N18">
            <v>0</v>
          </cell>
          <cell r="O18">
            <v>3</v>
          </cell>
          <cell r="Q18">
            <v>2</v>
          </cell>
        </row>
        <row r="19">
          <cell r="D19">
            <v>38</v>
          </cell>
          <cell r="E19">
            <v>31</v>
          </cell>
          <cell r="O19">
            <v>6</v>
          </cell>
          <cell r="Q19">
            <v>0</v>
          </cell>
        </row>
        <row r="20">
          <cell r="D20">
            <v>33</v>
          </cell>
          <cell r="E20">
            <v>15</v>
          </cell>
          <cell r="N20">
            <v>0</v>
          </cell>
          <cell r="O20">
            <v>2</v>
          </cell>
          <cell r="Q20">
            <v>0</v>
          </cell>
        </row>
        <row r="21">
          <cell r="D21">
            <v>30</v>
          </cell>
          <cell r="E21">
            <v>0</v>
          </cell>
          <cell r="N21">
            <v>4</v>
          </cell>
          <cell r="O21">
            <v>0</v>
          </cell>
          <cell r="Q21">
            <v>0</v>
          </cell>
        </row>
        <row r="22">
          <cell r="D22">
            <v>12</v>
          </cell>
          <cell r="E22">
            <v>10</v>
          </cell>
          <cell r="N22">
            <v>0</v>
          </cell>
          <cell r="O22">
            <v>2</v>
          </cell>
          <cell r="Q22">
            <v>1</v>
          </cell>
        </row>
        <row r="23">
          <cell r="D23">
            <v>23</v>
          </cell>
          <cell r="E23">
            <v>22</v>
          </cell>
          <cell r="N23">
            <v>0</v>
          </cell>
          <cell r="O23">
            <v>0</v>
          </cell>
          <cell r="Q23">
            <v>0</v>
          </cell>
        </row>
        <row r="24">
          <cell r="D24">
            <v>52</v>
          </cell>
          <cell r="E24">
            <v>11</v>
          </cell>
          <cell r="N24">
            <v>9</v>
          </cell>
          <cell r="O24">
            <v>50</v>
          </cell>
          <cell r="Q24">
            <v>0</v>
          </cell>
        </row>
        <row r="25">
          <cell r="D25">
            <v>91</v>
          </cell>
          <cell r="E25">
            <v>63</v>
          </cell>
          <cell r="N25">
            <v>0</v>
          </cell>
          <cell r="O25">
            <v>0</v>
          </cell>
          <cell r="Q25">
            <v>0</v>
          </cell>
        </row>
        <row r="26">
          <cell r="D26">
            <v>88</v>
          </cell>
          <cell r="E26">
            <v>31</v>
          </cell>
          <cell r="N26">
            <v>6</v>
          </cell>
          <cell r="O26">
            <v>13</v>
          </cell>
          <cell r="Q26">
            <v>6</v>
          </cell>
        </row>
        <row r="27">
          <cell r="D27">
            <v>25</v>
          </cell>
          <cell r="E27">
            <v>16</v>
          </cell>
          <cell r="N27">
            <v>0</v>
          </cell>
          <cell r="O27">
            <v>1</v>
          </cell>
          <cell r="Q27">
            <v>0</v>
          </cell>
        </row>
        <row r="28">
          <cell r="D28">
            <v>73</v>
          </cell>
          <cell r="E28">
            <v>4</v>
          </cell>
          <cell r="N28">
            <v>13</v>
          </cell>
          <cell r="O28">
            <v>0</v>
          </cell>
          <cell r="Q28">
            <v>0</v>
          </cell>
        </row>
        <row r="29">
          <cell r="D29">
            <v>15</v>
          </cell>
          <cell r="E29">
            <v>0</v>
          </cell>
          <cell r="N29">
            <v>0</v>
          </cell>
          <cell r="O29">
            <v>0</v>
          </cell>
          <cell r="Q29">
            <v>0</v>
          </cell>
        </row>
        <row r="30">
          <cell r="D30">
            <v>21</v>
          </cell>
          <cell r="E30">
            <v>18</v>
          </cell>
          <cell r="N30">
            <v>0</v>
          </cell>
          <cell r="O30">
            <v>1</v>
          </cell>
          <cell r="Q30">
            <v>0</v>
          </cell>
        </row>
        <row r="31">
          <cell r="D31">
            <v>9</v>
          </cell>
          <cell r="E31">
            <v>6</v>
          </cell>
          <cell r="N31">
            <v>0</v>
          </cell>
          <cell r="O31">
            <v>1</v>
          </cell>
          <cell r="Q31">
            <v>0</v>
          </cell>
        </row>
        <row r="32">
          <cell r="D32">
            <v>12</v>
          </cell>
          <cell r="E32">
            <v>0</v>
          </cell>
          <cell r="N32">
            <v>0</v>
          </cell>
          <cell r="O32">
            <v>0</v>
          </cell>
          <cell r="Q32">
            <v>0</v>
          </cell>
        </row>
        <row r="33">
          <cell r="D33">
            <v>212</v>
          </cell>
          <cell r="E33">
            <v>193</v>
          </cell>
          <cell r="N33">
            <v>0</v>
          </cell>
          <cell r="O33">
            <v>2</v>
          </cell>
          <cell r="Q33">
            <v>0</v>
          </cell>
        </row>
        <row r="34">
          <cell r="D34">
            <v>53</v>
          </cell>
          <cell r="E34">
            <v>1</v>
          </cell>
          <cell r="N34">
            <v>21</v>
          </cell>
          <cell r="O34">
            <v>49</v>
          </cell>
          <cell r="Q34">
            <v>0</v>
          </cell>
        </row>
        <row r="35">
          <cell r="Q35">
            <v>0</v>
          </cell>
        </row>
        <row r="36">
          <cell r="D36">
            <v>84</v>
          </cell>
          <cell r="E36">
            <v>0</v>
          </cell>
          <cell r="N36">
            <v>48</v>
          </cell>
          <cell r="O36">
            <v>13</v>
          </cell>
          <cell r="Q36">
            <v>4</v>
          </cell>
        </row>
        <row r="37">
          <cell r="D37">
            <v>9</v>
          </cell>
          <cell r="E37">
            <v>0</v>
          </cell>
          <cell r="N37">
            <v>0</v>
          </cell>
          <cell r="O37">
            <v>9</v>
          </cell>
          <cell r="Q37">
            <v>0</v>
          </cell>
        </row>
        <row r="38">
          <cell r="D38">
            <v>106</v>
          </cell>
          <cell r="E38">
            <v>25</v>
          </cell>
          <cell r="N38">
            <v>3</v>
          </cell>
          <cell r="O38">
            <v>26</v>
          </cell>
          <cell r="Q38">
            <v>0</v>
          </cell>
        </row>
        <row r="39">
          <cell r="D39">
            <v>66</v>
          </cell>
          <cell r="E39">
            <v>52</v>
          </cell>
          <cell r="N39">
            <v>0</v>
          </cell>
          <cell r="O39">
            <v>9</v>
          </cell>
          <cell r="Q39">
            <v>1</v>
          </cell>
        </row>
        <row r="40">
          <cell r="D40">
            <v>61</v>
          </cell>
          <cell r="E40">
            <v>13</v>
          </cell>
          <cell r="N40">
            <v>0</v>
          </cell>
          <cell r="O40">
            <v>3</v>
          </cell>
          <cell r="Q40">
            <v>0</v>
          </cell>
        </row>
        <row r="41">
          <cell r="D41">
            <v>94</v>
          </cell>
          <cell r="E41">
            <v>7</v>
          </cell>
          <cell r="N41">
            <v>0</v>
          </cell>
          <cell r="O41">
            <v>0</v>
          </cell>
          <cell r="Q41">
            <v>0</v>
          </cell>
        </row>
        <row r="42">
          <cell r="D42">
            <v>1</v>
          </cell>
          <cell r="E42">
            <v>0</v>
          </cell>
          <cell r="N42">
            <v>0</v>
          </cell>
          <cell r="O42">
            <v>0</v>
          </cell>
          <cell r="Q42">
            <v>0</v>
          </cell>
        </row>
        <row r="43">
          <cell r="D43">
            <v>17</v>
          </cell>
          <cell r="E43">
            <v>9</v>
          </cell>
          <cell r="N43">
            <v>0</v>
          </cell>
          <cell r="O43">
            <v>0</v>
          </cell>
          <cell r="Q43">
            <v>0</v>
          </cell>
        </row>
        <row r="44">
          <cell r="D44">
            <v>40</v>
          </cell>
          <cell r="E44">
            <v>28</v>
          </cell>
          <cell r="N44">
            <v>0</v>
          </cell>
          <cell r="O44">
            <v>2</v>
          </cell>
          <cell r="Q44">
            <v>0</v>
          </cell>
        </row>
        <row r="45">
          <cell r="D45">
            <v>9</v>
          </cell>
          <cell r="E45">
            <v>1</v>
          </cell>
          <cell r="N45">
            <v>4</v>
          </cell>
          <cell r="O45">
            <v>3</v>
          </cell>
          <cell r="Q45">
            <v>0</v>
          </cell>
        </row>
        <row r="46">
          <cell r="D46">
            <v>55</v>
          </cell>
          <cell r="E46">
            <v>40</v>
          </cell>
          <cell r="N46">
            <v>0</v>
          </cell>
          <cell r="O46">
            <v>8</v>
          </cell>
          <cell r="Q46">
            <v>0</v>
          </cell>
        </row>
        <row r="47">
          <cell r="D47">
            <v>1012</v>
          </cell>
          <cell r="E47">
            <v>949</v>
          </cell>
          <cell r="N47">
            <v>1</v>
          </cell>
          <cell r="O47">
            <v>22</v>
          </cell>
          <cell r="Q47">
            <v>0</v>
          </cell>
        </row>
        <row r="48">
          <cell r="D48">
            <v>34</v>
          </cell>
          <cell r="E48">
            <v>0</v>
          </cell>
          <cell r="N48">
            <v>0</v>
          </cell>
          <cell r="O48">
            <v>0</v>
          </cell>
          <cell r="Q48">
            <v>0</v>
          </cell>
        </row>
        <row r="49">
          <cell r="D49">
            <v>0</v>
          </cell>
          <cell r="E49">
            <v>0</v>
          </cell>
          <cell r="N49">
            <v>1</v>
          </cell>
          <cell r="O49">
            <v>0</v>
          </cell>
          <cell r="Q49">
            <v>0</v>
          </cell>
        </row>
        <row r="50">
          <cell r="D50">
            <v>78</v>
          </cell>
          <cell r="E50">
            <v>31</v>
          </cell>
          <cell r="N50">
            <v>1</v>
          </cell>
          <cell r="O50">
            <v>27</v>
          </cell>
          <cell r="Q50">
            <v>17</v>
          </cell>
        </row>
        <row r="51">
          <cell r="D51">
            <v>107</v>
          </cell>
          <cell r="E51">
            <v>28</v>
          </cell>
          <cell r="N51">
            <v>6</v>
          </cell>
          <cell r="O51">
            <v>6</v>
          </cell>
          <cell r="Q51">
            <v>8</v>
          </cell>
        </row>
        <row r="52">
          <cell r="D52">
            <v>10</v>
          </cell>
          <cell r="E52">
            <v>10</v>
          </cell>
          <cell r="N52">
            <v>0</v>
          </cell>
          <cell r="O52">
            <v>0</v>
          </cell>
          <cell r="Q52">
            <v>0</v>
          </cell>
        </row>
        <row r="53">
          <cell r="D53">
            <v>77</v>
          </cell>
          <cell r="E53">
            <v>75</v>
          </cell>
          <cell r="N53">
            <v>0</v>
          </cell>
          <cell r="O53">
            <v>0</v>
          </cell>
          <cell r="Q53">
            <v>0</v>
          </cell>
        </row>
        <row r="54">
          <cell r="D54">
            <v>15</v>
          </cell>
          <cell r="E54">
            <v>2</v>
          </cell>
          <cell r="N54">
            <v>0</v>
          </cell>
          <cell r="O54">
            <v>0</v>
          </cell>
          <cell r="Q5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ographic Overview"/>
      <sheetName val="ELP &amp; Academic Results"/>
      <sheetName val="Academic NL version results"/>
      <sheetName val="NL States only"/>
      <sheetName val="MFLEP Enrollment &amp; Achievement"/>
      <sheetName val="Academic Achievement Comparison"/>
      <sheetName val="LIEPS"/>
      <sheetName val="Immigrant Programs"/>
      <sheetName val="Subgrantee Performance"/>
      <sheetName val="PD by Subgrantees"/>
      <sheetName val="Teacher Information"/>
      <sheetName val="Teacher data analysis"/>
      <sheetName val="State Level Information"/>
      <sheetName val="Most Common Languages"/>
      <sheetName val="MCL Chart"/>
      <sheetName val="Subgroups Academic Achievement "/>
      <sheetName val="Graduation.Dropout Rates"/>
    </sheetNames>
    <sheetDataSet>
      <sheetData sheetId="7">
        <row r="5">
          <cell r="E5">
            <v>47</v>
          </cell>
        </row>
        <row r="6">
          <cell r="E6">
            <v>2</v>
          </cell>
        </row>
        <row r="7">
          <cell r="E7">
            <v>0</v>
          </cell>
        </row>
        <row r="8">
          <cell r="E8">
            <v>8</v>
          </cell>
        </row>
        <row r="9">
          <cell r="E9">
            <v>284</v>
          </cell>
        </row>
        <row r="10">
          <cell r="E10">
            <v>35</v>
          </cell>
        </row>
        <row r="11">
          <cell r="E11">
            <v>12</v>
          </cell>
        </row>
        <row r="12">
          <cell r="E12">
            <v>4</v>
          </cell>
        </row>
        <row r="13">
          <cell r="E13">
            <v>1</v>
          </cell>
        </row>
        <row r="14">
          <cell r="E14">
            <v>48</v>
          </cell>
        </row>
        <row r="15">
          <cell r="E15">
            <v>88</v>
          </cell>
        </row>
        <row r="16">
          <cell r="E16">
            <v>9</v>
          </cell>
        </row>
        <row r="17">
          <cell r="E17">
            <v>17</v>
          </cell>
        </row>
        <row r="18">
          <cell r="E18">
            <v>53</v>
          </cell>
        </row>
        <row r="19">
          <cell r="E19">
            <v>6</v>
          </cell>
        </row>
        <row r="20">
          <cell r="E20">
            <v>9</v>
          </cell>
        </row>
        <row r="21">
          <cell r="E21">
            <v>5</v>
          </cell>
        </row>
        <row r="22">
          <cell r="E22">
            <v>18</v>
          </cell>
        </row>
        <row r="23">
          <cell r="E23">
            <v>20</v>
          </cell>
        </row>
        <row r="24">
          <cell r="E24">
            <v>1</v>
          </cell>
        </row>
        <row r="25">
          <cell r="E25">
            <v>9</v>
          </cell>
        </row>
        <row r="26">
          <cell r="E26">
            <v>1</v>
          </cell>
        </row>
        <row r="27">
          <cell r="E27">
            <v>1</v>
          </cell>
        </row>
        <row r="28">
          <cell r="E28">
            <v>3</v>
          </cell>
        </row>
        <row r="29">
          <cell r="E29">
            <v>15</v>
          </cell>
        </row>
        <row r="30">
          <cell r="E30">
            <v>33</v>
          </cell>
        </row>
        <row r="31">
          <cell r="E31">
            <v>7</v>
          </cell>
        </row>
        <row r="32">
          <cell r="E32">
            <v>15</v>
          </cell>
        </row>
        <row r="33">
          <cell r="E33">
            <v>6</v>
          </cell>
        </row>
        <row r="34">
          <cell r="E34">
            <v>12</v>
          </cell>
        </row>
        <row r="35">
          <cell r="E35">
            <v>60</v>
          </cell>
        </row>
        <row r="36">
          <cell r="E36">
            <v>8</v>
          </cell>
        </row>
        <row r="37">
          <cell r="E37">
            <v>53</v>
          </cell>
        </row>
        <row r="38">
          <cell r="E38">
            <v>39</v>
          </cell>
        </row>
        <row r="39">
          <cell r="E39">
            <v>0</v>
          </cell>
        </row>
        <row r="40">
          <cell r="E40">
            <v>40</v>
          </cell>
        </row>
        <row r="41">
          <cell r="E41">
            <v>5</v>
          </cell>
        </row>
        <row r="42">
          <cell r="E42">
            <v>1</v>
          </cell>
        </row>
        <row r="43">
          <cell r="E43">
            <v>56</v>
          </cell>
        </row>
        <row r="44">
          <cell r="E44">
            <v>0</v>
          </cell>
        </row>
        <row r="45">
          <cell r="E45">
            <v>4</v>
          </cell>
        </row>
        <row r="46">
          <cell r="E46">
            <v>2</v>
          </cell>
        </row>
        <row r="47">
          <cell r="E47">
            <v>1</v>
          </cell>
        </row>
        <row r="48">
          <cell r="E48">
            <v>4</v>
          </cell>
        </row>
        <row r="49">
          <cell r="E49">
            <v>16</v>
          </cell>
        </row>
        <row r="50">
          <cell r="E50">
            <v>30</v>
          </cell>
        </row>
        <row r="51">
          <cell r="E51">
            <v>2</v>
          </cell>
        </row>
        <row r="52">
          <cell r="E52">
            <v>37</v>
          </cell>
        </row>
        <row r="53">
          <cell r="E53">
            <v>31</v>
          </cell>
        </row>
        <row r="54">
          <cell r="E54">
            <v>1</v>
          </cell>
        </row>
        <row r="55">
          <cell r="E55">
            <v>14</v>
          </cell>
        </row>
        <row r="56">
          <cell r="E56">
            <v>12</v>
          </cell>
        </row>
      </sheetData>
      <sheetData sheetId="9">
        <row r="6">
          <cell r="O6">
            <v>2391</v>
          </cell>
        </row>
        <row r="7">
          <cell r="O7">
            <v>93416</v>
          </cell>
        </row>
        <row r="8">
          <cell r="O8">
            <v>8045</v>
          </cell>
        </row>
        <row r="10">
          <cell r="O10">
            <v>14093</v>
          </cell>
        </row>
        <row r="11">
          <cell r="O11">
            <v>15151</v>
          </cell>
        </row>
        <row r="12">
          <cell r="O12">
            <v>2882</v>
          </cell>
        </row>
        <row r="13">
          <cell r="O13">
            <v>1332</v>
          </cell>
        </row>
        <row r="15">
          <cell r="O15">
            <v>14740</v>
          </cell>
        </row>
        <row r="16">
          <cell r="O16">
            <v>3043</v>
          </cell>
        </row>
        <row r="17">
          <cell r="O17">
            <v>5668</v>
          </cell>
        </row>
        <row r="18">
          <cell r="O18">
            <v>18741</v>
          </cell>
        </row>
        <row r="19">
          <cell r="O19">
            <v>18749</v>
          </cell>
        </row>
        <row r="20">
          <cell r="O20">
            <v>5236</v>
          </cell>
        </row>
        <row r="22">
          <cell r="O22">
            <v>4705</v>
          </cell>
        </row>
        <row r="23">
          <cell r="O23">
            <v>4609</v>
          </cell>
        </row>
        <row r="24">
          <cell r="O24">
            <v>1678</v>
          </cell>
        </row>
        <row r="25">
          <cell r="O25">
            <v>27126</v>
          </cell>
        </row>
        <row r="26">
          <cell r="O26">
            <v>2646</v>
          </cell>
        </row>
        <row r="28">
          <cell r="O28">
            <v>9615</v>
          </cell>
        </row>
        <row r="29">
          <cell r="O29">
            <v>4668</v>
          </cell>
        </row>
        <row r="30">
          <cell r="O30">
            <v>7376</v>
          </cell>
        </row>
        <row r="33">
          <cell r="O33">
            <v>6539</v>
          </cell>
        </row>
        <row r="34">
          <cell r="O34">
            <v>102</v>
          </cell>
        </row>
        <row r="35">
          <cell r="O35">
            <v>976</v>
          </cell>
        </row>
        <row r="36">
          <cell r="O36">
            <v>15996</v>
          </cell>
        </row>
        <row r="37">
          <cell r="O37">
            <v>36676</v>
          </cell>
        </row>
        <row r="38">
          <cell r="O38">
            <v>24978</v>
          </cell>
        </row>
        <row r="39">
          <cell r="O39">
            <v>736</v>
          </cell>
        </row>
        <row r="40">
          <cell r="O40">
            <v>7475</v>
          </cell>
        </row>
        <row r="41">
          <cell r="O41">
            <v>7370</v>
          </cell>
        </row>
        <row r="42">
          <cell r="O42">
            <v>274</v>
          </cell>
        </row>
        <row r="45">
          <cell r="O45">
            <v>2569</v>
          </cell>
        </row>
        <row r="46">
          <cell r="O46">
            <v>19332</v>
          </cell>
        </row>
        <row r="47">
          <cell r="O47">
            <v>225</v>
          </cell>
        </row>
        <row r="48">
          <cell r="O48">
            <v>10543</v>
          </cell>
        </row>
        <row r="50">
          <cell r="O50">
            <v>8262</v>
          </cell>
        </row>
        <row r="51">
          <cell r="O51">
            <v>726</v>
          </cell>
        </row>
        <row r="53">
          <cell r="O53">
            <v>8494</v>
          </cell>
        </row>
        <row r="54">
          <cell r="O54">
            <v>2085</v>
          </cell>
        </row>
        <row r="55">
          <cell r="O55">
            <v>10187</v>
          </cell>
        </row>
        <row r="56">
          <cell r="O56">
            <v>1519</v>
          </cell>
        </row>
      </sheetData>
      <sheetData sheetId="11">
        <row r="3">
          <cell r="B3">
            <v>113</v>
          </cell>
          <cell r="E3">
            <v>20</v>
          </cell>
          <cell r="G3">
            <v>24</v>
          </cell>
          <cell r="J3">
            <v>10</v>
          </cell>
        </row>
        <row r="4">
          <cell r="B4">
            <v>952</v>
          </cell>
          <cell r="E4">
            <v>33</v>
          </cell>
          <cell r="G4">
            <v>403</v>
          </cell>
          <cell r="J4">
            <v>140</v>
          </cell>
        </row>
        <row r="5">
          <cell r="B5">
            <v>10500</v>
          </cell>
          <cell r="E5">
            <v>1500</v>
          </cell>
          <cell r="G5">
            <v>990</v>
          </cell>
          <cell r="J5">
            <v>271</v>
          </cell>
        </row>
        <row r="6">
          <cell r="B6">
            <v>1052</v>
          </cell>
          <cell r="E6">
            <v>700</v>
          </cell>
          <cell r="G6">
            <v>114</v>
          </cell>
          <cell r="J6">
            <v>30</v>
          </cell>
        </row>
        <row r="7">
          <cell r="G7">
            <v>3751</v>
          </cell>
          <cell r="J7">
            <v>200</v>
          </cell>
        </row>
        <row r="8">
          <cell r="B8">
            <v>5161</v>
          </cell>
          <cell r="E8">
            <v>2500</v>
          </cell>
          <cell r="G8">
            <v>8846</v>
          </cell>
          <cell r="J8">
            <v>997</v>
          </cell>
        </row>
        <row r="9">
          <cell r="B9">
            <v>838</v>
          </cell>
          <cell r="E9">
            <v>12</v>
          </cell>
          <cell r="G9">
            <v>2009</v>
          </cell>
          <cell r="J9">
            <v>500</v>
          </cell>
        </row>
        <row r="10">
          <cell r="B10">
            <v>89</v>
          </cell>
          <cell r="E10">
            <v>150</v>
          </cell>
          <cell r="G10">
            <v>4459</v>
          </cell>
          <cell r="J10">
            <v>1122</v>
          </cell>
        </row>
        <row r="11">
          <cell r="B11">
            <v>123</v>
          </cell>
          <cell r="G11">
            <v>40</v>
          </cell>
          <cell r="J11">
            <v>45</v>
          </cell>
        </row>
        <row r="12">
          <cell r="B12">
            <v>48327</v>
          </cell>
          <cell r="E12">
            <v>2454</v>
          </cell>
          <cell r="G12">
            <v>1203</v>
          </cell>
          <cell r="J12">
            <v>409</v>
          </cell>
        </row>
        <row r="13">
          <cell r="B13">
            <v>1827</v>
          </cell>
          <cell r="E13">
            <v>915</v>
          </cell>
          <cell r="G13">
            <v>711</v>
          </cell>
          <cell r="J13">
            <v>354</v>
          </cell>
        </row>
        <row r="14">
          <cell r="G14">
            <v>113</v>
          </cell>
        </row>
        <row r="15">
          <cell r="B15">
            <v>1219</v>
          </cell>
          <cell r="E15">
            <v>120</v>
          </cell>
          <cell r="J15">
            <v>1338</v>
          </cell>
        </row>
        <row r="16">
          <cell r="B16">
            <v>5593</v>
          </cell>
          <cell r="E16">
            <v>3016</v>
          </cell>
        </row>
        <row r="17">
          <cell r="B17">
            <v>1613</v>
          </cell>
          <cell r="E17">
            <v>1000</v>
          </cell>
          <cell r="G17">
            <v>369</v>
          </cell>
        </row>
        <row r="18">
          <cell r="B18">
            <v>190</v>
          </cell>
          <cell r="E18">
            <v>250</v>
          </cell>
          <cell r="G18">
            <v>460</v>
          </cell>
          <cell r="J18">
            <v>280</v>
          </cell>
        </row>
        <row r="19">
          <cell r="B19">
            <v>1188</v>
          </cell>
          <cell r="E19">
            <v>300</v>
          </cell>
          <cell r="G19">
            <v>25</v>
          </cell>
          <cell r="J19">
            <v>3</v>
          </cell>
        </row>
        <row r="20">
          <cell r="B20">
            <v>3973</v>
          </cell>
          <cell r="E20">
            <v>251</v>
          </cell>
          <cell r="G20">
            <v>844</v>
          </cell>
          <cell r="J20">
            <v>1266</v>
          </cell>
        </row>
        <row r="21">
          <cell r="B21">
            <v>150</v>
          </cell>
          <cell r="E21">
            <v>182</v>
          </cell>
          <cell r="G21">
            <v>24000</v>
          </cell>
          <cell r="J21">
            <v>14000</v>
          </cell>
        </row>
        <row r="22">
          <cell r="B22">
            <v>89</v>
          </cell>
          <cell r="E22">
            <v>58</v>
          </cell>
          <cell r="G22">
            <v>1795</v>
          </cell>
          <cell r="J22">
            <v>3586</v>
          </cell>
        </row>
        <row r="23">
          <cell r="B23">
            <v>943</v>
          </cell>
          <cell r="E23">
            <v>589</v>
          </cell>
          <cell r="G23">
            <v>57</v>
          </cell>
          <cell r="J23">
            <v>35</v>
          </cell>
        </row>
        <row r="24">
          <cell r="G24">
            <v>1697</v>
          </cell>
          <cell r="J24">
            <v>1100</v>
          </cell>
        </row>
        <row r="25">
          <cell r="B25">
            <v>579</v>
          </cell>
          <cell r="E25">
            <v>100</v>
          </cell>
          <cell r="G25">
            <v>1229</v>
          </cell>
          <cell r="J25">
            <v>8750</v>
          </cell>
        </row>
        <row r="26">
          <cell r="B26">
            <v>1253</v>
          </cell>
          <cell r="E26">
            <v>561</v>
          </cell>
          <cell r="G26">
            <v>94</v>
          </cell>
          <cell r="J26">
            <v>50</v>
          </cell>
        </row>
        <row r="27">
          <cell r="B27">
            <v>332</v>
          </cell>
          <cell r="E27">
            <v>85</v>
          </cell>
          <cell r="G27">
            <v>2640</v>
          </cell>
          <cell r="J27">
            <v>3300</v>
          </cell>
        </row>
        <row r="28">
          <cell r="B28">
            <v>50</v>
          </cell>
          <cell r="E28">
            <v>3285</v>
          </cell>
          <cell r="G28">
            <v>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1.6.6.2 PD provided"/>
    </sheetNames>
    <sheetDataSet>
      <sheetData sheetId="0">
        <row r="5">
          <cell r="W5">
            <v>9288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3">
          <cell r="F3" t="str">
            <v>yes</v>
          </cell>
        </row>
        <row r="4">
          <cell r="F4" t="str">
            <v>no</v>
          </cell>
        </row>
        <row r="5">
          <cell r="F5" t="str">
            <v>no</v>
          </cell>
        </row>
        <row r="6">
          <cell r="F6" t="str">
            <v>no</v>
          </cell>
        </row>
        <row r="8">
          <cell r="F8" t="str">
            <v>yes</v>
          </cell>
        </row>
        <row r="9">
          <cell r="F9" t="str">
            <v>no</v>
          </cell>
        </row>
        <row r="10">
          <cell r="F10" t="str">
            <v>no</v>
          </cell>
        </row>
        <row r="11">
          <cell r="F11" t="str">
            <v>no</v>
          </cell>
        </row>
        <row r="12">
          <cell r="F12" t="str">
            <v>no</v>
          </cell>
        </row>
        <row r="13">
          <cell r="F13" t="str">
            <v>no</v>
          </cell>
        </row>
        <row r="14">
          <cell r="F14" t="str">
            <v>no</v>
          </cell>
        </row>
        <row r="15">
          <cell r="F15" t="str">
            <v>no</v>
          </cell>
        </row>
        <row r="16">
          <cell r="F16" t="str">
            <v>no</v>
          </cell>
        </row>
        <row r="17">
          <cell r="F17" t="str">
            <v>yes</v>
          </cell>
        </row>
        <row r="18">
          <cell r="F18" t="str">
            <v>yes</v>
          </cell>
        </row>
        <row r="19">
          <cell r="F19" t="str">
            <v>yes</v>
          </cell>
        </row>
        <row r="20">
          <cell r="F20" t="str">
            <v>no</v>
          </cell>
        </row>
        <row r="21">
          <cell r="F21" t="str">
            <v>no</v>
          </cell>
        </row>
        <row r="22">
          <cell r="F22" t="str">
            <v>no</v>
          </cell>
        </row>
        <row r="23">
          <cell r="F23" t="str">
            <v>yes</v>
          </cell>
        </row>
        <row r="24">
          <cell r="F24" t="str">
            <v>no</v>
          </cell>
        </row>
        <row r="25">
          <cell r="F25" t="str">
            <v>no</v>
          </cell>
        </row>
        <row r="26">
          <cell r="F26" t="str">
            <v>yes</v>
          </cell>
        </row>
        <row r="27">
          <cell r="F27" t="str">
            <v>yes</v>
          </cell>
        </row>
        <row r="28">
          <cell r="F28" t="str">
            <v>yes</v>
          </cell>
        </row>
        <row r="29">
          <cell r="F29" t="str">
            <v>no</v>
          </cell>
        </row>
        <row r="30">
          <cell r="F30" t="str">
            <v>no</v>
          </cell>
        </row>
        <row r="31">
          <cell r="F31" t="str">
            <v>yes</v>
          </cell>
        </row>
        <row r="32">
          <cell r="F32" t="str">
            <v>yes</v>
          </cell>
        </row>
        <row r="33">
          <cell r="F33" t="str">
            <v>no</v>
          </cell>
        </row>
        <row r="34">
          <cell r="F34" t="str">
            <v>yes</v>
          </cell>
        </row>
        <row r="35">
          <cell r="F35" t="str">
            <v>no</v>
          </cell>
        </row>
        <row r="36">
          <cell r="F36" t="str">
            <v>no</v>
          </cell>
        </row>
        <row r="37">
          <cell r="F37" t="str">
            <v>no</v>
          </cell>
        </row>
        <row r="38">
          <cell r="F38" t="str">
            <v>no</v>
          </cell>
        </row>
        <row r="39">
          <cell r="F39" t="str">
            <v>no</v>
          </cell>
        </row>
        <row r="40">
          <cell r="F40" t="str">
            <v>yes</v>
          </cell>
        </row>
        <row r="41">
          <cell r="F41" t="str">
            <v>no</v>
          </cell>
        </row>
        <row r="42">
          <cell r="F42" t="str">
            <v>no</v>
          </cell>
        </row>
        <row r="44">
          <cell r="F44" t="str">
            <v>no</v>
          </cell>
        </row>
        <row r="45">
          <cell r="F45" t="str">
            <v>no</v>
          </cell>
        </row>
        <row r="46">
          <cell r="F46" t="str">
            <v>no</v>
          </cell>
        </row>
        <row r="47">
          <cell r="F47" t="str">
            <v>yes</v>
          </cell>
        </row>
        <row r="48">
          <cell r="F48" t="str">
            <v>yes</v>
          </cell>
        </row>
        <row r="49">
          <cell r="F49" t="str">
            <v>no</v>
          </cell>
        </row>
        <row r="51">
          <cell r="F51" t="str">
            <v>no</v>
          </cell>
        </row>
        <row r="52">
          <cell r="F52" t="str">
            <v>no</v>
          </cell>
        </row>
        <row r="53">
          <cell r="F53" t="str">
            <v>yes</v>
          </cell>
        </row>
        <row r="54">
          <cell r="F54"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1.6.4"/>
    </sheetNames>
    <sheetDataSet>
      <sheetData sheetId="0">
        <row r="3">
          <cell r="E3">
            <v>0</v>
          </cell>
          <cell r="F3">
            <v>0</v>
          </cell>
        </row>
        <row r="4">
          <cell r="E4">
            <v>0</v>
          </cell>
          <cell r="F4">
            <v>0</v>
          </cell>
        </row>
        <row r="5">
          <cell r="E5">
            <v>0</v>
          </cell>
          <cell r="F5">
            <v>0</v>
          </cell>
        </row>
        <row r="6">
          <cell r="E6">
            <v>0</v>
          </cell>
          <cell r="F6">
            <v>0</v>
          </cell>
        </row>
        <row r="7">
          <cell r="E7">
            <v>0</v>
          </cell>
          <cell r="F7">
            <v>0</v>
          </cell>
        </row>
        <row r="8">
          <cell r="E8">
            <v>0</v>
          </cell>
          <cell r="F8">
            <v>0</v>
          </cell>
        </row>
        <row r="9">
          <cell r="E9">
            <v>0</v>
          </cell>
          <cell r="F9">
            <v>0</v>
          </cell>
        </row>
        <row r="10">
          <cell r="E10">
            <v>0</v>
          </cell>
          <cell r="F10">
            <v>0</v>
          </cell>
        </row>
        <row r="11">
          <cell r="E11">
            <v>0</v>
          </cell>
          <cell r="F11">
            <v>0</v>
          </cell>
        </row>
        <row r="12">
          <cell r="E12">
            <v>0</v>
          </cell>
          <cell r="F12">
            <v>0</v>
          </cell>
        </row>
        <row r="13">
          <cell r="E13">
            <v>0</v>
          </cell>
          <cell r="F13">
            <v>0</v>
          </cell>
        </row>
        <row r="14">
          <cell r="E14">
            <v>0</v>
          </cell>
          <cell r="F14">
            <v>0</v>
          </cell>
        </row>
        <row r="15">
          <cell r="E15">
            <v>0</v>
          </cell>
          <cell r="F15">
            <v>0</v>
          </cell>
        </row>
        <row r="16">
          <cell r="E16">
            <v>0</v>
          </cell>
          <cell r="F16">
            <v>0</v>
          </cell>
        </row>
        <row r="17">
          <cell r="E17">
            <v>0</v>
          </cell>
          <cell r="F17">
            <v>0</v>
          </cell>
        </row>
        <row r="18">
          <cell r="E18">
            <v>0</v>
          </cell>
          <cell r="F18">
            <v>0</v>
          </cell>
        </row>
        <row r="19">
          <cell r="E19">
            <v>0</v>
          </cell>
          <cell r="F19">
            <v>0</v>
          </cell>
        </row>
        <row r="20">
          <cell r="E20">
            <v>0</v>
          </cell>
          <cell r="F20">
            <v>0</v>
          </cell>
        </row>
        <row r="21">
          <cell r="E21">
            <v>0</v>
          </cell>
          <cell r="F21">
            <v>0</v>
          </cell>
        </row>
        <row r="22">
          <cell r="E22">
            <v>0</v>
          </cell>
          <cell r="F22">
            <v>0</v>
          </cell>
        </row>
        <row r="23">
          <cell r="E23">
            <v>0</v>
          </cell>
          <cell r="F23">
            <v>0</v>
          </cell>
        </row>
        <row r="24">
          <cell r="E24">
            <v>0</v>
          </cell>
          <cell r="F24">
            <v>0</v>
          </cell>
        </row>
        <row r="25">
          <cell r="E25">
            <v>0</v>
          </cell>
          <cell r="F25">
            <v>0</v>
          </cell>
        </row>
        <row r="26">
          <cell r="E26">
            <v>0</v>
          </cell>
          <cell r="F26">
            <v>0</v>
          </cell>
        </row>
        <row r="27">
          <cell r="E27">
            <v>0</v>
          </cell>
          <cell r="F27">
            <v>0</v>
          </cell>
        </row>
        <row r="28">
          <cell r="E28">
            <v>0</v>
          </cell>
          <cell r="F28">
            <v>0</v>
          </cell>
        </row>
        <row r="29">
          <cell r="E29">
            <v>0</v>
          </cell>
          <cell r="F29">
            <v>0</v>
          </cell>
        </row>
        <row r="30">
          <cell r="E30">
            <v>0</v>
          </cell>
          <cell r="F30">
            <v>0</v>
          </cell>
        </row>
        <row r="31">
          <cell r="E31">
            <v>0</v>
          </cell>
          <cell r="F31">
            <v>0</v>
          </cell>
        </row>
        <row r="32">
          <cell r="E32">
            <v>0</v>
          </cell>
          <cell r="F32">
            <v>0</v>
          </cell>
        </row>
        <row r="33">
          <cell r="E33">
            <v>0</v>
          </cell>
          <cell r="F33">
            <v>0</v>
          </cell>
        </row>
        <row r="34">
          <cell r="E34">
            <v>0</v>
          </cell>
          <cell r="F34">
            <v>0</v>
          </cell>
        </row>
        <row r="35">
          <cell r="E35">
            <v>0</v>
          </cell>
          <cell r="F35">
            <v>0</v>
          </cell>
        </row>
        <row r="36">
          <cell r="E36">
            <v>0</v>
          </cell>
          <cell r="F36">
            <v>0</v>
          </cell>
        </row>
        <row r="37">
          <cell r="E37">
            <v>0</v>
          </cell>
          <cell r="F37">
            <v>0</v>
          </cell>
        </row>
        <row r="38">
          <cell r="E38">
            <v>0</v>
          </cell>
          <cell r="F38">
            <v>0</v>
          </cell>
        </row>
        <row r="39">
          <cell r="E39">
            <v>0</v>
          </cell>
          <cell r="F39">
            <v>0</v>
          </cell>
        </row>
        <row r="40">
          <cell r="E40">
            <v>0</v>
          </cell>
          <cell r="F40">
            <v>0</v>
          </cell>
        </row>
        <row r="41">
          <cell r="E41">
            <v>1</v>
          </cell>
          <cell r="F41">
            <v>5</v>
          </cell>
        </row>
        <row r="42">
          <cell r="E42">
            <v>0</v>
          </cell>
          <cell r="F42">
            <v>0</v>
          </cell>
        </row>
        <row r="43">
          <cell r="E43">
            <v>0</v>
          </cell>
          <cell r="F43">
            <v>0</v>
          </cell>
        </row>
        <row r="44">
          <cell r="E44">
            <v>0</v>
          </cell>
          <cell r="F44">
            <v>0</v>
          </cell>
        </row>
        <row r="45">
          <cell r="E45">
            <v>0</v>
          </cell>
          <cell r="F45">
            <v>0</v>
          </cell>
        </row>
        <row r="46">
          <cell r="E46">
            <v>0</v>
          </cell>
          <cell r="F46">
            <v>0</v>
          </cell>
        </row>
        <row r="47">
          <cell r="E47">
            <v>0</v>
          </cell>
          <cell r="F47">
            <v>0</v>
          </cell>
        </row>
        <row r="48">
          <cell r="E48">
            <v>0</v>
          </cell>
          <cell r="F48">
            <v>0</v>
          </cell>
        </row>
        <row r="49">
          <cell r="E49">
            <v>0</v>
          </cell>
          <cell r="F49">
            <v>0</v>
          </cell>
        </row>
        <row r="50">
          <cell r="E50">
            <v>0</v>
          </cell>
          <cell r="F50">
            <v>0</v>
          </cell>
        </row>
        <row r="51">
          <cell r="E51">
            <v>0</v>
          </cell>
          <cell r="F51">
            <v>0</v>
          </cell>
        </row>
        <row r="52">
          <cell r="E52">
            <v>0</v>
          </cell>
          <cell r="F52">
            <v>0</v>
          </cell>
        </row>
        <row r="53">
          <cell r="E53">
            <v>0</v>
          </cell>
          <cell r="F53">
            <v>0</v>
          </cell>
        </row>
        <row r="54">
          <cell r="E54">
            <v>0</v>
          </cell>
          <cell r="F5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1.6.7.1 State Process"/>
    </sheetNames>
    <sheetDataSet>
      <sheetData sheetId="0">
        <row r="3">
          <cell r="D3">
            <v>89</v>
          </cell>
        </row>
        <row r="4">
          <cell r="D4">
            <v>45</v>
          </cell>
        </row>
        <row r="5">
          <cell r="D5">
            <v>62</v>
          </cell>
        </row>
        <row r="6">
          <cell r="D6">
            <v>300</v>
          </cell>
        </row>
        <row r="7">
          <cell r="D7">
            <v>224</v>
          </cell>
        </row>
        <row r="8">
          <cell r="D8">
            <v>30</v>
          </cell>
        </row>
        <row r="9">
          <cell r="D9">
            <v>120</v>
          </cell>
        </row>
        <row r="10">
          <cell r="D10">
            <v>30</v>
          </cell>
        </row>
        <row r="12">
          <cell r="D12">
            <v>56</v>
          </cell>
        </row>
        <row r="13">
          <cell r="D13">
            <v>15</v>
          </cell>
        </row>
        <row r="14">
          <cell r="D14">
            <v>167</v>
          </cell>
        </row>
        <row r="15">
          <cell r="D15">
            <v>30</v>
          </cell>
        </row>
        <row r="16">
          <cell r="D16">
            <v>90</v>
          </cell>
        </row>
        <row r="17">
          <cell r="D17">
            <v>44</v>
          </cell>
        </row>
        <row r="18">
          <cell r="D18">
            <v>153</v>
          </cell>
        </row>
        <row r="19">
          <cell r="D19">
            <v>8</v>
          </cell>
        </row>
        <row r="20">
          <cell r="D20">
            <v>90</v>
          </cell>
        </row>
        <row r="21">
          <cell r="D21">
            <v>47</v>
          </cell>
        </row>
        <row r="22">
          <cell r="D22">
            <v>30</v>
          </cell>
        </row>
        <row r="23">
          <cell r="D23">
            <v>0</v>
          </cell>
        </row>
        <row r="24">
          <cell r="D24">
            <v>2</v>
          </cell>
        </row>
        <row r="25">
          <cell r="D25">
            <v>64</v>
          </cell>
        </row>
        <row r="26">
          <cell r="D26">
            <v>37</v>
          </cell>
        </row>
        <row r="27">
          <cell r="D27">
            <v>120</v>
          </cell>
        </row>
        <row r="28">
          <cell r="D28">
            <v>0</v>
          </cell>
        </row>
        <row r="29">
          <cell r="D29">
            <v>52</v>
          </cell>
        </row>
        <row r="30">
          <cell r="D30">
            <v>49</v>
          </cell>
        </row>
        <row r="31">
          <cell r="D31">
            <v>6</v>
          </cell>
        </row>
        <row r="32">
          <cell r="D32">
            <v>30</v>
          </cell>
        </row>
        <row r="33">
          <cell r="D33">
            <v>112</v>
          </cell>
        </row>
        <row r="34">
          <cell r="D34">
            <v>84</v>
          </cell>
        </row>
        <row r="35">
          <cell r="D35">
            <v>61</v>
          </cell>
        </row>
        <row r="36">
          <cell r="D36">
            <v>67</v>
          </cell>
        </row>
        <row r="37">
          <cell r="D37">
            <v>5</v>
          </cell>
        </row>
        <row r="38">
          <cell r="D38">
            <v>14</v>
          </cell>
        </row>
        <row r="39">
          <cell r="D39">
            <v>6</v>
          </cell>
        </row>
        <row r="40">
          <cell r="D40">
            <v>173</v>
          </cell>
        </row>
        <row r="41">
          <cell r="D41">
            <v>45</v>
          </cell>
        </row>
        <row r="43">
          <cell r="D43">
            <v>0</v>
          </cell>
        </row>
        <row r="44">
          <cell r="D44">
            <v>133</v>
          </cell>
        </row>
        <row r="45">
          <cell r="D45">
            <v>30</v>
          </cell>
        </row>
        <row r="46">
          <cell r="D46">
            <v>9</v>
          </cell>
        </row>
        <row r="47">
          <cell r="D47">
            <v>60</v>
          </cell>
        </row>
        <row r="48">
          <cell r="D48">
            <v>259</v>
          </cell>
        </row>
        <row r="49">
          <cell r="D49">
            <v>90</v>
          </cell>
        </row>
        <row r="50">
          <cell r="D50">
            <v>52</v>
          </cell>
        </row>
        <row r="51">
          <cell r="D51">
            <v>60</v>
          </cell>
        </row>
        <row r="52">
          <cell r="D52">
            <v>80</v>
          </cell>
        </row>
        <row r="53">
          <cell r="D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3"/>
  <sheetViews>
    <sheetView tabSelected="1" workbookViewId="0" topLeftCell="A1">
      <selection activeCell="G23" sqref="G23"/>
    </sheetView>
  </sheetViews>
  <sheetFormatPr defaultColWidth="9.140625" defaultRowHeight="12.75"/>
  <sheetData>
    <row r="2" spans="1:9" ht="12.75">
      <c r="A2" s="47" t="s">
        <v>85</v>
      </c>
      <c r="B2" s="47"/>
      <c r="C2" s="47"/>
      <c r="D2" s="47"/>
      <c r="E2" s="47"/>
      <c r="F2" s="47"/>
      <c r="G2" s="47"/>
      <c r="H2" s="47"/>
      <c r="I2" s="47"/>
    </row>
    <row r="3" spans="1:9" ht="12.75">
      <c r="A3" s="47"/>
      <c r="B3" s="47"/>
      <c r="C3" s="47"/>
      <c r="D3" s="47"/>
      <c r="E3" s="47"/>
      <c r="F3" s="47"/>
      <c r="G3" s="47"/>
      <c r="H3" s="47"/>
      <c r="I3" s="47"/>
    </row>
    <row r="4" spans="1:9" ht="13.5" thickBot="1">
      <c r="A4" s="48"/>
      <c r="B4" s="48"/>
      <c r="C4" s="48"/>
      <c r="D4" s="48"/>
      <c r="E4" s="48"/>
      <c r="F4" s="48"/>
      <c r="G4" s="48"/>
      <c r="H4" s="48"/>
      <c r="I4" s="48"/>
    </row>
    <row r="5" ht="13.5" thickTop="1"/>
    <row r="7" spans="2:8" ht="12.75">
      <c r="B7" s="49" t="s">
        <v>86</v>
      </c>
      <c r="C7" s="49"/>
      <c r="D7" s="49"/>
      <c r="E7" s="49"/>
      <c r="F7" s="49"/>
      <c r="G7" s="49"/>
      <c r="H7" s="49"/>
    </row>
    <row r="8" spans="2:8" ht="12.75">
      <c r="B8" s="49"/>
      <c r="C8" s="49"/>
      <c r="D8" s="49"/>
      <c r="E8" s="49"/>
      <c r="F8" s="49"/>
      <c r="G8" s="49"/>
      <c r="H8" s="49"/>
    </row>
    <row r="9" spans="2:8" ht="12.75">
      <c r="B9" s="49"/>
      <c r="C9" s="49"/>
      <c r="D9" s="49"/>
      <c r="E9" s="49"/>
      <c r="F9" s="49"/>
      <c r="G9" s="49"/>
      <c r="H9" s="49"/>
    </row>
    <row r="10" spans="2:8" ht="12.75">
      <c r="B10" s="49"/>
      <c r="C10" s="49"/>
      <c r="D10" s="49"/>
      <c r="E10" s="49"/>
      <c r="F10" s="49"/>
      <c r="G10" s="49"/>
      <c r="H10" s="49"/>
    </row>
    <row r="11" spans="2:8" ht="12.75">
      <c r="B11" s="49"/>
      <c r="C11" s="49"/>
      <c r="D11" s="49"/>
      <c r="E11" s="49"/>
      <c r="F11" s="49"/>
      <c r="G11" s="49"/>
      <c r="H11" s="49"/>
    </row>
    <row r="12" spans="2:8" ht="12.75">
      <c r="B12" s="49"/>
      <c r="C12" s="49"/>
      <c r="D12" s="49"/>
      <c r="E12" s="49"/>
      <c r="F12" s="49"/>
      <c r="G12" s="49"/>
      <c r="H12" s="49"/>
    </row>
    <row r="13" spans="2:8" ht="12.75">
      <c r="B13" s="49"/>
      <c r="C13" s="49"/>
      <c r="D13" s="49"/>
      <c r="E13" s="49"/>
      <c r="F13" s="49"/>
      <c r="G13" s="49"/>
      <c r="H13" s="49"/>
    </row>
    <row r="14" spans="2:8" ht="12.75">
      <c r="B14" s="49"/>
      <c r="C14" s="49"/>
      <c r="D14" s="49"/>
      <c r="E14" s="49"/>
      <c r="F14" s="49"/>
      <c r="G14" s="49"/>
      <c r="H14" s="49"/>
    </row>
    <row r="15" spans="2:8" ht="38.25" customHeight="1">
      <c r="B15" s="49"/>
      <c r="C15" s="49"/>
      <c r="D15" s="49"/>
      <c r="E15" s="49"/>
      <c r="F15" s="49"/>
      <c r="G15" s="49"/>
      <c r="H15" s="49"/>
    </row>
    <row r="20" spans="4:5" ht="12.75">
      <c r="D20" s="50" t="s">
        <v>87</v>
      </c>
      <c r="E20" s="50"/>
    </row>
    <row r="22" spans="1:2" ht="12.75">
      <c r="A22" s="46" t="s">
        <v>88</v>
      </c>
      <c r="B22" t="s">
        <v>61</v>
      </c>
    </row>
    <row r="23" spans="1:2" ht="12.75">
      <c r="A23" s="46" t="s">
        <v>88</v>
      </c>
      <c r="B23" t="s">
        <v>71</v>
      </c>
    </row>
  </sheetData>
  <sheetProtection password="ADAC" sheet="1" objects="1" scenarios="1" selectLockedCells="1" selectUnlockedCells="1"/>
  <mergeCells count="3">
    <mergeCell ref="A2:I4"/>
    <mergeCell ref="B7:H15"/>
    <mergeCell ref="D20:E20"/>
  </mergeCells>
  <printOptions/>
  <pageMargins left="0.75" right="0.75" top="1" bottom="1" header="0.5" footer="0.5"/>
  <pageSetup horizontalDpi="600" verticalDpi="600" orientation="portrait" r:id="rId1"/>
  <headerFooter alignWithMargins="0">
    <oddFooter>&amp;CSubgrantee/State Information&amp;RPage &amp;P of &amp;N</oddFooter>
  </headerFooter>
</worksheet>
</file>

<file path=xl/worksheets/sheet2.xml><?xml version="1.0" encoding="utf-8"?>
<worksheet xmlns="http://schemas.openxmlformats.org/spreadsheetml/2006/main" xmlns:r="http://schemas.openxmlformats.org/officeDocument/2006/relationships">
  <sheetPr>
    <tabColor indexed="45"/>
  </sheetPr>
  <dimension ref="A1:H61"/>
  <sheetViews>
    <sheetView workbookViewId="0" topLeftCell="A1">
      <selection activeCell="G23" sqref="G23"/>
    </sheetView>
  </sheetViews>
  <sheetFormatPr defaultColWidth="9.140625" defaultRowHeight="12.75"/>
  <cols>
    <col min="2" max="2" width="12.28125" style="0" customWidth="1"/>
    <col min="7" max="7" width="10.57421875" style="0" customWidth="1"/>
    <col min="8" max="8" width="18.421875" style="0" customWidth="1"/>
  </cols>
  <sheetData>
    <row r="1" spans="1:8" ht="12.75">
      <c r="A1" s="51" t="s">
        <v>61</v>
      </c>
      <c r="B1" s="51"/>
      <c r="C1" s="51"/>
      <c r="D1" s="51"/>
      <c r="E1" s="51"/>
      <c r="F1" s="51"/>
      <c r="G1" s="51"/>
      <c r="H1" s="51"/>
    </row>
    <row r="2" spans="1:8" ht="12.75">
      <c r="A2" s="51"/>
      <c r="B2" s="51"/>
      <c r="C2" s="51"/>
      <c r="D2" s="51"/>
      <c r="E2" s="51"/>
      <c r="F2" s="51"/>
      <c r="G2" s="51"/>
      <c r="H2" s="51"/>
    </row>
    <row r="3" spans="1:8" ht="38.25">
      <c r="A3" s="7" t="s">
        <v>0</v>
      </c>
      <c r="B3" s="8" t="s">
        <v>1</v>
      </c>
      <c r="C3" s="8" t="s">
        <v>2</v>
      </c>
      <c r="D3" s="8" t="s">
        <v>56</v>
      </c>
      <c r="E3" s="8" t="s">
        <v>57</v>
      </c>
      <c r="F3" s="8" t="s">
        <v>59</v>
      </c>
      <c r="G3" s="11" t="s">
        <v>62</v>
      </c>
      <c r="H3" s="5" t="s">
        <v>60</v>
      </c>
    </row>
    <row r="4" spans="1:8" ht="12.75">
      <c r="A4" s="12" t="s">
        <v>3</v>
      </c>
      <c r="B4" s="13">
        <f>'[1]Sheet2'!D3</f>
        <v>56</v>
      </c>
      <c r="C4" s="13">
        <f>'[1]Sheet2'!E3</f>
        <v>47</v>
      </c>
      <c r="D4" s="13">
        <f>'[1]Sheet2'!$N$3</f>
        <v>0</v>
      </c>
      <c r="E4" s="13">
        <f>'[1]Sheet2'!$O$3</f>
        <v>1</v>
      </c>
      <c r="F4" s="13">
        <f>'[1]Sheet2'!Q3</f>
        <v>1</v>
      </c>
      <c r="G4" s="13">
        <f>'[2]Immigrant Programs'!$E$5</f>
        <v>47</v>
      </c>
      <c r="H4" s="14">
        <f>'[3]Sheet2'!$W$5</f>
        <v>9288</v>
      </c>
    </row>
    <row r="5" spans="1:8" ht="12.75">
      <c r="A5" s="1" t="s">
        <v>4</v>
      </c>
      <c r="B5" s="2">
        <f>'[1]Sheet2'!D4</f>
        <v>15</v>
      </c>
      <c r="C5" s="2">
        <f>'[1]Sheet2'!E4</f>
        <v>0</v>
      </c>
      <c r="D5" s="2">
        <f>'[1]Sheet2'!$N$4</f>
        <v>4</v>
      </c>
      <c r="E5" s="2">
        <f>'[1]Sheet2'!$O$4</f>
        <v>12</v>
      </c>
      <c r="F5" s="2">
        <f>'[1]Sheet2'!Q4</f>
        <v>11</v>
      </c>
      <c r="G5" s="2">
        <f>'[2]Immigrant Programs'!$E$6</f>
        <v>2</v>
      </c>
      <c r="H5" s="6">
        <f>'[2]PD by Subgrantees'!$O$6</f>
        <v>2391</v>
      </c>
    </row>
    <row r="6" spans="1:8" ht="12.75">
      <c r="A6" s="12" t="s">
        <v>5</v>
      </c>
      <c r="B6" s="13">
        <f>'[1]Sheet2'!D5</f>
        <v>203</v>
      </c>
      <c r="C6" s="13">
        <f>'[1]Sheet2'!E5</f>
        <v>37</v>
      </c>
      <c r="D6" s="13">
        <f>'[1]Sheet2'!$N$5</f>
        <v>2</v>
      </c>
      <c r="E6" s="13">
        <f>'[1]Sheet2'!$O$5</f>
        <v>48</v>
      </c>
      <c r="F6" s="13">
        <f>'[1]Sheet2'!Q5</f>
        <v>38</v>
      </c>
      <c r="G6" s="13">
        <f>'[2]Immigrant Programs'!$E$7</f>
        <v>0</v>
      </c>
      <c r="H6" s="14">
        <f>'[2]PD by Subgrantees'!$O$7</f>
        <v>93416</v>
      </c>
    </row>
    <row r="7" spans="1:8" ht="12.75">
      <c r="A7" s="1" t="s">
        <v>6</v>
      </c>
      <c r="B7" s="2">
        <f>'[1]Sheet2'!D6</f>
        <v>38</v>
      </c>
      <c r="C7" s="2">
        <f>'[1]Sheet2'!E6</f>
        <v>0</v>
      </c>
      <c r="D7" s="2">
        <f>'[1]Sheet2'!$N$6</f>
        <v>1</v>
      </c>
      <c r="E7" s="2">
        <f>'[1]Sheet2'!$O$6</f>
        <v>17</v>
      </c>
      <c r="F7" s="2">
        <f>'[1]Sheet2'!Q6</f>
        <v>0</v>
      </c>
      <c r="G7" s="2">
        <f>'[2]Immigrant Programs'!$E$8</f>
        <v>8</v>
      </c>
      <c r="H7" s="6">
        <f>'[2]PD by Subgrantees'!$O$8</f>
        <v>8045</v>
      </c>
    </row>
    <row r="8" spans="1:8" ht="12.75">
      <c r="A8" s="12" t="s">
        <v>7</v>
      </c>
      <c r="B8" s="13">
        <f>'[1]Sheet2'!D7</f>
        <v>602</v>
      </c>
      <c r="C8" s="13">
        <f>'[1]Sheet2'!E7</f>
        <v>323</v>
      </c>
      <c r="D8" s="13">
        <f>'[1]Sheet2'!$N$7</f>
        <v>68</v>
      </c>
      <c r="E8" s="13">
        <f>'[1]Sheet2'!$O$7</f>
        <v>12</v>
      </c>
      <c r="F8" s="13">
        <f>'[1]Sheet2'!Q7</f>
        <v>95</v>
      </c>
      <c r="G8" s="13">
        <f>'[2]Immigrant Programs'!$E$9</f>
        <v>284</v>
      </c>
      <c r="H8" s="15"/>
    </row>
    <row r="9" spans="1:8" ht="12.75">
      <c r="A9" s="1" t="s">
        <v>8</v>
      </c>
      <c r="B9" s="2">
        <f>'[1]Sheet2'!D8</f>
        <v>57</v>
      </c>
      <c r="C9" s="2">
        <f>'[1]Sheet2'!E8</f>
        <v>21</v>
      </c>
      <c r="D9" s="2">
        <f>'[1]Sheet2'!$N$8</f>
        <v>0</v>
      </c>
      <c r="E9" s="2">
        <f>'[1]Sheet2'!$O$8</f>
        <v>0</v>
      </c>
      <c r="F9" s="2">
        <f>'[1]Sheet2'!Q8</f>
        <v>0</v>
      </c>
      <c r="G9" s="2">
        <f>'[2]Immigrant Programs'!$E$10</f>
        <v>35</v>
      </c>
      <c r="H9" s="10">
        <f>'[2]PD by Subgrantees'!$O$10</f>
        <v>14093</v>
      </c>
    </row>
    <row r="10" spans="1:8" ht="12.75">
      <c r="A10" s="12" t="s">
        <v>9</v>
      </c>
      <c r="B10" s="13">
        <f>'[1]Sheet2'!D9</f>
        <v>60</v>
      </c>
      <c r="C10" s="13">
        <f>'[1]Sheet2'!E9</f>
        <v>24</v>
      </c>
      <c r="D10" s="13">
        <f>'[1]Sheet2'!$N$9</f>
        <v>0</v>
      </c>
      <c r="E10" s="13">
        <f>'[1]Sheet2'!$O$9</f>
        <v>33</v>
      </c>
      <c r="F10" s="13">
        <f>'[1]Sheet2'!Q9</f>
        <v>14</v>
      </c>
      <c r="G10" s="13">
        <f>'[2]Immigrant Programs'!$E$11</f>
        <v>12</v>
      </c>
      <c r="H10" s="14">
        <f>'[2]PD by Subgrantees'!$O$11</f>
        <v>15151</v>
      </c>
    </row>
    <row r="11" spans="1:8" ht="12.75">
      <c r="A11" s="1" t="s">
        <v>10</v>
      </c>
      <c r="B11" s="2">
        <f>'[1]Sheet2'!D10</f>
        <v>16</v>
      </c>
      <c r="C11" s="2">
        <f>'[1]Sheet2'!E10</f>
        <v>13</v>
      </c>
      <c r="D11" s="2">
        <f>'[1]Sheet2'!$N$10</f>
        <v>0</v>
      </c>
      <c r="E11" s="2">
        <f>'[1]Sheet2'!$O$10</f>
        <v>1</v>
      </c>
      <c r="F11" s="2">
        <f>'[1]Sheet2'!Q10</f>
        <v>0</v>
      </c>
      <c r="G11" s="2">
        <f>'[2]Immigrant Programs'!$E$12</f>
        <v>4</v>
      </c>
      <c r="H11" s="6">
        <f>'[2]PD by Subgrantees'!$O$12</f>
        <v>2882</v>
      </c>
    </row>
    <row r="12" spans="1:8" ht="12.75">
      <c r="A12" s="12" t="s">
        <v>11</v>
      </c>
      <c r="B12" s="13">
        <f>'[1]Sheet2'!D11</f>
        <v>3</v>
      </c>
      <c r="C12" s="13">
        <f>'[1]Sheet2'!E11</f>
        <v>0</v>
      </c>
      <c r="D12" s="13">
        <f>'[1]Sheet2'!$N$11</f>
        <v>1</v>
      </c>
      <c r="E12" s="13">
        <f>'[1]Sheet2'!$O$11</f>
        <v>1</v>
      </c>
      <c r="F12" s="13">
        <f>'[1]Sheet2'!Q11</f>
        <v>1</v>
      </c>
      <c r="G12" s="13">
        <f>'[2]Immigrant Programs'!$E$13</f>
        <v>1</v>
      </c>
      <c r="H12" s="14">
        <f>'[2]PD by Subgrantees'!$O$13</f>
        <v>1332</v>
      </c>
    </row>
    <row r="13" spans="1:8" ht="12.75">
      <c r="A13" s="1" t="s">
        <v>12</v>
      </c>
      <c r="B13" s="2">
        <f>'[1]Sheet2'!D12</f>
        <v>48</v>
      </c>
      <c r="C13" s="2">
        <f>'[1]Sheet2'!E12</f>
        <v>0</v>
      </c>
      <c r="D13" s="2">
        <f>'[1]Sheet2'!$N$12</f>
        <v>0</v>
      </c>
      <c r="E13" s="2">
        <f>'[1]Sheet2'!$O$12</f>
        <v>48</v>
      </c>
      <c r="F13" s="2">
        <f>'[1]Sheet2'!Q12</f>
        <v>0</v>
      </c>
      <c r="G13" s="2">
        <f>'[2]Immigrant Programs'!$E$14</f>
        <v>48</v>
      </c>
      <c r="H13" s="9"/>
    </row>
    <row r="14" spans="1:8" ht="12.75">
      <c r="A14" s="12" t="s">
        <v>13</v>
      </c>
      <c r="B14" s="13">
        <f>'[1]Sheet2'!D13</f>
        <v>81</v>
      </c>
      <c r="C14" s="13">
        <f>'[1]Sheet2'!E13</f>
        <v>19</v>
      </c>
      <c r="D14" s="13">
        <f>'[1]Sheet2'!$N$13</f>
        <v>1</v>
      </c>
      <c r="E14" s="13">
        <f>'[1]Sheet2'!$O$13</f>
        <v>0</v>
      </c>
      <c r="F14" s="13">
        <f>'[1]Sheet2'!Q13</f>
        <v>0</v>
      </c>
      <c r="G14" s="13">
        <f>'[2]Immigrant Programs'!$E$15</f>
        <v>88</v>
      </c>
      <c r="H14" s="18">
        <f>'[2]PD by Subgrantees'!$O$15</f>
        <v>14740</v>
      </c>
    </row>
    <row r="15" spans="1:8" ht="12.75">
      <c r="A15" s="1" t="s">
        <v>14</v>
      </c>
      <c r="B15" s="2">
        <f>'[1]Sheet2'!D14</f>
        <v>9</v>
      </c>
      <c r="C15" s="2">
        <f>'[1]Sheet2'!E14</f>
        <v>0</v>
      </c>
      <c r="D15" s="2">
        <f>'[1]Sheet2'!$N$14</f>
        <v>4</v>
      </c>
      <c r="E15" s="2">
        <f>'[1]Sheet2'!$O$14</f>
        <v>0</v>
      </c>
      <c r="F15" s="2">
        <f>'[1]Sheet2'!Q14</f>
        <v>0</v>
      </c>
      <c r="G15" s="2">
        <f>'[2]Immigrant Programs'!$E$16</f>
        <v>9</v>
      </c>
      <c r="H15" s="6">
        <f>'[2]PD by Subgrantees'!$O$16</f>
        <v>3043</v>
      </c>
    </row>
    <row r="16" spans="1:8" ht="12.75">
      <c r="A16" s="12" t="s">
        <v>15</v>
      </c>
      <c r="B16" s="13">
        <f>'[1]Sheet2'!D15</f>
        <v>37</v>
      </c>
      <c r="C16" s="13">
        <f>'[1]Sheet2'!E15</f>
        <v>0</v>
      </c>
      <c r="D16" s="13">
        <f>'[1]Sheet2'!$N$15</f>
        <v>17</v>
      </c>
      <c r="E16" s="13">
        <f>'[1]Sheet2'!$O$15</f>
        <v>0</v>
      </c>
      <c r="F16" s="13">
        <f>'[1]Sheet2'!Q15</f>
        <v>0</v>
      </c>
      <c r="G16" s="13">
        <f>'[2]Immigrant Programs'!$E$17</f>
        <v>17</v>
      </c>
      <c r="H16" s="14">
        <f>'[2]PD by Subgrantees'!$O$17</f>
        <v>5668</v>
      </c>
    </row>
    <row r="17" spans="1:8" ht="12.75">
      <c r="A17" s="1" t="s">
        <v>16</v>
      </c>
      <c r="B17" s="2">
        <f>'[1]Sheet2'!D16</f>
        <v>196</v>
      </c>
      <c r="C17" s="2">
        <f>'[1]Sheet2'!E16</f>
        <v>167</v>
      </c>
      <c r="D17" s="2">
        <f>'[1]Sheet2'!$N$16</f>
        <v>3</v>
      </c>
      <c r="E17" s="2">
        <f>'[1]Sheet2'!$O$16</f>
        <v>7</v>
      </c>
      <c r="F17" s="2">
        <f>'[1]Sheet2'!Q16</f>
        <v>4</v>
      </c>
      <c r="G17" s="2">
        <f>'[2]Immigrant Programs'!$E$18</f>
        <v>53</v>
      </c>
      <c r="H17" s="6">
        <f>'[2]PD by Subgrantees'!$O$18</f>
        <v>18741</v>
      </c>
    </row>
    <row r="18" spans="1:8" ht="12.75">
      <c r="A18" s="12" t="s">
        <v>17</v>
      </c>
      <c r="B18" s="13">
        <f>'[1]Sheet2'!D17</f>
        <v>106</v>
      </c>
      <c r="C18" s="13">
        <f>'[1]Sheet2'!E17</f>
        <v>72</v>
      </c>
      <c r="D18" s="13">
        <f>'[1]Sheet2'!$N$17</f>
        <v>1</v>
      </c>
      <c r="E18" s="13">
        <f>'[1]Sheet2'!$O$17</f>
        <v>2</v>
      </c>
      <c r="F18" s="13">
        <f>'[1]Sheet2'!Q17</f>
        <v>0</v>
      </c>
      <c r="G18" s="13">
        <f>'[2]Immigrant Programs'!$E$19</f>
        <v>6</v>
      </c>
      <c r="H18" s="14">
        <f>'[2]PD by Subgrantees'!$O$19</f>
        <v>18749</v>
      </c>
    </row>
    <row r="19" spans="1:8" ht="12.75">
      <c r="A19" s="1" t="s">
        <v>18</v>
      </c>
      <c r="B19" s="2">
        <f>'[1]Sheet2'!D18</f>
        <v>13</v>
      </c>
      <c r="C19" s="2">
        <f>'[1]Sheet2'!E18</f>
        <v>10</v>
      </c>
      <c r="D19" s="2">
        <f>'[1]Sheet2'!$N$18</f>
        <v>0</v>
      </c>
      <c r="E19" s="2">
        <f>'[1]Sheet2'!$O$18</f>
        <v>3</v>
      </c>
      <c r="F19" s="2">
        <f>'[1]Sheet2'!Q18</f>
        <v>2</v>
      </c>
      <c r="G19" s="2">
        <f>'[2]Immigrant Programs'!$E$20</f>
        <v>9</v>
      </c>
      <c r="H19" s="6">
        <f>'[2]PD by Subgrantees'!$O$20</f>
        <v>5236</v>
      </c>
    </row>
    <row r="20" spans="1:8" ht="12.75">
      <c r="A20" s="12" t="s">
        <v>19</v>
      </c>
      <c r="B20" s="13">
        <f>'[1]Sheet2'!D19</f>
        <v>38</v>
      </c>
      <c r="C20" s="13">
        <f>'[1]Sheet2'!E19</f>
        <v>31</v>
      </c>
      <c r="D20" s="13">
        <f>'[1]Sheet2'!$N$18</f>
        <v>0</v>
      </c>
      <c r="E20" s="13">
        <f>'[1]Sheet2'!$O$19</f>
        <v>6</v>
      </c>
      <c r="F20" s="13">
        <f>'[1]Sheet2'!Q19</f>
        <v>0</v>
      </c>
      <c r="G20" s="13">
        <f>'[2]Immigrant Programs'!$E$21</f>
        <v>5</v>
      </c>
      <c r="H20" s="15"/>
    </row>
    <row r="21" spans="1:8" ht="12.75">
      <c r="A21" s="1" t="s">
        <v>20</v>
      </c>
      <c r="B21" s="2">
        <f>'[1]Sheet2'!D20</f>
        <v>33</v>
      </c>
      <c r="C21" s="2">
        <f>'[1]Sheet2'!E20</f>
        <v>15</v>
      </c>
      <c r="D21" s="2">
        <f>'[1]Sheet2'!$N$20</f>
        <v>0</v>
      </c>
      <c r="E21" s="2">
        <f>'[1]Sheet2'!$O$20</f>
        <v>2</v>
      </c>
      <c r="F21" s="2">
        <f>'[1]Sheet2'!Q20</f>
        <v>0</v>
      </c>
      <c r="G21" s="2">
        <f>'[2]Immigrant Programs'!$E$22</f>
        <v>18</v>
      </c>
      <c r="H21" s="10">
        <f>'[2]PD by Subgrantees'!$O$22</f>
        <v>4705</v>
      </c>
    </row>
    <row r="22" spans="1:8" ht="12.75">
      <c r="A22" s="12" t="s">
        <v>21</v>
      </c>
      <c r="B22" s="13">
        <f>'[1]Sheet2'!D21</f>
        <v>30</v>
      </c>
      <c r="C22" s="13">
        <f>'[1]Sheet2'!E21</f>
        <v>0</v>
      </c>
      <c r="D22" s="13">
        <f>'[1]Sheet2'!$N$21</f>
        <v>4</v>
      </c>
      <c r="E22" s="13">
        <f>'[1]Sheet2'!$O$21</f>
        <v>0</v>
      </c>
      <c r="F22" s="13">
        <f>'[1]Sheet2'!Q21</f>
        <v>0</v>
      </c>
      <c r="G22" s="13">
        <f>'[2]Immigrant Programs'!$E$23</f>
        <v>20</v>
      </c>
      <c r="H22" s="14">
        <f>'[2]PD by Subgrantees'!$O$23</f>
        <v>4609</v>
      </c>
    </row>
    <row r="23" spans="1:8" ht="12.75">
      <c r="A23" s="1" t="s">
        <v>22</v>
      </c>
      <c r="B23" s="2">
        <f>'[1]Sheet2'!D22</f>
        <v>12</v>
      </c>
      <c r="C23" s="2">
        <f>'[1]Sheet2'!E22</f>
        <v>10</v>
      </c>
      <c r="D23" s="2">
        <f>'[1]Sheet2'!$N$22</f>
        <v>0</v>
      </c>
      <c r="E23" s="2">
        <f>'[1]Sheet2'!$O$22</f>
        <v>2</v>
      </c>
      <c r="F23" s="2">
        <f>'[1]Sheet2'!Q22</f>
        <v>1</v>
      </c>
      <c r="G23" s="2">
        <f>'[2]Immigrant Programs'!$E$24</f>
        <v>1</v>
      </c>
      <c r="H23" s="6">
        <f>'[2]PD by Subgrantees'!$O$24</f>
        <v>1678</v>
      </c>
    </row>
    <row r="24" spans="1:8" ht="12.75">
      <c r="A24" s="12" t="s">
        <v>23</v>
      </c>
      <c r="B24" s="13">
        <f>'[1]Sheet2'!D23</f>
        <v>23</v>
      </c>
      <c r="C24" s="13">
        <f>'[1]Sheet2'!E23</f>
        <v>22</v>
      </c>
      <c r="D24" s="13">
        <f>'[1]Sheet2'!$N$23</f>
        <v>0</v>
      </c>
      <c r="E24" s="13">
        <f>'[1]Sheet2'!$O$23</f>
        <v>0</v>
      </c>
      <c r="F24" s="13">
        <f>'[1]Sheet2'!Q23</f>
        <v>0</v>
      </c>
      <c r="G24" s="13">
        <f>'[2]Immigrant Programs'!$E$25</f>
        <v>9</v>
      </c>
      <c r="H24" s="14">
        <f>'[2]PD by Subgrantees'!$O$25</f>
        <v>27126</v>
      </c>
    </row>
    <row r="25" spans="1:8" ht="12.75">
      <c r="A25" s="1" t="s">
        <v>24</v>
      </c>
      <c r="B25" s="2">
        <f>'[1]Sheet2'!D24</f>
        <v>52</v>
      </c>
      <c r="C25" s="2">
        <f>'[1]Sheet2'!E24</f>
        <v>11</v>
      </c>
      <c r="D25" s="2">
        <f>'[1]Sheet2'!$N$24</f>
        <v>9</v>
      </c>
      <c r="E25" s="2">
        <f>'[1]Sheet2'!$O$24</f>
        <v>50</v>
      </c>
      <c r="F25" s="2">
        <f>'[1]Sheet2'!Q24</f>
        <v>0</v>
      </c>
      <c r="G25" s="2">
        <f>'[2]Immigrant Programs'!$E$26</f>
        <v>1</v>
      </c>
      <c r="H25" s="6">
        <f>'[2]PD by Subgrantees'!$O$26</f>
        <v>2646</v>
      </c>
    </row>
    <row r="26" spans="1:8" ht="12.75">
      <c r="A26" s="12" t="s">
        <v>25</v>
      </c>
      <c r="B26" s="13">
        <f>'[1]Sheet2'!D25</f>
        <v>91</v>
      </c>
      <c r="C26" s="13">
        <f>'[1]Sheet2'!E25</f>
        <v>63</v>
      </c>
      <c r="D26" s="13">
        <f>'[1]Sheet2'!$N$25</f>
        <v>0</v>
      </c>
      <c r="E26" s="13">
        <f>'[1]Sheet2'!$O$25</f>
        <v>0</v>
      </c>
      <c r="F26" s="13">
        <f>'[1]Sheet2'!Q25</f>
        <v>0</v>
      </c>
      <c r="G26" s="13">
        <f>'[2]Immigrant Programs'!$E$27</f>
        <v>1</v>
      </c>
      <c r="H26" s="15"/>
    </row>
    <row r="27" spans="1:8" ht="12.75">
      <c r="A27" s="1" t="s">
        <v>26</v>
      </c>
      <c r="B27" s="2">
        <f>'[1]Sheet2'!D26</f>
        <v>88</v>
      </c>
      <c r="C27" s="2">
        <f>'[1]Sheet2'!E26</f>
        <v>31</v>
      </c>
      <c r="D27" s="2">
        <f>'[1]Sheet2'!$N$26</f>
        <v>6</v>
      </c>
      <c r="E27" s="2">
        <f>'[1]Sheet2'!$O$26</f>
        <v>13</v>
      </c>
      <c r="F27" s="2">
        <f>'[1]Sheet2'!Q26</f>
        <v>6</v>
      </c>
      <c r="G27" s="2">
        <f>'[2]Immigrant Programs'!$E$28</f>
        <v>3</v>
      </c>
      <c r="H27" s="10">
        <f>'[2]PD by Subgrantees'!$O$28</f>
        <v>9615</v>
      </c>
    </row>
    <row r="28" spans="1:8" ht="12.75">
      <c r="A28" s="12" t="s">
        <v>27</v>
      </c>
      <c r="B28" s="13">
        <f>'[1]Sheet2'!D27</f>
        <v>25</v>
      </c>
      <c r="C28" s="13">
        <f>'[1]Sheet2'!E27</f>
        <v>16</v>
      </c>
      <c r="D28" s="13">
        <f>'[1]Sheet2'!$N$27</f>
        <v>0</v>
      </c>
      <c r="E28" s="13">
        <f>'[1]Sheet2'!$O$27</f>
        <v>1</v>
      </c>
      <c r="F28" s="13">
        <f>'[1]Sheet2'!Q27</f>
        <v>0</v>
      </c>
      <c r="G28" s="13">
        <f>'[2]Immigrant Programs'!$E$29</f>
        <v>15</v>
      </c>
      <c r="H28" s="14">
        <f>'[2]PD by Subgrantees'!$O$29</f>
        <v>4668</v>
      </c>
    </row>
    <row r="29" spans="1:8" ht="12.75">
      <c r="A29" s="1" t="s">
        <v>28</v>
      </c>
      <c r="B29" s="2">
        <f>'[1]Sheet2'!D28</f>
        <v>73</v>
      </c>
      <c r="C29" s="2">
        <f>'[1]Sheet2'!E28</f>
        <v>4</v>
      </c>
      <c r="D29" s="2">
        <f>'[1]Sheet2'!$N$28</f>
        <v>13</v>
      </c>
      <c r="E29" s="2">
        <f>'[1]Sheet2'!$O$28</f>
        <v>0</v>
      </c>
      <c r="F29" s="2">
        <f>'[1]Sheet2'!Q28</f>
        <v>0</v>
      </c>
      <c r="G29" s="2">
        <f>'[2]Immigrant Programs'!$E$30</f>
        <v>33</v>
      </c>
      <c r="H29" s="6">
        <f>'[2]PD by Subgrantees'!$O$30</f>
        <v>7376</v>
      </c>
    </row>
    <row r="30" spans="1:8" ht="12.75">
      <c r="A30" s="12" t="s">
        <v>29</v>
      </c>
      <c r="B30" s="13">
        <f>'[1]Sheet2'!D29</f>
        <v>15</v>
      </c>
      <c r="C30" s="13">
        <f>'[1]Sheet2'!E29</f>
        <v>0</v>
      </c>
      <c r="D30" s="13">
        <f>'[1]Sheet2'!$N$29</f>
        <v>0</v>
      </c>
      <c r="E30" s="13">
        <f>'[1]Sheet2'!$O$29</f>
        <v>0</v>
      </c>
      <c r="F30" s="13">
        <f>'[1]Sheet2'!Q29</f>
        <v>0</v>
      </c>
      <c r="G30" s="13">
        <f>'[2]Immigrant Programs'!$E$31</f>
        <v>7</v>
      </c>
      <c r="H30" s="15"/>
    </row>
    <row r="31" spans="1:8" ht="12.75">
      <c r="A31" s="1" t="s">
        <v>30</v>
      </c>
      <c r="B31" s="2">
        <f>'[1]Sheet2'!D30</f>
        <v>21</v>
      </c>
      <c r="C31" s="2">
        <f>'[1]Sheet2'!E30</f>
        <v>18</v>
      </c>
      <c r="D31" s="2">
        <f>'[1]Sheet2'!$N$30</f>
        <v>0</v>
      </c>
      <c r="E31" s="2">
        <f>'[1]Sheet2'!$O$30</f>
        <v>1</v>
      </c>
      <c r="F31" s="2">
        <f>'[1]Sheet2'!Q30</f>
        <v>0</v>
      </c>
      <c r="G31" s="2">
        <f>'[2]Immigrant Programs'!$E$32</f>
        <v>15</v>
      </c>
      <c r="H31" s="9"/>
    </row>
    <row r="32" spans="1:8" ht="12.75">
      <c r="A32" s="12" t="s">
        <v>31</v>
      </c>
      <c r="B32" s="13">
        <f>'[1]Sheet2'!D31</f>
        <v>9</v>
      </c>
      <c r="C32" s="13">
        <f>'[1]Sheet2'!E31</f>
        <v>6</v>
      </c>
      <c r="D32" s="13">
        <f>'[1]Sheet2'!$N$31</f>
        <v>0</v>
      </c>
      <c r="E32" s="13">
        <f>'[1]Sheet2'!$O$31</f>
        <v>1</v>
      </c>
      <c r="F32" s="13">
        <f>'[1]Sheet2'!Q31</f>
        <v>0</v>
      </c>
      <c r="G32" s="13">
        <f>'[2]Immigrant Programs'!$E$33</f>
        <v>6</v>
      </c>
      <c r="H32" s="18">
        <f>'[2]PD by Subgrantees'!$O$33</f>
        <v>6539</v>
      </c>
    </row>
    <row r="33" spans="1:8" ht="12.75">
      <c r="A33" s="1" t="s">
        <v>32</v>
      </c>
      <c r="B33" s="2">
        <f>'[1]Sheet2'!D32</f>
        <v>12</v>
      </c>
      <c r="C33" s="2">
        <f>'[1]Sheet2'!E32</f>
        <v>0</v>
      </c>
      <c r="D33" s="2">
        <f>'[1]Sheet2'!$N$32</f>
        <v>0</v>
      </c>
      <c r="E33" s="2">
        <f>'[1]Sheet2'!$O$32</f>
        <v>0</v>
      </c>
      <c r="F33" s="2">
        <f>'[1]Sheet2'!Q32</f>
        <v>0</v>
      </c>
      <c r="G33" s="2">
        <f>'[2]Immigrant Programs'!$E$34</f>
        <v>12</v>
      </c>
      <c r="H33" s="6">
        <f>'[2]PD by Subgrantees'!$O$34</f>
        <v>102</v>
      </c>
    </row>
    <row r="34" spans="1:8" ht="12.75">
      <c r="A34" s="12" t="s">
        <v>33</v>
      </c>
      <c r="B34" s="13">
        <f>'[1]Sheet2'!D33</f>
        <v>212</v>
      </c>
      <c r="C34" s="13">
        <f>'[1]Sheet2'!E33</f>
        <v>193</v>
      </c>
      <c r="D34" s="13">
        <f>'[1]Sheet2'!$N$33</f>
        <v>0</v>
      </c>
      <c r="E34" s="13">
        <f>'[1]Sheet2'!$O$33</f>
        <v>2</v>
      </c>
      <c r="F34" s="13">
        <f>'[1]Sheet2'!Q33</f>
        <v>0</v>
      </c>
      <c r="G34" s="13">
        <f>'[2]Immigrant Programs'!$E$35</f>
        <v>60</v>
      </c>
      <c r="H34" s="18">
        <f>'[2]PD by Subgrantees'!$O$35</f>
        <v>976</v>
      </c>
    </row>
    <row r="35" spans="1:8" ht="12.75">
      <c r="A35" s="1" t="s">
        <v>34</v>
      </c>
      <c r="B35" s="2">
        <f>'[1]Sheet2'!D34</f>
        <v>53</v>
      </c>
      <c r="C35" s="2">
        <f>'[1]Sheet2'!E34</f>
        <v>1</v>
      </c>
      <c r="D35" s="2">
        <f>'[1]Sheet2'!$N$34</f>
        <v>21</v>
      </c>
      <c r="E35" s="2">
        <f>'[1]Sheet2'!$O$34</f>
        <v>49</v>
      </c>
      <c r="F35" s="2">
        <f>'[1]Sheet2'!Q34</f>
        <v>0</v>
      </c>
      <c r="G35" s="2">
        <f>'[2]Immigrant Programs'!$E$36</f>
        <v>8</v>
      </c>
      <c r="H35" s="6">
        <f>'[2]PD by Subgrantees'!$O$36</f>
        <v>15996</v>
      </c>
    </row>
    <row r="36" spans="1:8" ht="12.75">
      <c r="A36" s="12" t="s">
        <v>35</v>
      </c>
      <c r="B36" s="13">
        <v>208</v>
      </c>
      <c r="C36" s="13">
        <v>108</v>
      </c>
      <c r="D36" s="13">
        <v>18</v>
      </c>
      <c r="E36" s="13">
        <v>24</v>
      </c>
      <c r="F36" s="13">
        <f>'[1]Sheet2'!Q35</f>
        <v>0</v>
      </c>
      <c r="G36" s="13">
        <f>'[2]Immigrant Programs'!$E$37</f>
        <v>53</v>
      </c>
      <c r="H36" s="14">
        <f>'[2]PD by Subgrantees'!$O$37</f>
        <v>36676</v>
      </c>
    </row>
    <row r="37" spans="1:8" ht="12.75">
      <c r="A37" s="1" t="s">
        <v>36</v>
      </c>
      <c r="B37" s="2">
        <f>'[1]Sheet2'!D36</f>
        <v>84</v>
      </c>
      <c r="C37" s="2">
        <f>'[1]Sheet2'!E36</f>
        <v>0</v>
      </c>
      <c r="D37" s="2">
        <f>'[1]Sheet2'!$N$36</f>
        <v>48</v>
      </c>
      <c r="E37" s="2">
        <f>'[1]Sheet2'!$O$36</f>
        <v>13</v>
      </c>
      <c r="F37" s="2">
        <f>'[1]Sheet2'!Q36</f>
        <v>4</v>
      </c>
      <c r="G37" s="2">
        <f>'[2]Immigrant Programs'!$E$38</f>
        <v>39</v>
      </c>
      <c r="H37" s="6">
        <f>'[2]PD by Subgrantees'!$O$38</f>
        <v>24978</v>
      </c>
    </row>
    <row r="38" spans="1:8" ht="12.75">
      <c r="A38" s="12" t="s">
        <v>37</v>
      </c>
      <c r="B38" s="13">
        <f>'[1]Sheet2'!D37</f>
        <v>9</v>
      </c>
      <c r="C38" s="13">
        <f>'[1]Sheet2'!E37</f>
        <v>0</v>
      </c>
      <c r="D38" s="13">
        <f>'[1]Sheet2'!$N$37</f>
        <v>0</v>
      </c>
      <c r="E38" s="13">
        <f>'[1]Sheet2'!$O$37</f>
        <v>9</v>
      </c>
      <c r="F38" s="13">
        <f>'[1]Sheet2'!Q37</f>
        <v>0</v>
      </c>
      <c r="G38" s="13">
        <f>'[2]Immigrant Programs'!$E$39</f>
        <v>0</v>
      </c>
      <c r="H38" s="14">
        <f>'[2]PD by Subgrantees'!$O$39</f>
        <v>736</v>
      </c>
    </row>
    <row r="39" spans="1:8" ht="12.75">
      <c r="A39" s="1" t="s">
        <v>38</v>
      </c>
      <c r="B39" s="2">
        <f>'[1]Sheet2'!D38</f>
        <v>106</v>
      </c>
      <c r="C39" s="2">
        <f>'[1]Sheet2'!E38</f>
        <v>25</v>
      </c>
      <c r="D39" s="2">
        <f>'[1]Sheet2'!$N$38</f>
        <v>3</v>
      </c>
      <c r="E39" s="2">
        <f>'[1]Sheet2'!$O$38</f>
        <v>26</v>
      </c>
      <c r="F39" s="2">
        <f>'[1]Sheet2'!Q38</f>
        <v>0</v>
      </c>
      <c r="G39" s="2">
        <f>'[2]Immigrant Programs'!$E$40</f>
        <v>40</v>
      </c>
      <c r="H39" s="6">
        <f>'[2]PD by Subgrantees'!$O$40</f>
        <v>7475</v>
      </c>
    </row>
    <row r="40" spans="1:8" ht="12.75">
      <c r="A40" s="16" t="s">
        <v>39</v>
      </c>
      <c r="B40" s="13">
        <f>'[1]Sheet2'!D39</f>
        <v>66</v>
      </c>
      <c r="C40" s="13">
        <f>'[1]Sheet2'!E39</f>
        <v>52</v>
      </c>
      <c r="D40" s="13">
        <f>'[1]Sheet2'!$N$39</f>
        <v>0</v>
      </c>
      <c r="E40" s="13">
        <f>'[1]Sheet2'!$O$39</f>
        <v>9</v>
      </c>
      <c r="F40" s="13">
        <f>'[1]Sheet2'!Q39</f>
        <v>1</v>
      </c>
      <c r="G40" s="13">
        <f>'[2]Immigrant Programs'!$E$41</f>
        <v>5</v>
      </c>
      <c r="H40" s="14">
        <f>'[2]PD by Subgrantees'!$O$41</f>
        <v>7370</v>
      </c>
    </row>
    <row r="41" spans="1:8" ht="12.75">
      <c r="A41" s="3" t="s">
        <v>40</v>
      </c>
      <c r="B41" s="2">
        <f>'[1]Sheet2'!D40</f>
        <v>61</v>
      </c>
      <c r="C41" s="2">
        <f>'[1]Sheet2'!E40</f>
        <v>13</v>
      </c>
      <c r="D41" s="2">
        <f>'[1]Sheet2'!$N$40</f>
        <v>0</v>
      </c>
      <c r="E41" s="2">
        <f>'[1]Sheet2'!$O$40</f>
        <v>3</v>
      </c>
      <c r="F41" s="2">
        <f>'[1]Sheet2'!Q40</f>
        <v>0</v>
      </c>
      <c r="G41" s="2">
        <f>'[2]Immigrant Programs'!$E$42</f>
        <v>1</v>
      </c>
      <c r="H41" s="6">
        <f>'[2]PD by Subgrantees'!$O$42</f>
        <v>274</v>
      </c>
    </row>
    <row r="42" spans="1:8" ht="12.75">
      <c r="A42" s="16" t="s">
        <v>41</v>
      </c>
      <c r="B42" s="13">
        <f>'[1]Sheet2'!D41</f>
        <v>94</v>
      </c>
      <c r="C42" s="13">
        <f>'[1]Sheet2'!E41</f>
        <v>7</v>
      </c>
      <c r="D42" s="13">
        <f>'[1]Sheet2'!$N$41</f>
        <v>0</v>
      </c>
      <c r="E42" s="13">
        <f>'[1]Sheet2'!$O$41</f>
        <v>0</v>
      </c>
      <c r="F42" s="13">
        <f>'[1]Sheet2'!Q41</f>
        <v>0</v>
      </c>
      <c r="G42" s="13">
        <f>'[2]Immigrant Programs'!$E$43</f>
        <v>56</v>
      </c>
      <c r="H42" s="15"/>
    </row>
    <row r="43" spans="1:8" ht="12.75">
      <c r="A43" s="3" t="s">
        <v>42</v>
      </c>
      <c r="B43" s="2">
        <f>'[1]Sheet2'!D42</f>
        <v>1</v>
      </c>
      <c r="C43" s="2">
        <f>'[1]Sheet2'!E42</f>
        <v>0</v>
      </c>
      <c r="D43" s="2">
        <f>'[1]Sheet2'!$N$42</f>
        <v>0</v>
      </c>
      <c r="E43" s="2">
        <f>'[1]Sheet2'!$O$42</f>
        <v>0</v>
      </c>
      <c r="F43" s="2">
        <f>'[1]Sheet2'!Q42</f>
        <v>0</v>
      </c>
      <c r="G43" s="2">
        <f>'[2]Immigrant Programs'!$E$44</f>
        <v>0</v>
      </c>
      <c r="H43" s="9"/>
    </row>
    <row r="44" spans="1:8" ht="12.75">
      <c r="A44" s="16" t="s">
        <v>43</v>
      </c>
      <c r="B44" s="13">
        <f>'[1]Sheet2'!D43</f>
        <v>17</v>
      </c>
      <c r="C44" s="13">
        <f>'[1]Sheet2'!E43</f>
        <v>9</v>
      </c>
      <c r="D44" s="13">
        <f>'[1]Sheet2'!$N$43</f>
        <v>0</v>
      </c>
      <c r="E44" s="13">
        <f>'[1]Sheet2'!$O$43</f>
        <v>0</v>
      </c>
      <c r="F44" s="13">
        <f>'[1]Sheet2'!Q43</f>
        <v>0</v>
      </c>
      <c r="G44" s="13">
        <f>'[2]Immigrant Programs'!$E$45</f>
        <v>4</v>
      </c>
      <c r="H44" s="18">
        <f>'[2]PD by Subgrantees'!$O$45</f>
        <v>2569</v>
      </c>
    </row>
    <row r="45" spans="1:8" ht="12.75">
      <c r="A45" s="3" t="s">
        <v>44</v>
      </c>
      <c r="B45" s="2">
        <f>'[1]Sheet2'!D44</f>
        <v>40</v>
      </c>
      <c r="C45" s="2">
        <f>'[1]Sheet2'!E44</f>
        <v>28</v>
      </c>
      <c r="D45" s="2">
        <f>'[1]Sheet2'!$N$44</f>
        <v>0</v>
      </c>
      <c r="E45" s="2">
        <f>'[1]Sheet2'!$O$44</f>
        <v>2</v>
      </c>
      <c r="F45" s="2">
        <f>'[1]Sheet2'!Q44</f>
        <v>0</v>
      </c>
      <c r="G45" s="2">
        <f>'[2]Immigrant Programs'!$E$46</f>
        <v>2</v>
      </c>
      <c r="H45" s="6">
        <f>'[2]PD by Subgrantees'!$O$46</f>
        <v>19332</v>
      </c>
    </row>
    <row r="46" spans="1:8" ht="12.75">
      <c r="A46" s="16" t="s">
        <v>45</v>
      </c>
      <c r="B46" s="13">
        <f>'[1]Sheet2'!D45</f>
        <v>9</v>
      </c>
      <c r="C46" s="13">
        <f>'[1]Sheet2'!E45</f>
        <v>1</v>
      </c>
      <c r="D46" s="13">
        <f>'[1]Sheet2'!$N$45</f>
        <v>4</v>
      </c>
      <c r="E46" s="13">
        <f>'[1]Sheet2'!$O$45</f>
        <v>3</v>
      </c>
      <c r="F46" s="13">
        <f>'[1]Sheet2'!Q45</f>
        <v>0</v>
      </c>
      <c r="G46" s="13">
        <f>'[2]Immigrant Programs'!$E$47</f>
        <v>1</v>
      </c>
      <c r="H46" s="14">
        <f>'[2]PD by Subgrantees'!$O$47</f>
        <v>225</v>
      </c>
    </row>
    <row r="47" spans="1:8" ht="12.75">
      <c r="A47" s="3" t="s">
        <v>46</v>
      </c>
      <c r="B47" s="2">
        <f>'[1]Sheet2'!D46</f>
        <v>55</v>
      </c>
      <c r="C47" s="2">
        <f>'[1]Sheet2'!E46</f>
        <v>40</v>
      </c>
      <c r="D47" s="2">
        <f>'[1]Sheet2'!$N$46</f>
        <v>0</v>
      </c>
      <c r="E47" s="2">
        <f>'[1]Sheet2'!$O$46</f>
        <v>8</v>
      </c>
      <c r="F47" s="2">
        <f>'[1]Sheet2'!Q46</f>
        <v>0</v>
      </c>
      <c r="G47" s="2">
        <f>'[2]Immigrant Programs'!$E$48</f>
        <v>4</v>
      </c>
      <c r="H47" s="6">
        <f>'[2]PD by Subgrantees'!$O$48</f>
        <v>10543</v>
      </c>
    </row>
    <row r="48" spans="1:8" ht="12.75">
      <c r="A48" s="16" t="s">
        <v>47</v>
      </c>
      <c r="B48" s="13">
        <f>'[1]Sheet2'!D47</f>
        <v>1012</v>
      </c>
      <c r="C48" s="13">
        <f>'[1]Sheet2'!E47</f>
        <v>949</v>
      </c>
      <c r="D48" s="13">
        <f>'[1]Sheet2'!$N$47</f>
        <v>1</v>
      </c>
      <c r="E48" s="13">
        <f>'[1]Sheet2'!$O$47</f>
        <v>22</v>
      </c>
      <c r="F48" s="13">
        <f>'[1]Sheet2'!Q47</f>
        <v>0</v>
      </c>
      <c r="G48" s="13">
        <f>'[2]Immigrant Programs'!$E$49</f>
        <v>16</v>
      </c>
      <c r="H48" s="15"/>
    </row>
    <row r="49" spans="1:8" ht="12.75">
      <c r="A49" s="3" t="s">
        <v>48</v>
      </c>
      <c r="B49" s="2">
        <f>'[1]Sheet2'!D48</f>
        <v>34</v>
      </c>
      <c r="C49" s="2">
        <f>'[1]Sheet2'!E48</f>
        <v>0</v>
      </c>
      <c r="D49" s="2">
        <f>'[1]Sheet2'!$N$48</f>
        <v>0</v>
      </c>
      <c r="E49" s="2">
        <f>'[1]Sheet2'!$O$48</f>
        <v>0</v>
      </c>
      <c r="F49" s="2">
        <f>'[1]Sheet2'!Q48</f>
        <v>0</v>
      </c>
      <c r="G49" s="2">
        <f>'[2]Immigrant Programs'!$E$50</f>
        <v>30</v>
      </c>
      <c r="H49" s="10">
        <f>'[2]PD by Subgrantees'!$O$50</f>
        <v>8262</v>
      </c>
    </row>
    <row r="50" spans="1:8" ht="12.75">
      <c r="A50" s="16" t="s">
        <v>49</v>
      </c>
      <c r="B50" s="13">
        <f>'[1]Sheet2'!D49</f>
        <v>0</v>
      </c>
      <c r="C50" s="13">
        <f>'[1]Sheet2'!E49</f>
        <v>0</v>
      </c>
      <c r="D50" s="13">
        <f>'[1]Sheet2'!$N$49</f>
        <v>1</v>
      </c>
      <c r="E50" s="13">
        <f>'[1]Sheet2'!$O$49</f>
        <v>0</v>
      </c>
      <c r="F50" s="13">
        <f>'[1]Sheet2'!Q49</f>
        <v>0</v>
      </c>
      <c r="G50" s="13">
        <f>'[2]Immigrant Programs'!$E$51</f>
        <v>2</v>
      </c>
      <c r="H50" s="14">
        <f>'[2]PD by Subgrantees'!$O$51</f>
        <v>726</v>
      </c>
    </row>
    <row r="51" spans="1:8" ht="12.75">
      <c r="A51" s="3" t="s">
        <v>50</v>
      </c>
      <c r="B51" s="2">
        <f>'[1]Sheet2'!D50</f>
        <v>78</v>
      </c>
      <c r="C51" s="2">
        <f>'[1]Sheet2'!E50</f>
        <v>31</v>
      </c>
      <c r="D51" s="2">
        <f>'[1]Sheet2'!$N$50</f>
        <v>1</v>
      </c>
      <c r="E51" s="2">
        <f>'[1]Sheet2'!$O$50</f>
        <v>27</v>
      </c>
      <c r="F51" s="2">
        <f>'[1]Sheet2'!Q50</f>
        <v>17</v>
      </c>
      <c r="G51" s="2">
        <f>'[2]Immigrant Programs'!$E$52</f>
        <v>37</v>
      </c>
      <c r="H51" s="9"/>
    </row>
    <row r="52" spans="1:8" ht="12.75">
      <c r="A52" s="16" t="s">
        <v>51</v>
      </c>
      <c r="B52" s="13">
        <f>'[1]Sheet2'!D51</f>
        <v>107</v>
      </c>
      <c r="C52" s="13">
        <f>'[1]Sheet2'!E51</f>
        <v>28</v>
      </c>
      <c r="D52" s="13">
        <f>'[1]Sheet2'!$N$51</f>
        <v>6</v>
      </c>
      <c r="E52" s="13">
        <f>'[1]Sheet2'!$O$51</f>
        <v>6</v>
      </c>
      <c r="F52" s="13">
        <f>'[1]Sheet2'!Q51</f>
        <v>8</v>
      </c>
      <c r="G52" s="13">
        <f>'[2]Immigrant Programs'!$E$53</f>
        <v>31</v>
      </c>
      <c r="H52" s="18">
        <f>'[2]PD by Subgrantees'!$O$53</f>
        <v>8494</v>
      </c>
    </row>
    <row r="53" spans="1:8" ht="12.75">
      <c r="A53" s="3" t="s">
        <v>52</v>
      </c>
      <c r="B53" s="2">
        <f>'[1]Sheet2'!D52</f>
        <v>10</v>
      </c>
      <c r="C53" s="2">
        <f>'[1]Sheet2'!E52</f>
        <v>10</v>
      </c>
      <c r="D53" s="2">
        <f>'[1]Sheet2'!$N$52</f>
        <v>0</v>
      </c>
      <c r="E53" s="2">
        <f>'[1]Sheet2'!$O$52</f>
        <v>0</v>
      </c>
      <c r="F53" s="2">
        <f>'[1]Sheet2'!Q52</f>
        <v>0</v>
      </c>
      <c r="G53" s="2">
        <f>'[2]Immigrant Programs'!$E$54</f>
        <v>1</v>
      </c>
      <c r="H53" s="6">
        <f>'[2]PD by Subgrantees'!$O$54</f>
        <v>2085</v>
      </c>
    </row>
    <row r="54" spans="1:8" ht="12.75">
      <c r="A54" s="16" t="s">
        <v>53</v>
      </c>
      <c r="B54" s="13">
        <f>'[1]Sheet2'!D53</f>
        <v>77</v>
      </c>
      <c r="C54" s="13">
        <f>'[1]Sheet2'!E53</f>
        <v>75</v>
      </c>
      <c r="D54" s="13">
        <f>'[1]Sheet2'!$N$53</f>
        <v>0</v>
      </c>
      <c r="E54" s="13">
        <f>'[1]Sheet2'!$O$53</f>
        <v>0</v>
      </c>
      <c r="F54" s="13">
        <f>'[1]Sheet2'!Q53</f>
        <v>0</v>
      </c>
      <c r="G54" s="13">
        <f>'[2]Immigrant Programs'!$E$55</f>
        <v>14</v>
      </c>
      <c r="H54" s="14">
        <f>'[2]PD by Subgrantees'!$O$55</f>
        <v>10187</v>
      </c>
    </row>
    <row r="55" spans="1:8" ht="12.75">
      <c r="A55" s="3" t="s">
        <v>54</v>
      </c>
      <c r="B55" s="2">
        <f>'[1]Sheet2'!D54</f>
        <v>15</v>
      </c>
      <c r="C55" s="2">
        <f>'[1]Sheet2'!E54</f>
        <v>2</v>
      </c>
      <c r="D55" s="2">
        <f>'[1]Sheet2'!$N$54</f>
        <v>0</v>
      </c>
      <c r="E55" s="2">
        <f>'[1]Sheet2'!$O$54</f>
        <v>0</v>
      </c>
      <c r="F55" s="2">
        <f>'[1]Sheet2'!Q54</f>
        <v>0</v>
      </c>
      <c r="G55" s="2">
        <f>'[2]Immigrant Programs'!$E$56</f>
        <v>12</v>
      </c>
      <c r="H55" s="6">
        <f>'[2]PD by Subgrantees'!$O$56</f>
        <v>1519</v>
      </c>
    </row>
    <row r="56" spans="1:8" ht="12.75">
      <c r="A56" s="17" t="s">
        <v>55</v>
      </c>
      <c r="B56" s="14">
        <f aca="true" t="shared" si="0" ref="B56:H56">SUM(B4:B55)</f>
        <v>4410</v>
      </c>
      <c r="C56" s="14">
        <f t="shared" si="0"/>
        <v>2532</v>
      </c>
      <c r="D56" s="14">
        <f t="shared" si="0"/>
        <v>237</v>
      </c>
      <c r="E56" s="14">
        <f t="shared" si="0"/>
        <v>464</v>
      </c>
      <c r="F56" s="14">
        <f t="shared" si="0"/>
        <v>203</v>
      </c>
      <c r="G56" s="13">
        <f t="shared" si="0"/>
        <v>1185</v>
      </c>
      <c r="H56" s="14">
        <f t="shared" si="0"/>
        <v>440262</v>
      </c>
    </row>
    <row r="57" ht="12.75">
      <c r="G57" s="4"/>
    </row>
    <row r="59" ht="12.75">
      <c r="A59" t="s">
        <v>58</v>
      </c>
    </row>
    <row r="60" ht="12.75">
      <c r="A60" t="s">
        <v>76</v>
      </c>
    </row>
    <row r="61" ht="12.75">
      <c r="A61" t="s">
        <v>79</v>
      </c>
    </row>
  </sheetData>
  <sheetProtection password="ADAC" sheet="1" objects="1" scenarios="1" selectLockedCells="1" selectUnlockedCells="1"/>
  <mergeCells count="1">
    <mergeCell ref="A1:H2"/>
  </mergeCells>
  <printOptions/>
  <pageMargins left="0.75" right="0.75" top="1" bottom="1" header="0.5" footer="0.5"/>
  <pageSetup horizontalDpi="600" verticalDpi="600" orientation="portrait" scale="83" r:id="rId1"/>
  <headerFooter alignWithMargins="0">
    <oddFooter>&amp;CSubgrantee/State Information&amp;RPage &amp;P of &amp;N</oddFooter>
  </headerFooter>
</worksheet>
</file>

<file path=xl/worksheets/sheet3.xml><?xml version="1.0" encoding="utf-8"?>
<worksheet xmlns="http://schemas.openxmlformats.org/spreadsheetml/2006/main" xmlns:r="http://schemas.openxmlformats.org/officeDocument/2006/relationships">
  <sheetPr>
    <tabColor indexed="43"/>
  </sheetPr>
  <dimension ref="A2:K98"/>
  <sheetViews>
    <sheetView workbookViewId="0" topLeftCell="A23">
      <selection activeCell="G23" sqref="G23"/>
    </sheetView>
  </sheetViews>
  <sheetFormatPr defaultColWidth="9.140625" defaultRowHeight="12.75"/>
  <cols>
    <col min="1" max="1" width="6.8515625" style="0" customWidth="1"/>
    <col min="3" max="3" width="8.140625" style="0" customWidth="1"/>
    <col min="5" max="5" width="10.8515625" style="0" customWidth="1"/>
    <col min="6" max="6" width="11.7109375" style="0" customWidth="1"/>
  </cols>
  <sheetData>
    <row r="2" spans="1:11" ht="20.25">
      <c r="A2" s="54" t="s">
        <v>71</v>
      </c>
      <c r="B2" s="54"/>
      <c r="C2" s="54"/>
      <c r="D2" s="54"/>
      <c r="E2" s="54"/>
      <c r="F2" s="54"/>
      <c r="G2" s="54"/>
      <c r="H2" s="54"/>
      <c r="I2" s="54"/>
      <c r="J2" s="52" t="s">
        <v>80</v>
      </c>
      <c r="K2" s="53"/>
    </row>
    <row r="3" spans="1:11" ht="12.75" customHeight="1">
      <c r="A3" s="23"/>
      <c r="B3" s="22" t="s">
        <v>63</v>
      </c>
      <c r="C3" s="57" t="s">
        <v>64</v>
      </c>
      <c r="D3" s="57"/>
      <c r="E3" s="57"/>
      <c r="F3" s="57"/>
      <c r="G3" s="57"/>
      <c r="H3" s="57"/>
      <c r="I3" s="57"/>
      <c r="J3" s="52"/>
      <c r="K3" s="53"/>
    </row>
    <row r="4" spans="1:11" ht="36" customHeight="1">
      <c r="A4" s="32" t="s">
        <v>0</v>
      </c>
      <c r="B4" s="19" t="s">
        <v>65</v>
      </c>
      <c r="C4" s="19" t="s">
        <v>66</v>
      </c>
      <c r="D4" s="20" t="s">
        <v>67</v>
      </c>
      <c r="E4" s="19" t="s">
        <v>69</v>
      </c>
      <c r="F4" s="19" t="s">
        <v>70</v>
      </c>
      <c r="G4" s="19" t="s">
        <v>68</v>
      </c>
      <c r="H4" s="34" t="s">
        <v>78</v>
      </c>
      <c r="I4" s="33" t="s">
        <v>77</v>
      </c>
      <c r="J4" s="52"/>
      <c r="K4" s="53"/>
    </row>
    <row r="5" spans="1:11" ht="12.75">
      <c r="A5" s="12" t="s">
        <v>3</v>
      </c>
      <c r="B5" s="28" t="str">
        <f>'[4]Sheet1'!$F$3</f>
        <v>yes</v>
      </c>
      <c r="C5" s="28" t="s">
        <v>74</v>
      </c>
      <c r="D5" s="28" t="s">
        <v>75</v>
      </c>
      <c r="E5" s="28">
        <f>'[5]Sheet1'!E3</f>
        <v>0</v>
      </c>
      <c r="F5" s="28">
        <f>'[5]Sheet1'!F3</f>
        <v>0</v>
      </c>
      <c r="G5" s="37">
        <f>'[6]Sheet1'!D3</f>
        <v>89</v>
      </c>
      <c r="H5" s="38">
        <f>'[2]Teacher data analysis'!$B$3</f>
        <v>113</v>
      </c>
      <c r="I5" s="38">
        <f>'[2]Teacher data analysis'!$E$3</f>
        <v>20</v>
      </c>
      <c r="J5" s="52"/>
      <c r="K5" s="53"/>
    </row>
    <row r="6" spans="1:9" ht="12.75">
      <c r="A6" s="1" t="s">
        <v>4</v>
      </c>
      <c r="B6" s="21" t="str">
        <f>'[4]Sheet1'!$F$4</f>
        <v>no</v>
      </c>
      <c r="C6" s="21" t="s">
        <v>74</v>
      </c>
      <c r="D6" s="21" t="s">
        <v>75</v>
      </c>
      <c r="E6" s="21">
        <f>'[5]Sheet1'!E4</f>
        <v>0</v>
      </c>
      <c r="F6" s="21">
        <f>'[5]Sheet1'!F4</f>
        <v>0</v>
      </c>
      <c r="G6" s="39">
        <f>'[6]Sheet1'!D4</f>
        <v>45</v>
      </c>
      <c r="H6" s="40">
        <f>'[2]Teacher data analysis'!$B$4</f>
        <v>952</v>
      </c>
      <c r="I6" s="40">
        <f>'[2]Teacher data analysis'!$E$4</f>
        <v>33</v>
      </c>
    </row>
    <row r="7" spans="1:11" ht="12.75">
      <c r="A7" s="12" t="s">
        <v>5</v>
      </c>
      <c r="B7" s="28" t="str">
        <f>'[4]Sheet1'!$F$5</f>
        <v>no</v>
      </c>
      <c r="C7" s="28" t="s">
        <v>74</v>
      </c>
      <c r="D7" s="28" t="s">
        <v>75</v>
      </c>
      <c r="E7" s="28">
        <f>'[5]Sheet1'!E5</f>
        <v>0</v>
      </c>
      <c r="F7" s="28">
        <f>'[5]Sheet1'!F5</f>
        <v>0</v>
      </c>
      <c r="G7" s="37">
        <f>'[6]Sheet1'!D5</f>
        <v>62</v>
      </c>
      <c r="H7" s="38">
        <f>'[2]Teacher data analysis'!$B$5</f>
        <v>10500</v>
      </c>
      <c r="I7" s="38">
        <f>'[2]Teacher data analysis'!$E$5</f>
        <v>1500</v>
      </c>
      <c r="J7" s="58" t="s">
        <v>81</v>
      </c>
      <c r="K7" s="59"/>
    </row>
    <row r="8" spans="1:11" ht="12.75">
      <c r="A8" s="1" t="s">
        <v>6</v>
      </c>
      <c r="B8" s="21" t="str">
        <f>'[4]Sheet1'!$F$6</f>
        <v>no</v>
      </c>
      <c r="C8" s="21" t="s">
        <v>75</v>
      </c>
      <c r="D8" s="21" t="s">
        <v>75</v>
      </c>
      <c r="E8" s="21">
        <f>'[5]Sheet1'!E6</f>
        <v>0</v>
      </c>
      <c r="F8" s="21">
        <f>'[5]Sheet1'!F6</f>
        <v>0</v>
      </c>
      <c r="G8" s="39">
        <f>'[6]Sheet1'!D6</f>
        <v>300</v>
      </c>
      <c r="H8" s="40">
        <f>'[2]Teacher data analysis'!$B$6</f>
        <v>1052</v>
      </c>
      <c r="I8" s="40">
        <f>'[2]Teacher data analysis'!$E$6</f>
        <v>700</v>
      </c>
      <c r="J8" s="58"/>
      <c r="K8" s="59"/>
    </row>
    <row r="9" spans="1:11" ht="12.75">
      <c r="A9" s="12" t="s">
        <v>7</v>
      </c>
      <c r="B9" s="28" t="str">
        <f>'[4]Sheet1'!$F$8</f>
        <v>yes</v>
      </c>
      <c r="C9" s="28" t="s">
        <v>74</v>
      </c>
      <c r="D9" s="28" t="s">
        <v>75</v>
      </c>
      <c r="E9" s="28">
        <f>'[5]Sheet1'!E7</f>
        <v>0</v>
      </c>
      <c r="F9" s="28">
        <f>'[5]Sheet1'!F7</f>
        <v>0</v>
      </c>
      <c r="G9" s="37">
        <f>'[6]Sheet1'!D7</f>
        <v>224</v>
      </c>
      <c r="H9" s="41"/>
      <c r="I9" s="41"/>
      <c r="J9" s="58"/>
      <c r="K9" s="59"/>
    </row>
    <row r="10" spans="1:11" ht="12.75" customHeight="1">
      <c r="A10" s="1" t="s">
        <v>8</v>
      </c>
      <c r="B10" s="21" t="str">
        <f>'[4]Sheet1'!$F$9</f>
        <v>no</v>
      </c>
      <c r="C10" s="21" t="s">
        <v>74</v>
      </c>
      <c r="D10" s="21" t="s">
        <v>74</v>
      </c>
      <c r="E10" s="21">
        <f>'[5]Sheet1'!E8</f>
        <v>0</v>
      </c>
      <c r="F10" s="21">
        <f>'[5]Sheet1'!F8</f>
        <v>0</v>
      </c>
      <c r="G10" s="39">
        <f>'[6]Sheet1'!D8</f>
        <v>30</v>
      </c>
      <c r="H10" s="40">
        <f>'[2]Teacher data analysis'!$B$8</f>
        <v>5161</v>
      </c>
      <c r="I10" s="40">
        <f>'[2]Teacher data analysis'!$E$8</f>
        <v>2500</v>
      </c>
      <c r="J10" s="58"/>
      <c r="K10" s="59"/>
    </row>
    <row r="11" spans="1:9" ht="12.75">
      <c r="A11" s="12" t="s">
        <v>9</v>
      </c>
      <c r="B11" s="28" t="str">
        <f>'[4]Sheet1'!$F$10</f>
        <v>no</v>
      </c>
      <c r="C11" s="28" t="s">
        <v>74</v>
      </c>
      <c r="D11" s="28" t="s">
        <v>75</v>
      </c>
      <c r="E11" s="28">
        <f>'[5]Sheet1'!E9</f>
        <v>0</v>
      </c>
      <c r="F11" s="28">
        <f>'[5]Sheet1'!F9</f>
        <v>0</v>
      </c>
      <c r="G11" s="37">
        <f>'[6]Sheet1'!D9</f>
        <v>120</v>
      </c>
      <c r="H11" s="38">
        <f>'[2]Teacher data analysis'!$B$9</f>
        <v>838</v>
      </c>
      <c r="I11" s="38">
        <f>'[2]Teacher data analysis'!$E$9</f>
        <v>12</v>
      </c>
    </row>
    <row r="12" spans="1:11" ht="12.75" customHeight="1">
      <c r="A12" s="1" t="s">
        <v>10</v>
      </c>
      <c r="B12" s="21" t="str">
        <f>'[4]Sheet1'!$F$11</f>
        <v>no</v>
      </c>
      <c r="C12" s="21" t="s">
        <v>74</v>
      </c>
      <c r="D12" s="21" t="s">
        <v>74</v>
      </c>
      <c r="E12" s="21">
        <f>'[5]Sheet1'!E10</f>
        <v>0</v>
      </c>
      <c r="F12" s="21">
        <f>'[5]Sheet1'!F10</f>
        <v>0</v>
      </c>
      <c r="G12" s="39">
        <f>'[6]Sheet1'!D10</f>
        <v>30</v>
      </c>
      <c r="H12" s="40">
        <f>'[2]Teacher data analysis'!$B$10</f>
        <v>89</v>
      </c>
      <c r="I12" s="40">
        <f>'[2]Teacher data analysis'!$E$10</f>
        <v>150</v>
      </c>
      <c r="J12" s="52" t="s">
        <v>82</v>
      </c>
      <c r="K12" s="53"/>
    </row>
    <row r="13" spans="1:11" ht="12.75">
      <c r="A13" s="12" t="s">
        <v>11</v>
      </c>
      <c r="B13" s="28" t="str">
        <f>'[4]Sheet1'!$F$12</f>
        <v>no</v>
      </c>
      <c r="C13" s="28" t="s">
        <v>74</v>
      </c>
      <c r="D13" s="28" t="s">
        <v>75</v>
      </c>
      <c r="E13" s="28">
        <f>'[5]Sheet1'!E11</f>
        <v>0</v>
      </c>
      <c r="F13" s="28">
        <f>'[5]Sheet1'!F11</f>
        <v>0</v>
      </c>
      <c r="G13" s="42"/>
      <c r="H13" s="38">
        <f>'[2]Teacher data analysis'!$B$11</f>
        <v>123</v>
      </c>
      <c r="I13" s="41"/>
      <c r="J13" s="52"/>
      <c r="K13" s="53"/>
    </row>
    <row r="14" spans="1:11" ht="12.75">
      <c r="A14" s="1" t="s">
        <v>12</v>
      </c>
      <c r="B14" s="21" t="str">
        <f>'[4]Sheet1'!$F$13</f>
        <v>no</v>
      </c>
      <c r="C14" s="21" t="s">
        <v>74</v>
      </c>
      <c r="D14" s="21" t="s">
        <v>75</v>
      </c>
      <c r="E14" s="21">
        <f>'[5]Sheet1'!E12</f>
        <v>0</v>
      </c>
      <c r="F14" s="21">
        <f>'[5]Sheet1'!F12</f>
        <v>0</v>
      </c>
      <c r="G14" s="39">
        <f>'[6]Sheet1'!D12</f>
        <v>56</v>
      </c>
      <c r="H14" s="40">
        <f>'[2]Teacher data analysis'!$B$12</f>
        <v>48327</v>
      </c>
      <c r="I14" s="40">
        <f>'[2]Teacher data analysis'!$E$12</f>
        <v>2454</v>
      </c>
      <c r="J14" s="52"/>
      <c r="K14" s="53"/>
    </row>
    <row r="15" spans="1:11" ht="12.75">
      <c r="A15" s="12" t="s">
        <v>13</v>
      </c>
      <c r="B15" s="28" t="str">
        <f>'[4]Sheet1'!$F$14</f>
        <v>no</v>
      </c>
      <c r="C15" s="28" t="s">
        <v>74</v>
      </c>
      <c r="D15" s="28" t="s">
        <v>75</v>
      </c>
      <c r="E15" s="28">
        <f>'[5]Sheet1'!E13</f>
        <v>0</v>
      </c>
      <c r="F15" s="28">
        <f>'[5]Sheet1'!F13</f>
        <v>0</v>
      </c>
      <c r="G15" s="37">
        <f>'[6]Sheet1'!D13</f>
        <v>15</v>
      </c>
      <c r="H15" s="38">
        <f>'[2]Teacher data analysis'!$B$13</f>
        <v>1827</v>
      </c>
      <c r="I15" s="38">
        <f>'[2]Teacher data analysis'!$E$13</f>
        <v>915</v>
      </c>
      <c r="J15" s="52"/>
      <c r="K15" s="53"/>
    </row>
    <row r="16" spans="1:11" ht="12.75">
      <c r="A16" s="1" t="s">
        <v>14</v>
      </c>
      <c r="B16" s="21" t="str">
        <f>'[4]Sheet1'!$F$15</f>
        <v>no</v>
      </c>
      <c r="C16" s="21" t="s">
        <v>75</v>
      </c>
      <c r="D16" s="21" t="s">
        <v>75</v>
      </c>
      <c r="E16" s="21">
        <f>'[5]Sheet1'!E14</f>
        <v>0</v>
      </c>
      <c r="F16" s="21">
        <f>'[5]Sheet1'!F14</f>
        <v>0</v>
      </c>
      <c r="G16" s="39">
        <f>'[6]Sheet1'!D14</f>
        <v>167</v>
      </c>
      <c r="H16" s="43"/>
      <c r="I16" s="43"/>
      <c r="J16" s="52"/>
      <c r="K16" s="53"/>
    </row>
    <row r="17" spans="1:9" ht="12.75">
      <c r="A17" s="12" t="s">
        <v>15</v>
      </c>
      <c r="B17" s="28" t="str">
        <f>'[4]Sheet1'!$F$16</f>
        <v>no</v>
      </c>
      <c r="C17" s="28" t="s">
        <v>74</v>
      </c>
      <c r="D17" s="28" t="s">
        <v>75</v>
      </c>
      <c r="E17" s="28">
        <f>'[5]Sheet1'!E15</f>
        <v>0</v>
      </c>
      <c r="F17" s="28">
        <f>'[5]Sheet1'!F15</f>
        <v>0</v>
      </c>
      <c r="G17" s="37">
        <f>'[6]Sheet1'!D15</f>
        <v>30</v>
      </c>
      <c r="H17" s="38">
        <f>'[2]Teacher data analysis'!$B$15</f>
        <v>1219</v>
      </c>
      <c r="I17" s="38">
        <f>'[2]Teacher data analysis'!$E$15</f>
        <v>120</v>
      </c>
    </row>
    <row r="18" spans="1:11" ht="12.75" customHeight="1">
      <c r="A18" s="1" t="s">
        <v>16</v>
      </c>
      <c r="B18" s="21" t="str">
        <f>'[4]Sheet1'!$F$17</f>
        <v>yes</v>
      </c>
      <c r="C18" s="21" t="s">
        <v>75</v>
      </c>
      <c r="D18" s="21" t="s">
        <v>75</v>
      </c>
      <c r="E18" s="21">
        <f>'[5]Sheet1'!E16</f>
        <v>0</v>
      </c>
      <c r="F18" s="21">
        <f>'[5]Sheet1'!F16</f>
        <v>0</v>
      </c>
      <c r="G18" s="39">
        <f>'[6]Sheet1'!D16</f>
        <v>90</v>
      </c>
      <c r="H18" s="40">
        <f>'[2]Teacher data analysis'!$B$16</f>
        <v>5593</v>
      </c>
      <c r="I18" s="40">
        <f>'[2]Teacher data analysis'!$E$16</f>
        <v>3016</v>
      </c>
      <c r="J18" s="52" t="s">
        <v>83</v>
      </c>
      <c r="K18" s="53"/>
    </row>
    <row r="19" spans="1:11" ht="12.75">
      <c r="A19" s="12" t="s">
        <v>17</v>
      </c>
      <c r="B19" s="28" t="str">
        <f>'[4]Sheet1'!$F$18</f>
        <v>yes</v>
      </c>
      <c r="C19" s="28" t="s">
        <v>74</v>
      </c>
      <c r="D19" s="28" t="s">
        <v>75</v>
      </c>
      <c r="E19" s="28">
        <f>'[5]Sheet1'!E17</f>
        <v>0</v>
      </c>
      <c r="F19" s="28">
        <f>'[5]Sheet1'!F17</f>
        <v>0</v>
      </c>
      <c r="G19" s="37">
        <f>'[6]Sheet1'!D17</f>
        <v>44</v>
      </c>
      <c r="H19" s="38">
        <f>'[2]Teacher data analysis'!$B$17</f>
        <v>1613</v>
      </c>
      <c r="I19" s="38">
        <f>'[2]Teacher data analysis'!$E$17</f>
        <v>1000</v>
      </c>
      <c r="J19" s="52"/>
      <c r="K19" s="53"/>
    </row>
    <row r="20" spans="1:11" ht="12.75">
      <c r="A20" s="1" t="s">
        <v>18</v>
      </c>
      <c r="B20" s="21" t="str">
        <f>'[4]Sheet1'!$F$19</f>
        <v>yes</v>
      </c>
      <c r="C20" s="21" t="s">
        <v>75</v>
      </c>
      <c r="D20" s="21" t="s">
        <v>75</v>
      </c>
      <c r="E20" s="21">
        <f>'[5]Sheet1'!E18</f>
        <v>0</v>
      </c>
      <c r="F20" s="21">
        <f>'[5]Sheet1'!F18</f>
        <v>0</v>
      </c>
      <c r="G20" s="39">
        <f>'[6]Sheet1'!D18</f>
        <v>153</v>
      </c>
      <c r="H20" s="40">
        <f>'[2]Teacher data analysis'!$B$18</f>
        <v>190</v>
      </c>
      <c r="I20" s="40">
        <f>'[2]Teacher data analysis'!$E$18</f>
        <v>250</v>
      </c>
      <c r="J20" s="52"/>
      <c r="K20" s="53"/>
    </row>
    <row r="21" spans="1:11" ht="12.75">
      <c r="A21" s="12" t="s">
        <v>19</v>
      </c>
      <c r="B21" s="28" t="str">
        <f>'[4]Sheet1'!$F$20</f>
        <v>no</v>
      </c>
      <c r="C21" s="28" t="s">
        <v>74</v>
      </c>
      <c r="D21" s="28" t="s">
        <v>74</v>
      </c>
      <c r="E21" s="28">
        <f>'[5]Sheet1'!E19</f>
        <v>0</v>
      </c>
      <c r="F21" s="28">
        <f>'[5]Sheet1'!F19</f>
        <v>0</v>
      </c>
      <c r="G21" s="37">
        <f>'[6]Sheet1'!D19</f>
        <v>8</v>
      </c>
      <c r="H21" s="38">
        <f>'[2]Teacher data analysis'!$B$19</f>
        <v>1188</v>
      </c>
      <c r="I21" s="38">
        <f>'[2]Teacher data analysis'!$E$19</f>
        <v>300</v>
      </c>
      <c r="J21" s="52"/>
      <c r="K21" s="53"/>
    </row>
    <row r="22" spans="1:11" ht="12.75">
      <c r="A22" s="1" t="s">
        <v>20</v>
      </c>
      <c r="B22" s="21" t="str">
        <f>'[4]Sheet1'!$F$21</f>
        <v>no</v>
      </c>
      <c r="C22" s="21" t="s">
        <v>74</v>
      </c>
      <c r="D22" s="21" t="s">
        <v>75</v>
      </c>
      <c r="E22" s="21">
        <f>'[5]Sheet1'!E20</f>
        <v>0</v>
      </c>
      <c r="F22" s="21">
        <f>'[5]Sheet1'!F20</f>
        <v>0</v>
      </c>
      <c r="G22" s="39">
        <f>'[6]Sheet1'!D20</f>
        <v>90</v>
      </c>
      <c r="H22" s="40">
        <f>'[2]Teacher data analysis'!$B$20</f>
        <v>3973</v>
      </c>
      <c r="I22" s="40">
        <f>'[2]Teacher data analysis'!$E$20</f>
        <v>251</v>
      </c>
      <c r="J22" s="52"/>
      <c r="K22" s="53"/>
    </row>
    <row r="23" spans="1:11" ht="12.75">
      <c r="A23" s="12" t="s">
        <v>21</v>
      </c>
      <c r="B23" s="28" t="str">
        <f>'[4]Sheet1'!$F$22</f>
        <v>no</v>
      </c>
      <c r="C23" s="28" t="s">
        <v>74</v>
      </c>
      <c r="D23" s="28" t="s">
        <v>75</v>
      </c>
      <c r="E23" s="28">
        <f>'[5]Sheet1'!E21</f>
        <v>0</v>
      </c>
      <c r="F23" s="28">
        <f>'[5]Sheet1'!F21</f>
        <v>0</v>
      </c>
      <c r="G23" s="37">
        <f>'[6]Sheet1'!D21</f>
        <v>47</v>
      </c>
      <c r="H23" s="38">
        <f>'[2]Teacher data analysis'!$B$21</f>
        <v>150</v>
      </c>
      <c r="I23" s="38">
        <f>'[2]Teacher data analysis'!$E$21</f>
        <v>182</v>
      </c>
      <c r="J23" s="52"/>
      <c r="K23" s="53"/>
    </row>
    <row r="24" spans="1:11" ht="12.75">
      <c r="A24" s="1" t="s">
        <v>22</v>
      </c>
      <c r="B24" s="21" t="str">
        <f>'[4]Sheet1'!$F$23</f>
        <v>yes</v>
      </c>
      <c r="C24" s="21" t="s">
        <v>74</v>
      </c>
      <c r="D24" s="21" t="s">
        <v>75</v>
      </c>
      <c r="E24" s="21">
        <f>'[5]Sheet1'!E22</f>
        <v>0</v>
      </c>
      <c r="F24" s="21">
        <f>'[5]Sheet1'!F22</f>
        <v>0</v>
      </c>
      <c r="G24" s="39">
        <f>'[6]Sheet1'!D22</f>
        <v>30</v>
      </c>
      <c r="H24" s="40">
        <f>'[2]Teacher data analysis'!$B$22</f>
        <v>89</v>
      </c>
      <c r="I24" s="40">
        <f>'[2]Teacher data analysis'!$E$22</f>
        <v>58</v>
      </c>
      <c r="J24" s="52"/>
      <c r="K24" s="53"/>
    </row>
    <row r="25" spans="1:11" ht="12.75" customHeight="1">
      <c r="A25" s="12" t="s">
        <v>23</v>
      </c>
      <c r="B25" s="28" t="str">
        <f>'[4]Sheet1'!$F$24</f>
        <v>no</v>
      </c>
      <c r="C25" s="28" t="s">
        <v>74</v>
      </c>
      <c r="D25" s="28" t="s">
        <v>75</v>
      </c>
      <c r="E25" s="28">
        <f>'[5]Sheet1'!E23</f>
        <v>0</v>
      </c>
      <c r="F25" s="28">
        <f>'[5]Sheet1'!F23</f>
        <v>0</v>
      </c>
      <c r="G25" s="37">
        <f>'[6]Sheet1'!D23</f>
        <v>0</v>
      </c>
      <c r="H25" s="38">
        <f>'[2]Teacher data analysis'!$B$23</f>
        <v>943</v>
      </c>
      <c r="I25" s="38">
        <f>'[2]Teacher data analysis'!$E$23</f>
        <v>589</v>
      </c>
      <c r="J25" s="52"/>
      <c r="K25" s="53"/>
    </row>
    <row r="26" spans="1:11" ht="12.75">
      <c r="A26" s="1" t="s">
        <v>24</v>
      </c>
      <c r="B26" s="21" t="str">
        <f>'[4]Sheet1'!$F$25</f>
        <v>no</v>
      </c>
      <c r="C26" s="21" t="s">
        <v>74</v>
      </c>
      <c r="D26" s="21" t="s">
        <v>74</v>
      </c>
      <c r="E26" s="21">
        <f>'[5]Sheet1'!E24</f>
        <v>0</v>
      </c>
      <c r="F26" s="21">
        <f>'[5]Sheet1'!F24</f>
        <v>0</v>
      </c>
      <c r="G26" s="39">
        <f>'[6]Sheet1'!D24</f>
        <v>2</v>
      </c>
      <c r="H26" s="43"/>
      <c r="I26" s="43"/>
      <c r="J26" s="25"/>
      <c r="K26" s="26"/>
    </row>
    <row r="27" spans="1:11" ht="12.75" customHeight="1">
      <c r="A27" s="12" t="s">
        <v>25</v>
      </c>
      <c r="B27" s="28" t="str">
        <f>'[4]Sheet1'!$F$26</f>
        <v>yes</v>
      </c>
      <c r="C27" s="28" t="s">
        <v>74</v>
      </c>
      <c r="D27" s="28" t="s">
        <v>75</v>
      </c>
      <c r="E27" s="28">
        <f>'[5]Sheet1'!E25</f>
        <v>0</v>
      </c>
      <c r="F27" s="28">
        <f>'[5]Sheet1'!F25</f>
        <v>0</v>
      </c>
      <c r="G27" s="37">
        <f>'[6]Sheet1'!D25</f>
        <v>64</v>
      </c>
      <c r="H27" s="38">
        <f>'[2]Teacher data analysis'!$B$25</f>
        <v>579</v>
      </c>
      <c r="I27" s="38">
        <f>'[2]Teacher data analysis'!$E$25</f>
        <v>100</v>
      </c>
      <c r="J27" s="52" t="s">
        <v>73</v>
      </c>
      <c r="K27" s="53"/>
    </row>
    <row r="28" spans="1:11" ht="12.75">
      <c r="A28" s="1" t="s">
        <v>26</v>
      </c>
      <c r="B28" s="21" t="str">
        <f>'[4]Sheet1'!$F$27</f>
        <v>yes</v>
      </c>
      <c r="C28" s="21" t="s">
        <v>74</v>
      </c>
      <c r="D28" s="21" t="s">
        <v>75</v>
      </c>
      <c r="E28" s="21">
        <f>'[5]Sheet1'!E26</f>
        <v>0</v>
      </c>
      <c r="F28" s="21">
        <f>'[5]Sheet1'!F26</f>
        <v>0</v>
      </c>
      <c r="G28" s="39">
        <f>'[6]Sheet1'!D26</f>
        <v>37</v>
      </c>
      <c r="H28" s="40">
        <f>'[2]Teacher data analysis'!$B$26</f>
        <v>1253</v>
      </c>
      <c r="I28" s="40">
        <f>'[2]Teacher data analysis'!$E$26</f>
        <v>561</v>
      </c>
      <c r="J28" s="52"/>
      <c r="K28" s="53"/>
    </row>
    <row r="29" spans="1:11" ht="12.75">
      <c r="A29" s="12" t="s">
        <v>27</v>
      </c>
      <c r="B29" s="28" t="str">
        <f>'[4]Sheet1'!$F$28</f>
        <v>yes</v>
      </c>
      <c r="C29" s="28" t="s">
        <v>74</v>
      </c>
      <c r="D29" s="28" t="s">
        <v>75</v>
      </c>
      <c r="E29" s="28">
        <f>'[5]Sheet1'!E27</f>
        <v>0</v>
      </c>
      <c r="F29" s="28">
        <f>'[5]Sheet1'!F27</f>
        <v>0</v>
      </c>
      <c r="G29" s="37">
        <f>'[6]Sheet1'!D27</f>
        <v>120</v>
      </c>
      <c r="H29" s="38">
        <f>'[2]Teacher data analysis'!$B$27</f>
        <v>332</v>
      </c>
      <c r="I29" s="38">
        <f>'[2]Teacher data analysis'!$E$27</f>
        <v>85</v>
      </c>
      <c r="J29" s="52"/>
      <c r="K29" s="53"/>
    </row>
    <row r="30" spans="1:11" ht="12.75">
      <c r="A30" s="1" t="s">
        <v>28</v>
      </c>
      <c r="B30" s="21" t="str">
        <f>'[4]Sheet1'!$F$29</f>
        <v>no</v>
      </c>
      <c r="C30" s="21" t="s">
        <v>74</v>
      </c>
      <c r="D30" s="21" t="s">
        <v>75</v>
      </c>
      <c r="E30" s="21">
        <f>'[5]Sheet1'!E28</f>
        <v>0</v>
      </c>
      <c r="F30" s="21">
        <f>'[5]Sheet1'!F28</f>
        <v>0</v>
      </c>
      <c r="G30" s="39">
        <f>'[6]Sheet1'!D28</f>
        <v>0</v>
      </c>
      <c r="H30" s="40">
        <f>'[2]Teacher data analysis'!$B$28</f>
        <v>50</v>
      </c>
      <c r="I30" s="40">
        <f>'[2]Teacher data analysis'!$E$28</f>
        <v>3285</v>
      </c>
      <c r="J30" s="52"/>
      <c r="K30" s="53"/>
    </row>
    <row r="31" spans="1:11" ht="12.75">
      <c r="A31" s="12" t="s">
        <v>29</v>
      </c>
      <c r="B31" s="28" t="str">
        <f>'[4]Sheet1'!$F$30</f>
        <v>no</v>
      </c>
      <c r="C31" s="28" t="s">
        <v>75</v>
      </c>
      <c r="D31" s="28" t="s">
        <v>75</v>
      </c>
      <c r="E31" s="28">
        <f>'[5]Sheet1'!E29</f>
        <v>0</v>
      </c>
      <c r="F31" s="28">
        <f>'[5]Sheet1'!F29</f>
        <v>0</v>
      </c>
      <c r="G31" s="37">
        <f>'[6]Sheet1'!D29</f>
        <v>52</v>
      </c>
      <c r="H31" s="38">
        <f>'[2]Teacher data analysis'!$G$3</f>
        <v>24</v>
      </c>
      <c r="I31" s="38">
        <f>'[2]Teacher data analysis'!$J$3</f>
        <v>10</v>
      </c>
      <c r="J31" s="52"/>
      <c r="K31" s="53"/>
    </row>
    <row r="32" spans="1:11" ht="12.75">
      <c r="A32" s="1" t="s">
        <v>30</v>
      </c>
      <c r="B32" s="21" t="str">
        <f>'[4]Sheet1'!$F$31</f>
        <v>yes</v>
      </c>
      <c r="C32" s="21" t="s">
        <v>74</v>
      </c>
      <c r="D32" s="21" t="s">
        <v>75</v>
      </c>
      <c r="E32" s="21">
        <f>'[5]Sheet1'!E30</f>
        <v>0</v>
      </c>
      <c r="F32" s="21">
        <f>'[5]Sheet1'!F30</f>
        <v>0</v>
      </c>
      <c r="G32" s="39">
        <f>'[6]Sheet1'!D30</f>
        <v>49</v>
      </c>
      <c r="H32" s="40">
        <f>'[2]Teacher data analysis'!$G$4</f>
        <v>403</v>
      </c>
      <c r="I32" s="40">
        <f>'[2]Teacher data analysis'!$J$4</f>
        <v>140</v>
      </c>
      <c r="J32" s="52"/>
      <c r="K32" s="53"/>
    </row>
    <row r="33" spans="1:11" ht="12.75">
      <c r="A33" s="12" t="s">
        <v>31</v>
      </c>
      <c r="B33" s="28" t="str">
        <f>'[4]Sheet1'!$F$32</f>
        <v>yes</v>
      </c>
      <c r="C33" s="28" t="s">
        <v>74</v>
      </c>
      <c r="D33" s="28" t="s">
        <v>75</v>
      </c>
      <c r="E33" s="28">
        <f>'[5]Sheet1'!E31</f>
        <v>0</v>
      </c>
      <c r="F33" s="28">
        <f>'[5]Sheet1'!F31</f>
        <v>0</v>
      </c>
      <c r="G33" s="37">
        <f>'[6]Sheet1'!D31</f>
        <v>6</v>
      </c>
      <c r="H33" s="38">
        <f>'[2]Teacher data analysis'!$G$5</f>
        <v>990</v>
      </c>
      <c r="I33" s="38">
        <f>'[2]Teacher data analysis'!$J$5</f>
        <v>271</v>
      </c>
      <c r="J33" s="52"/>
      <c r="K33" s="53"/>
    </row>
    <row r="34" spans="1:9" ht="12.75">
      <c r="A34" s="1" t="s">
        <v>32</v>
      </c>
      <c r="B34" s="21" t="str">
        <f>'[4]Sheet1'!$F$33</f>
        <v>no</v>
      </c>
      <c r="C34" s="21" t="s">
        <v>74</v>
      </c>
      <c r="D34" s="21" t="s">
        <v>75</v>
      </c>
      <c r="E34" s="21">
        <f>'[5]Sheet1'!E32</f>
        <v>0</v>
      </c>
      <c r="F34" s="21">
        <f>'[5]Sheet1'!F32</f>
        <v>0</v>
      </c>
      <c r="G34" s="39">
        <f>'[6]Sheet1'!D32</f>
        <v>30</v>
      </c>
      <c r="H34" s="40">
        <f>'[2]Teacher data analysis'!$G$6</f>
        <v>114</v>
      </c>
      <c r="I34" s="40">
        <f>'[2]Teacher data analysis'!$J$6</f>
        <v>30</v>
      </c>
    </row>
    <row r="35" spans="1:11" ht="12.75">
      <c r="A35" s="12" t="s">
        <v>33</v>
      </c>
      <c r="B35" s="28" t="str">
        <f>'[4]Sheet1'!$F$34</f>
        <v>yes</v>
      </c>
      <c r="C35" s="28" t="s">
        <v>74</v>
      </c>
      <c r="D35" s="28" t="s">
        <v>75</v>
      </c>
      <c r="E35" s="28">
        <f>'[5]Sheet1'!E33</f>
        <v>0</v>
      </c>
      <c r="F35" s="28">
        <f>'[5]Sheet1'!F33</f>
        <v>0</v>
      </c>
      <c r="G35" s="37">
        <f>'[6]Sheet1'!D33</f>
        <v>112</v>
      </c>
      <c r="H35" s="38">
        <f>'[2]Teacher data analysis'!$G$7</f>
        <v>3751</v>
      </c>
      <c r="I35" s="38">
        <f>'[2]Teacher data analysis'!$J$7</f>
        <v>200</v>
      </c>
      <c r="J35" s="52" t="s">
        <v>84</v>
      </c>
      <c r="K35" s="55"/>
    </row>
    <row r="36" spans="1:11" ht="12.75">
      <c r="A36" s="1" t="s">
        <v>34</v>
      </c>
      <c r="B36" s="21" t="str">
        <f>'[4]Sheet1'!$F$35</f>
        <v>no</v>
      </c>
      <c r="C36" s="21" t="s">
        <v>74</v>
      </c>
      <c r="D36" s="21" t="s">
        <v>74</v>
      </c>
      <c r="E36" s="21">
        <f>'[5]Sheet1'!E34</f>
        <v>0</v>
      </c>
      <c r="F36" s="21">
        <f>'[5]Sheet1'!F34</f>
        <v>0</v>
      </c>
      <c r="G36" s="39">
        <f>'[6]Sheet1'!D34</f>
        <v>84</v>
      </c>
      <c r="H36" s="40">
        <f>'[2]Teacher data analysis'!$G$8</f>
        <v>8846</v>
      </c>
      <c r="I36" s="40">
        <f>'[2]Teacher data analysis'!$J$8</f>
        <v>997</v>
      </c>
      <c r="J36" s="56"/>
      <c r="K36" s="55"/>
    </row>
    <row r="37" spans="1:11" ht="12.75">
      <c r="A37" s="12" t="s">
        <v>35</v>
      </c>
      <c r="B37" s="28" t="str">
        <f>'[4]Sheet1'!$F$36</f>
        <v>no</v>
      </c>
      <c r="C37" s="28" t="s">
        <v>74</v>
      </c>
      <c r="D37" s="28" t="s">
        <v>74</v>
      </c>
      <c r="E37" s="28">
        <f>'[5]Sheet1'!E35</f>
        <v>0</v>
      </c>
      <c r="F37" s="28">
        <f>'[5]Sheet1'!F35</f>
        <v>0</v>
      </c>
      <c r="G37" s="37">
        <f>'[6]Sheet1'!D35</f>
        <v>61</v>
      </c>
      <c r="H37" s="38">
        <f>'[2]Teacher data analysis'!$G$9</f>
        <v>2009</v>
      </c>
      <c r="I37" s="38">
        <f>'[2]Teacher data analysis'!$J$9</f>
        <v>500</v>
      </c>
      <c r="J37" s="56"/>
      <c r="K37" s="55"/>
    </row>
    <row r="38" spans="1:11" ht="12.75">
      <c r="A38" s="1" t="s">
        <v>36</v>
      </c>
      <c r="B38" s="21" t="str">
        <f>'[4]Sheet1'!$F$37</f>
        <v>no</v>
      </c>
      <c r="C38" s="21" t="s">
        <v>74</v>
      </c>
      <c r="D38" s="21" t="s">
        <v>75</v>
      </c>
      <c r="E38" s="21">
        <f>'[5]Sheet1'!E36</f>
        <v>0</v>
      </c>
      <c r="F38" s="21">
        <f>'[5]Sheet1'!F36</f>
        <v>0</v>
      </c>
      <c r="G38" s="39">
        <f>'[6]Sheet1'!D36</f>
        <v>67</v>
      </c>
      <c r="H38" s="40">
        <f>'[2]Teacher data analysis'!$G$10</f>
        <v>4459</v>
      </c>
      <c r="I38" s="40">
        <f>'[2]Teacher data analysis'!$J$10</f>
        <v>1122</v>
      </c>
      <c r="J38" s="56"/>
      <c r="K38" s="55"/>
    </row>
    <row r="39" spans="1:11" ht="12.75">
      <c r="A39" s="12" t="s">
        <v>37</v>
      </c>
      <c r="B39" s="28" t="str">
        <f>'[4]Sheet1'!$F$38</f>
        <v>no</v>
      </c>
      <c r="C39" s="28" t="s">
        <v>74</v>
      </c>
      <c r="D39" s="28" t="s">
        <v>75</v>
      </c>
      <c r="E39" s="28">
        <f>'[5]Sheet1'!E37</f>
        <v>0</v>
      </c>
      <c r="F39" s="28">
        <f>'[5]Sheet1'!F37</f>
        <v>0</v>
      </c>
      <c r="G39" s="37">
        <f>'[6]Sheet1'!D37</f>
        <v>5</v>
      </c>
      <c r="H39" s="38">
        <f>'[2]Teacher data analysis'!$G$11</f>
        <v>40</v>
      </c>
      <c r="I39" s="38">
        <f>'[2]Teacher data analysis'!$J$11</f>
        <v>45</v>
      </c>
      <c r="J39" s="56"/>
      <c r="K39" s="55"/>
    </row>
    <row r="40" spans="1:11" ht="12.75">
      <c r="A40" s="1" t="s">
        <v>38</v>
      </c>
      <c r="B40" s="21" t="str">
        <f>'[4]Sheet1'!$F$39</f>
        <v>no</v>
      </c>
      <c r="C40" s="21" t="s">
        <v>74</v>
      </c>
      <c r="D40" s="21" t="s">
        <v>74</v>
      </c>
      <c r="E40" s="21">
        <f>'[5]Sheet1'!E38</f>
        <v>0</v>
      </c>
      <c r="F40" s="21">
        <f>'[5]Sheet1'!F38</f>
        <v>0</v>
      </c>
      <c r="G40" s="39">
        <f>'[6]Sheet1'!D38</f>
        <v>14</v>
      </c>
      <c r="H40" s="40">
        <f>'[2]Teacher data analysis'!$G$12</f>
        <v>1203</v>
      </c>
      <c r="I40" s="40">
        <f>'[2]Teacher data analysis'!$J$12</f>
        <v>409</v>
      </c>
      <c r="J40" s="56"/>
      <c r="K40" s="55"/>
    </row>
    <row r="41" spans="1:11" ht="12.75">
      <c r="A41" s="16" t="s">
        <v>39</v>
      </c>
      <c r="B41" s="28" t="str">
        <f>'[4]Sheet1'!$F$40</f>
        <v>yes</v>
      </c>
      <c r="C41" s="28" t="s">
        <v>74</v>
      </c>
      <c r="D41" s="28" t="s">
        <v>75</v>
      </c>
      <c r="E41" s="28">
        <f>'[5]Sheet1'!E39</f>
        <v>0</v>
      </c>
      <c r="F41" s="28">
        <f>'[5]Sheet1'!F39</f>
        <v>0</v>
      </c>
      <c r="G41" s="37">
        <f>'[6]Sheet1'!D39</f>
        <v>6</v>
      </c>
      <c r="H41" s="38">
        <f>'[2]Teacher data analysis'!$G$13</f>
        <v>711</v>
      </c>
      <c r="I41" s="38">
        <f>'[2]Teacher data analysis'!$J$13</f>
        <v>354</v>
      </c>
      <c r="J41" s="56"/>
      <c r="K41" s="55"/>
    </row>
    <row r="42" spans="1:11" ht="12.75">
      <c r="A42" s="3" t="s">
        <v>40</v>
      </c>
      <c r="B42" s="21" t="str">
        <f>'[4]Sheet1'!$F$41</f>
        <v>no</v>
      </c>
      <c r="C42" s="21" t="s">
        <v>74</v>
      </c>
      <c r="D42" s="21" t="s">
        <v>74</v>
      </c>
      <c r="E42" s="21">
        <f>'[5]Sheet1'!E40</f>
        <v>0</v>
      </c>
      <c r="F42" s="21">
        <f>'[5]Sheet1'!F40</f>
        <v>0</v>
      </c>
      <c r="G42" s="39">
        <f>'[6]Sheet1'!D40</f>
        <v>173</v>
      </c>
      <c r="H42" s="40">
        <f>'[2]Teacher data analysis'!$G$14</f>
        <v>113</v>
      </c>
      <c r="I42" s="43"/>
      <c r="J42" s="56"/>
      <c r="K42" s="55"/>
    </row>
    <row r="43" spans="1:11" ht="12.75">
      <c r="A43" s="16" t="s">
        <v>41</v>
      </c>
      <c r="B43" s="28" t="str">
        <f>'[4]Sheet1'!$F$42</f>
        <v>no</v>
      </c>
      <c r="C43" s="28" t="s">
        <v>74</v>
      </c>
      <c r="D43" s="28" t="s">
        <v>74</v>
      </c>
      <c r="E43" s="28">
        <f>'[5]Sheet1'!E41</f>
        <v>1</v>
      </c>
      <c r="F43" s="28">
        <f>'[5]Sheet1'!F41</f>
        <v>5</v>
      </c>
      <c r="G43" s="37">
        <f>'[6]Sheet1'!D41</f>
        <v>45</v>
      </c>
      <c r="H43" s="41"/>
      <c r="I43" s="38">
        <f>'[2]Teacher data analysis'!$J$15</f>
        <v>1338</v>
      </c>
      <c r="J43" s="56"/>
      <c r="K43" s="55"/>
    </row>
    <row r="44" spans="1:11" ht="12.75">
      <c r="A44" s="3" t="s">
        <v>42</v>
      </c>
      <c r="B44" s="24"/>
      <c r="C44" s="21" t="s">
        <v>75</v>
      </c>
      <c r="D44" s="21" t="s">
        <v>75</v>
      </c>
      <c r="E44" s="21">
        <f>'[5]Sheet1'!E42</f>
        <v>0</v>
      </c>
      <c r="F44" s="21">
        <f>'[5]Sheet1'!F42</f>
        <v>0</v>
      </c>
      <c r="G44" s="44"/>
      <c r="H44" s="43"/>
      <c r="I44" s="43"/>
      <c r="J44" s="56"/>
      <c r="K44" s="55"/>
    </row>
    <row r="45" spans="1:11" ht="12.75">
      <c r="A45" s="16" t="s">
        <v>43</v>
      </c>
      <c r="B45" s="28" t="str">
        <f>'[4]Sheet1'!$F$44</f>
        <v>no</v>
      </c>
      <c r="C45" s="28" t="s">
        <v>74</v>
      </c>
      <c r="D45" s="28" t="s">
        <v>75</v>
      </c>
      <c r="E45" s="28">
        <f>'[5]Sheet1'!E43</f>
        <v>0</v>
      </c>
      <c r="F45" s="28">
        <f>'[5]Sheet1'!F43</f>
        <v>0</v>
      </c>
      <c r="G45" s="37">
        <f>'[6]Sheet1'!D43</f>
        <v>0</v>
      </c>
      <c r="H45" s="38">
        <f>'[2]Teacher data analysis'!$G$17</f>
        <v>369</v>
      </c>
      <c r="I45" s="41"/>
      <c r="J45" s="56"/>
      <c r="K45" s="55"/>
    </row>
    <row r="46" spans="1:9" ht="12.75">
      <c r="A46" s="3" t="s">
        <v>44</v>
      </c>
      <c r="B46" s="21" t="str">
        <f>'[4]Sheet1'!$F$45</f>
        <v>no</v>
      </c>
      <c r="C46" s="21" t="s">
        <v>74</v>
      </c>
      <c r="D46" s="21" t="s">
        <v>75</v>
      </c>
      <c r="E46" s="21">
        <f>'[5]Sheet1'!E44</f>
        <v>0</v>
      </c>
      <c r="F46" s="21">
        <f>'[5]Sheet1'!F44</f>
        <v>0</v>
      </c>
      <c r="G46" s="39">
        <f>'[6]Sheet1'!D44</f>
        <v>133</v>
      </c>
      <c r="H46" s="40">
        <f>'[2]Teacher data analysis'!$G$18</f>
        <v>460</v>
      </c>
      <c r="I46" s="40">
        <f>'[2]Teacher data analysis'!$J$18</f>
        <v>280</v>
      </c>
    </row>
    <row r="47" spans="1:11" ht="12.75" customHeight="1">
      <c r="A47" s="16" t="s">
        <v>45</v>
      </c>
      <c r="B47" s="28" t="str">
        <f>'[4]Sheet1'!$F$46</f>
        <v>no</v>
      </c>
      <c r="C47" s="28" t="s">
        <v>75</v>
      </c>
      <c r="D47" s="28" t="s">
        <v>75</v>
      </c>
      <c r="E47" s="28">
        <f>'[5]Sheet1'!E45</f>
        <v>0</v>
      </c>
      <c r="F47" s="28">
        <f>'[5]Sheet1'!F45</f>
        <v>0</v>
      </c>
      <c r="G47" s="37">
        <f>'[6]Sheet1'!D45</f>
        <v>30</v>
      </c>
      <c r="H47" s="38">
        <f>'[2]Teacher data analysis'!$G$19</f>
        <v>25</v>
      </c>
      <c r="I47" s="38">
        <f>'[2]Teacher data analysis'!$J$19</f>
        <v>3</v>
      </c>
      <c r="J47" s="52" t="s">
        <v>72</v>
      </c>
      <c r="K47" s="53"/>
    </row>
    <row r="48" spans="1:11" ht="12.75">
      <c r="A48" s="3" t="s">
        <v>46</v>
      </c>
      <c r="B48" s="21" t="str">
        <f>'[4]Sheet1'!$F$47</f>
        <v>yes</v>
      </c>
      <c r="C48" s="21" t="s">
        <v>75</v>
      </c>
      <c r="D48" s="21" t="s">
        <v>75</v>
      </c>
      <c r="E48" s="21">
        <f>'[5]Sheet1'!E46</f>
        <v>0</v>
      </c>
      <c r="F48" s="21">
        <f>'[5]Sheet1'!F46</f>
        <v>0</v>
      </c>
      <c r="G48" s="39">
        <f>'[6]Sheet1'!D46</f>
        <v>9</v>
      </c>
      <c r="H48" s="40">
        <f>'[2]Teacher data analysis'!$G$20</f>
        <v>844</v>
      </c>
      <c r="I48" s="40">
        <f>'[2]Teacher data analysis'!$J$20</f>
        <v>1266</v>
      </c>
      <c r="J48" s="52"/>
      <c r="K48" s="53"/>
    </row>
    <row r="49" spans="1:11" ht="12.75">
      <c r="A49" s="16" t="s">
        <v>47</v>
      </c>
      <c r="B49" s="28" t="str">
        <f>'[4]Sheet1'!$F$48</f>
        <v>yes</v>
      </c>
      <c r="C49" s="28" t="s">
        <v>74</v>
      </c>
      <c r="D49" s="28" t="s">
        <v>74</v>
      </c>
      <c r="E49" s="28">
        <f>'[5]Sheet1'!E47</f>
        <v>0</v>
      </c>
      <c r="F49" s="28">
        <f>'[5]Sheet1'!F47</f>
        <v>0</v>
      </c>
      <c r="G49" s="37">
        <f>'[6]Sheet1'!D47</f>
        <v>60</v>
      </c>
      <c r="H49" s="38">
        <f>'[2]Teacher data analysis'!$G$21</f>
        <v>24000</v>
      </c>
      <c r="I49" s="38">
        <f>'[2]Teacher data analysis'!$J$21</f>
        <v>14000</v>
      </c>
      <c r="J49" s="52"/>
      <c r="K49" s="53"/>
    </row>
    <row r="50" spans="1:11" ht="12.75">
      <c r="A50" s="3" t="s">
        <v>48</v>
      </c>
      <c r="B50" s="21" t="str">
        <f>'[4]Sheet1'!$F$49</f>
        <v>no</v>
      </c>
      <c r="C50" s="21" t="s">
        <v>74</v>
      </c>
      <c r="D50" s="21" t="s">
        <v>75</v>
      </c>
      <c r="E50" s="21">
        <f>'[5]Sheet1'!E48</f>
        <v>0</v>
      </c>
      <c r="F50" s="21">
        <f>'[5]Sheet1'!F48</f>
        <v>0</v>
      </c>
      <c r="G50" s="39">
        <f>'[6]Sheet1'!D48</f>
        <v>259</v>
      </c>
      <c r="H50" s="40">
        <f>'[2]Teacher data analysis'!$G$22</f>
        <v>1795</v>
      </c>
      <c r="I50" s="40">
        <f>'[2]Teacher data analysis'!$J$22</f>
        <v>3586</v>
      </c>
      <c r="J50" s="52"/>
      <c r="K50" s="53"/>
    </row>
    <row r="51" spans="1:11" ht="12.75">
      <c r="A51" s="16" t="s">
        <v>49</v>
      </c>
      <c r="B51" s="29"/>
      <c r="C51" s="29"/>
      <c r="D51" s="28" t="s">
        <v>75</v>
      </c>
      <c r="E51" s="28">
        <f>'[5]Sheet1'!E49</f>
        <v>0</v>
      </c>
      <c r="F51" s="28">
        <f>'[5]Sheet1'!F49</f>
        <v>0</v>
      </c>
      <c r="G51" s="37">
        <f>'[6]Sheet1'!D49</f>
        <v>90</v>
      </c>
      <c r="H51" s="38">
        <f>'[2]Teacher data analysis'!$G$23</f>
        <v>57</v>
      </c>
      <c r="I51" s="38">
        <f>'[2]Teacher data analysis'!$J$23</f>
        <v>35</v>
      </c>
      <c r="J51" s="52"/>
      <c r="K51" s="53"/>
    </row>
    <row r="52" spans="1:11" ht="12.75">
      <c r="A52" s="3" t="s">
        <v>50</v>
      </c>
      <c r="B52" s="21" t="str">
        <f>'[4]Sheet1'!$F$51</f>
        <v>no</v>
      </c>
      <c r="C52" s="21" t="s">
        <v>74</v>
      </c>
      <c r="D52" s="21" t="s">
        <v>75</v>
      </c>
      <c r="E52" s="21">
        <f>'[5]Sheet1'!E50</f>
        <v>0</v>
      </c>
      <c r="F52" s="21">
        <f>'[5]Sheet1'!F50</f>
        <v>0</v>
      </c>
      <c r="G52" s="39">
        <f>'[6]Sheet1'!D50</f>
        <v>52</v>
      </c>
      <c r="H52" s="40">
        <f>'[2]Teacher data analysis'!$G$24</f>
        <v>1697</v>
      </c>
      <c r="I52" s="40">
        <f>'[2]Teacher data analysis'!$J$24</f>
        <v>1100</v>
      </c>
      <c r="J52" s="52"/>
      <c r="K52" s="53"/>
    </row>
    <row r="53" spans="1:9" ht="12.75">
      <c r="A53" s="16" t="s">
        <v>51</v>
      </c>
      <c r="B53" s="28" t="str">
        <f>'[4]Sheet1'!$F$52</f>
        <v>no</v>
      </c>
      <c r="C53" s="28" t="s">
        <v>75</v>
      </c>
      <c r="D53" s="28" t="s">
        <v>75</v>
      </c>
      <c r="E53" s="28">
        <f>'[5]Sheet1'!E51</f>
        <v>0</v>
      </c>
      <c r="F53" s="28">
        <f>'[5]Sheet1'!F51</f>
        <v>0</v>
      </c>
      <c r="G53" s="37">
        <f>'[6]Sheet1'!D51</f>
        <v>60</v>
      </c>
      <c r="H53" s="38">
        <f>'[2]Teacher data analysis'!$G$25</f>
        <v>1229</v>
      </c>
      <c r="I53" s="38">
        <f>'[2]Teacher data analysis'!$J$25</f>
        <v>8750</v>
      </c>
    </row>
    <row r="54" spans="1:9" ht="12.75">
      <c r="A54" s="3" t="s">
        <v>52</v>
      </c>
      <c r="B54" s="21" t="str">
        <f>'[4]Sheet1'!$F$53</f>
        <v>yes</v>
      </c>
      <c r="C54" s="21" t="s">
        <v>74</v>
      </c>
      <c r="D54" s="21" t="s">
        <v>75</v>
      </c>
      <c r="E54" s="21">
        <f>'[5]Sheet1'!E52</f>
        <v>0</v>
      </c>
      <c r="F54" s="21">
        <f>'[5]Sheet1'!F52</f>
        <v>0</v>
      </c>
      <c r="G54" s="39">
        <f>'[6]Sheet1'!D52</f>
        <v>80</v>
      </c>
      <c r="H54" s="40">
        <f>'[2]Teacher data analysis'!$G$26</f>
        <v>94</v>
      </c>
      <c r="I54" s="40">
        <f>'[2]Teacher data analysis'!$J$26</f>
        <v>50</v>
      </c>
    </row>
    <row r="55" spans="1:9" ht="12.75">
      <c r="A55" s="16" t="s">
        <v>53</v>
      </c>
      <c r="B55" s="28" t="str">
        <f>'[4]Sheet1'!$F$54</f>
        <v>yes</v>
      </c>
      <c r="C55" s="28" t="s">
        <v>75</v>
      </c>
      <c r="D55" s="28" t="s">
        <v>75</v>
      </c>
      <c r="E55" s="28">
        <f>'[5]Sheet1'!E53</f>
        <v>0</v>
      </c>
      <c r="F55" s="28">
        <f>'[5]Sheet1'!F53</f>
        <v>0</v>
      </c>
      <c r="G55" s="37">
        <f>'[6]Sheet1'!D53</f>
        <v>0</v>
      </c>
      <c r="H55" s="38">
        <f>'[2]Teacher data analysis'!$G$27</f>
        <v>2640</v>
      </c>
      <c r="I55" s="38">
        <f>'[2]Teacher data analysis'!$J$27</f>
        <v>3300</v>
      </c>
    </row>
    <row r="56" spans="1:9" ht="12.75">
      <c r="A56" s="3" t="s">
        <v>54</v>
      </c>
      <c r="B56" s="21" t="s">
        <v>74</v>
      </c>
      <c r="C56" s="21" t="s">
        <v>74</v>
      </c>
      <c r="D56" s="21" t="s">
        <v>75</v>
      </c>
      <c r="E56" s="21">
        <f>'[5]Sheet1'!E54</f>
        <v>0</v>
      </c>
      <c r="F56" s="21">
        <f>'[5]Sheet1'!F54</f>
        <v>0</v>
      </c>
      <c r="G56" s="44"/>
      <c r="H56" s="40">
        <f>'[2]Teacher data analysis'!$G$28</f>
        <v>37</v>
      </c>
      <c r="I56" s="43"/>
    </row>
    <row r="57" spans="1:9" ht="12.75">
      <c r="A57" s="16" t="s">
        <v>55</v>
      </c>
      <c r="B57" s="30">
        <v>18</v>
      </c>
      <c r="C57" s="30">
        <v>41</v>
      </c>
      <c r="D57" s="30">
        <v>10</v>
      </c>
      <c r="E57" s="30">
        <f>SUM(E5:E55)</f>
        <v>1</v>
      </c>
      <c r="F57" s="30">
        <f>SUM(F5:F55)</f>
        <v>5</v>
      </c>
      <c r="G57" s="31"/>
      <c r="H57" s="45">
        <f>SUM(H5:H56)</f>
        <v>142064</v>
      </c>
      <c r="I57" s="45">
        <f>SUM(I5:I56)</f>
        <v>55867</v>
      </c>
    </row>
    <row r="58" spans="8:10" ht="12.75">
      <c r="H58" s="27"/>
      <c r="I58" s="27"/>
      <c r="J58" s="27"/>
    </row>
    <row r="59" spans="8:10" ht="12.75">
      <c r="H59" s="27"/>
      <c r="I59" s="27"/>
      <c r="J59" s="27"/>
    </row>
    <row r="60" spans="8:10" ht="12.75">
      <c r="H60" s="27"/>
      <c r="I60" s="27"/>
      <c r="J60" s="27"/>
    </row>
    <row r="61" spans="8:10" ht="12.75">
      <c r="H61" s="27"/>
      <c r="I61" s="27"/>
      <c r="J61" s="27"/>
    </row>
    <row r="62" spans="8:10" ht="12.75">
      <c r="H62" s="27"/>
      <c r="I62" s="27"/>
      <c r="J62" s="27"/>
    </row>
    <row r="63" spans="8:10" ht="12.75">
      <c r="H63" s="27"/>
      <c r="I63" s="27"/>
      <c r="J63" s="27"/>
    </row>
    <row r="64" spans="8:10" ht="12.75">
      <c r="H64" s="27"/>
      <c r="I64" s="27"/>
      <c r="J64" s="27"/>
    </row>
    <row r="65" spans="8:10" ht="12.75">
      <c r="H65" s="27"/>
      <c r="I65" s="27"/>
      <c r="J65" s="27"/>
    </row>
    <row r="66" spans="8:10" ht="12.75">
      <c r="H66" s="27"/>
      <c r="I66" s="27"/>
      <c r="J66" s="27"/>
    </row>
    <row r="67" spans="8:10" ht="12.75">
      <c r="H67" s="27"/>
      <c r="I67" s="27"/>
      <c r="J67" s="27"/>
    </row>
    <row r="68" spans="8:10" ht="12.75">
      <c r="H68" s="27"/>
      <c r="I68" s="27"/>
      <c r="J68" s="27"/>
    </row>
    <row r="69" spans="8:10" ht="12.75">
      <c r="H69" s="27"/>
      <c r="I69" s="27"/>
      <c r="J69" s="27"/>
    </row>
    <row r="70" spans="8:10" ht="12.75">
      <c r="H70" s="27"/>
      <c r="I70" s="27"/>
      <c r="J70" s="27"/>
    </row>
    <row r="71" spans="8:10" ht="12.75">
      <c r="H71" s="27"/>
      <c r="I71" s="27"/>
      <c r="J71" s="27"/>
    </row>
    <row r="72" spans="8:10" ht="12.75">
      <c r="H72" s="27"/>
      <c r="I72" s="27"/>
      <c r="J72" s="27"/>
    </row>
    <row r="73" spans="8:10" ht="12.75">
      <c r="H73" s="35"/>
      <c r="I73" s="35"/>
      <c r="J73" s="35"/>
    </row>
    <row r="74" spans="8:10" ht="12.75">
      <c r="H74" s="27"/>
      <c r="I74" s="27"/>
      <c r="J74" s="27"/>
    </row>
    <row r="75" spans="8:10" ht="12.75">
      <c r="H75" s="27"/>
      <c r="I75" s="27"/>
      <c r="J75" s="27"/>
    </row>
    <row r="76" spans="8:10" ht="12.75">
      <c r="H76" s="27"/>
      <c r="I76" s="27"/>
      <c r="J76" s="27"/>
    </row>
    <row r="77" spans="8:10" ht="12.75">
      <c r="H77" s="27"/>
      <c r="I77" s="27"/>
      <c r="J77" s="27"/>
    </row>
    <row r="78" spans="8:10" ht="12.75">
      <c r="H78" s="35"/>
      <c r="I78" s="35"/>
      <c r="J78" s="35"/>
    </row>
    <row r="79" spans="8:10" ht="12.75">
      <c r="H79" s="27"/>
      <c r="I79" s="27"/>
      <c r="J79" s="27"/>
    </row>
    <row r="80" spans="8:10" ht="12.75">
      <c r="H80" s="27"/>
      <c r="I80" s="27"/>
      <c r="J80" s="27"/>
    </row>
    <row r="81" spans="8:10" ht="12.75">
      <c r="H81" s="27"/>
      <c r="I81" s="27"/>
      <c r="J81" s="27"/>
    </row>
    <row r="82" spans="8:10" ht="12.75">
      <c r="H82" s="27"/>
      <c r="I82" s="27"/>
      <c r="J82" s="27"/>
    </row>
    <row r="83" spans="8:10" ht="12.75">
      <c r="H83" s="27"/>
      <c r="I83" s="27"/>
      <c r="J83" s="27"/>
    </row>
    <row r="84" spans="8:10" ht="12.75">
      <c r="H84" s="27"/>
      <c r="I84" s="27"/>
      <c r="J84" s="27"/>
    </row>
    <row r="85" spans="8:10" ht="12.75">
      <c r="H85" s="27"/>
      <c r="I85" s="27"/>
      <c r="J85" s="27"/>
    </row>
    <row r="86" spans="8:10" ht="12.75">
      <c r="H86" s="35"/>
      <c r="I86" s="35"/>
      <c r="J86" s="35"/>
    </row>
    <row r="87" spans="8:10" ht="12.75">
      <c r="H87" s="35"/>
      <c r="I87" s="35"/>
      <c r="J87" s="35"/>
    </row>
    <row r="88" spans="8:10" ht="12.75">
      <c r="H88" s="35"/>
      <c r="I88" s="35"/>
      <c r="J88" s="35"/>
    </row>
    <row r="89" spans="8:10" ht="12.75">
      <c r="H89" s="36"/>
      <c r="I89" s="36"/>
      <c r="J89" s="36"/>
    </row>
    <row r="90" spans="8:10" ht="12.75">
      <c r="H90" s="36"/>
      <c r="I90" s="36"/>
      <c r="J90" s="36"/>
    </row>
    <row r="91" spans="8:10" ht="12.75">
      <c r="H91" s="36"/>
      <c r="I91" s="36"/>
      <c r="J91" s="36"/>
    </row>
    <row r="92" spans="8:10" ht="12.75">
      <c r="H92" s="36"/>
      <c r="I92" s="36"/>
      <c r="J92" s="36"/>
    </row>
    <row r="93" spans="8:10" ht="12.75">
      <c r="H93" s="36"/>
      <c r="I93" s="36"/>
      <c r="J93" s="36"/>
    </row>
    <row r="94" spans="8:10" ht="12.75">
      <c r="H94" s="35"/>
      <c r="I94" s="35"/>
      <c r="J94" s="35"/>
    </row>
    <row r="95" spans="8:10" ht="12.75">
      <c r="H95" s="35"/>
      <c r="I95" s="35"/>
      <c r="J95" s="35"/>
    </row>
    <row r="96" spans="8:10" ht="12.75">
      <c r="H96" s="35"/>
      <c r="I96" s="35"/>
      <c r="J96" s="35"/>
    </row>
    <row r="97" spans="8:10" ht="12.75">
      <c r="H97" s="35"/>
      <c r="I97" s="35"/>
      <c r="J97" s="35"/>
    </row>
    <row r="98" spans="8:10" ht="12.75">
      <c r="H98" s="35"/>
      <c r="I98" s="35"/>
      <c r="J98" s="35"/>
    </row>
  </sheetData>
  <sheetProtection password="ADAC" sheet="1" objects="1" scenarios="1" selectLockedCells="1" selectUnlockedCells="1"/>
  <mergeCells count="9">
    <mergeCell ref="J47:K52"/>
    <mergeCell ref="J2:K5"/>
    <mergeCell ref="A2:I2"/>
    <mergeCell ref="J18:K25"/>
    <mergeCell ref="J27:K33"/>
    <mergeCell ref="J35:K45"/>
    <mergeCell ref="C3:I3"/>
    <mergeCell ref="J7:K10"/>
    <mergeCell ref="J12:K16"/>
  </mergeCells>
  <printOptions/>
  <pageMargins left="0.75" right="0.75" top="1" bottom="1" header="0.5" footer="0.5"/>
  <pageSetup horizontalDpi="600" verticalDpi="600" orientation="portrait" scale="87" r:id="rId1"/>
  <headerFooter alignWithMargins="0">
    <oddFooter>&amp;CSubgrantee/State Information&amp;RPage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III subgrantee performance and state level information 06-07 - Excel file</dc:title>
  <dc:subject>National Summary Tables on Students with Limited English Proficiency</dc:subject>
  <dc:creator>Elizabeth.Judd</dc:creator>
  <cp:keywords/>
  <dc:description/>
  <cp:lastModifiedBy>Fengju Zhang</cp:lastModifiedBy>
  <cp:lastPrinted>2008-07-17T18:52:21Z</cp:lastPrinted>
  <dcterms:created xsi:type="dcterms:W3CDTF">2008-06-04T14:14:23Z</dcterms:created>
  <dcterms:modified xsi:type="dcterms:W3CDTF">2008-08-12T14:15:39Z</dcterms:modified>
  <cp:category/>
  <cp:version/>
  <cp:contentType/>
  <cp:contentStatus/>
</cp:coreProperties>
</file>