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523-002" sheetId="1" r:id="rId1"/>
  </sheets>
  <definedNames>
    <definedName name="_xlnm.Print_Area" localSheetId="0">'523-002'!#REF!</definedName>
  </definedNames>
  <calcPr fullCalcOnLoad="1"/>
</workbook>
</file>

<file path=xl/sharedStrings.xml><?xml version="1.0" encoding="utf-8"?>
<sst xmlns="http://schemas.openxmlformats.org/spreadsheetml/2006/main" count="100" uniqueCount="23">
  <si>
    <t>U.S. Financing (In thousands of dollars)</t>
  </si>
  <si>
    <t>Program:  Mexico</t>
  </si>
  <si>
    <t>523-002-01 Enhanced quality and sustainability of HIV/AIDS/STI services in targeted states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</si>
  <si>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</si>
  <si>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</si>
  <si>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</si>
  <si>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</si>
  <si>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</si>
  <si>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</si>
  <si>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</si>
  <si>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</si>
  <si>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INL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</si>
  <si>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</si>
  <si>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</si>
  <si>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</si>
  <si>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</si>
  <si>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</si>
  <si>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</si>
  <si>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</si>
  <si>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</si>
  <si>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</si>
  <si>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</si>
  <si>
    <t>FSA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</si>
</sst>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2" borderId="26" xfId="0" applyNumberFormat="1" applyFont="1" applyFill="1" applyBorder="1" applyAlignment="1">
      <alignment/>
    </xf>
    <xf numFmtId="1" fontId="2" fillId="2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29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0" borderId="0" xfId="0" applyFont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18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workbookViewId="0" topLeftCell="A14">
      <pane ySplit="270" topLeftCell="BM1" activePane="bottomLeft" state="split"/>
      <selection pane="topLeft" activeCell="A14" sqref="A1:IV16384"/>
      <selection pane="bottomLeft" activeCell="I46" sqref="I46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spans="2:8" ht="12.75">
      <c r="B1" s="2"/>
      <c r="C1" s="3"/>
      <c r="D1" s="4" t="s">
        <v>0</v>
      </c>
      <c r="E1" s="5"/>
      <c r="F1" s="6"/>
      <c r="G1" s="7"/>
      <c r="H1" s="8"/>
    </row>
    <row r="2" spans="2:8" ht="12.75">
      <c r="B2" s="9" t="s">
        <v>1</v>
      </c>
      <c r="C2" s="10"/>
      <c r="D2" s="11"/>
      <c r="E2" s="12"/>
      <c r="F2" s="13"/>
      <c r="G2" s="10"/>
      <c r="H2" s="14"/>
    </row>
    <row r="3" spans="2:8" ht="12.75">
      <c r="B3" s="15" t="s">
        <v>2</v>
      </c>
      <c r="C3" s="10"/>
      <c r="D3" s="11"/>
      <c r="E3" s="12"/>
      <c r="F3" s="10"/>
      <c r="G3" s="10"/>
      <c r="H3" s="14"/>
    </row>
    <row r="4" spans="2:8" ht="13.5" thickBot="1">
      <c r="B4" s="16"/>
      <c r="C4" s="17" t="s">
        <v>3</v>
      </c>
      <c r="D4" s="18"/>
      <c r="E4" s="17" t="s">
        <v>4</v>
      </c>
      <c r="F4" s="19"/>
      <c r="G4" s="20" t="s">
        <v>5</v>
      </c>
      <c r="H4" s="21"/>
    </row>
    <row r="5" spans="2:8" ht="12.75">
      <c r="B5" s="22" t="s">
        <v>6</v>
      </c>
      <c r="C5" s="23">
        <v>0</v>
      </c>
      <c r="D5" s="8" t="s">
        <v>7</v>
      </c>
      <c r="E5" s="24">
        <v>0</v>
      </c>
      <c r="F5" s="8" t="s">
        <v>7</v>
      </c>
      <c r="G5" s="25">
        <f aca="true" t="shared" si="0" ref="G5:G10">SUM(C5-E5)</f>
        <v>0</v>
      </c>
      <c r="H5" s="8" t="s">
        <v>7</v>
      </c>
    </row>
    <row r="6" spans="2:8" ht="12.75">
      <c r="B6" s="26"/>
      <c r="C6" s="27">
        <v>400</v>
      </c>
      <c r="D6" s="28" t="s">
        <v>8</v>
      </c>
      <c r="E6" s="27">
        <v>400</v>
      </c>
      <c r="F6" s="28" t="s">
        <v>8</v>
      </c>
      <c r="G6" s="29">
        <f t="shared" si="0"/>
        <v>0</v>
      </c>
      <c r="H6" s="28" t="s">
        <v>8</v>
      </c>
    </row>
    <row r="7" spans="2:8" ht="12.75">
      <c r="B7" s="26"/>
      <c r="C7" s="27">
        <v>0</v>
      </c>
      <c r="D7" s="28" t="s">
        <v>9</v>
      </c>
      <c r="E7" s="27">
        <v>0</v>
      </c>
      <c r="F7" s="28" t="s">
        <v>9</v>
      </c>
      <c r="G7" s="29">
        <f t="shared" si="0"/>
        <v>0</v>
      </c>
      <c r="H7" s="28" t="s">
        <v>9</v>
      </c>
    </row>
    <row r="8" spans="2:8" ht="12.75">
      <c r="B8" s="26"/>
      <c r="C8" s="27">
        <v>0</v>
      </c>
      <c r="D8" s="28" t="s">
        <v>10</v>
      </c>
      <c r="E8" s="27">
        <v>0</v>
      </c>
      <c r="F8" s="28" t="s">
        <v>10</v>
      </c>
      <c r="G8" s="29">
        <f t="shared" si="0"/>
        <v>0</v>
      </c>
      <c r="H8" s="28" t="s">
        <v>10</v>
      </c>
    </row>
    <row r="9" spans="2:8" ht="12.75">
      <c r="B9" s="26"/>
      <c r="C9" s="27">
        <v>0</v>
      </c>
      <c r="D9" s="28" t="s">
        <v>11</v>
      </c>
      <c r="E9" s="27">
        <v>0</v>
      </c>
      <c r="F9" s="28" t="s">
        <v>11</v>
      </c>
      <c r="G9" s="29">
        <f t="shared" si="0"/>
        <v>0</v>
      </c>
      <c r="H9" s="28" t="s">
        <v>11</v>
      </c>
    </row>
    <row r="10" spans="2:8" ht="13.5" thickBot="1">
      <c r="B10" s="30" t="s">
        <v>12</v>
      </c>
      <c r="C10" s="31">
        <v>0</v>
      </c>
      <c r="D10" s="32" t="s">
        <v>13</v>
      </c>
      <c r="E10" s="31">
        <v>0</v>
      </c>
      <c r="F10" s="33" t="s">
        <v>13</v>
      </c>
      <c r="G10" s="34">
        <f t="shared" si="0"/>
        <v>0</v>
      </c>
      <c r="H10" s="33" t="s">
        <v>13</v>
      </c>
    </row>
    <row r="11" spans="2:8" ht="12.75">
      <c r="B11" s="22" t="s">
        <v>14</v>
      </c>
      <c r="C11" s="23">
        <v>0</v>
      </c>
      <c r="D11" s="8" t="s">
        <v>7</v>
      </c>
      <c r="E11" s="23">
        <v>0</v>
      </c>
      <c r="F11" s="7" t="s">
        <v>7</v>
      </c>
      <c r="G11" s="35"/>
      <c r="H11" s="36"/>
    </row>
    <row r="12" spans="2:8" ht="12.75">
      <c r="B12" s="26"/>
      <c r="C12" s="27">
        <v>1050</v>
      </c>
      <c r="D12" s="28" t="s">
        <v>8</v>
      </c>
      <c r="E12" s="27">
        <v>870</v>
      </c>
      <c r="F12" s="37" t="s">
        <v>8</v>
      </c>
      <c r="G12" s="38"/>
      <c r="H12" s="39"/>
    </row>
    <row r="13" spans="2:8" ht="12.75">
      <c r="B13" s="26"/>
      <c r="C13" s="27">
        <v>0</v>
      </c>
      <c r="D13" s="28" t="s">
        <v>9</v>
      </c>
      <c r="E13" s="27">
        <v>0</v>
      </c>
      <c r="F13" s="37" t="s">
        <v>9</v>
      </c>
      <c r="G13" s="38"/>
      <c r="H13" s="39"/>
    </row>
    <row r="14" spans="2:8" ht="12.75">
      <c r="B14" s="26"/>
      <c r="C14" s="27">
        <v>0</v>
      </c>
      <c r="D14" s="28" t="s">
        <v>10</v>
      </c>
      <c r="E14" s="27">
        <v>0</v>
      </c>
      <c r="F14" s="37" t="s">
        <v>10</v>
      </c>
      <c r="G14" s="38"/>
      <c r="H14" s="39"/>
    </row>
    <row r="15" spans="2:8" ht="12.75">
      <c r="B15" s="26"/>
      <c r="C15" s="27">
        <v>0</v>
      </c>
      <c r="D15" s="28" t="s">
        <v>11</v>
      </c>
      <c r="E15" s="27">
        <v>0</v>
      </c>
      <c r="F15" s="37" t="s">
        <v>11</v>
      </c>
      <c r="G15" s="38"/>
      <c r="H15" s="39"/>
    </row>
    <row r="16" spans="2:8" ht="13.5" thickBot="1">
      <c r="B16" s="30"/>
      <c r="C16" s="27">
        <v>0</v>
      </c>
      <c r="D16" s="33" t="s">
        <v>13</v>
      </c>
      <c r="E16" s="27">
        <v>0</v>
      </c>
      <c r="F16" s="13" t="s">
        <v>13</v>
      </c>
      <c r="G16" s="40"/>
      <c r="H16" s="41"/>
    </row>
    <row r="17" spans="2:8" ht="12.75">
      <c r="B17" s="22" t="s">
        <v>15</v>
      </c>
      <c r="C17" s="23">
        <f aca="true" t="shared" si="1" ref="C17:C22">SUM(C5+C11)</f>
        <v>0</v>
      </c>
      <c r="D17" s="8" t="s">
        <v>7</v>
      </c>
      <c r="E17" s="23">
        <f aca="true" t="shared" si="2" ref="E17:E22">SUM(E5+E11)</f>
        <v>0</v>
      </c>
      <c r="F17" s="7" t="s">
        <v>7</v>
      </c>
      <c r="G17" s="25">
        <f aca="true" t="shared" si="3" ref="G17:G22">SUM(C17-E17)</f>
        <v>0</v>
      </c>
      <c r="H17" s="8" t="s">
        <v>7</v>
      </c>
    </row>
    <row r="18" spans="2:8" ht="12.75">
      <c r="B18" s="26"/>
      <c r="C18" s="42">
        <f t="shared" si="1"/>
        <v>1450</v>
      </c>
      <c r="D18" s="43" t="s">
        <v>8</v>
      </c>
      <c r="E18" s="42">
        <f t="shared" si="2"/>
        <v>1270</v>
      </c>
      <c r="F18" s="44" t="s">
        <v>8</v>
      </c>
      <c r="G18" s="45">
        <f t="shared" si="3"/>
        <v>180</v>
      </c>
      <c r="H18" s="43" t="s">
        <v>8</v>
      </c>
    </row>
    <row r="19" spans="2:8" ht="12.75">
      <c r="B19" s="26"/>
      <c r="C19" s="27">
        <f t="shared" si="1"/>
        <v>0</v>
      </c>
      <c r="D19" s="28" t="s">
        <v>9</v>
      </c>
      <c r="E19" s="27">
        <f t="shared" si="2"/>
        <v>0</v>
      </c>
      <c r="F19" s="37" t="s">
        <v>9</v>
      </c>
      <c r="G19" s="29">
        <f t="shared" si="3"/>
        <v>0</v>
      </c>
      <c r="H19" s="28" t="s">
        <v>9</v>
      </c>
    </row>
    <row r="20" spans="2:8" ht="12.75">
      <c r="B20" s="26"/>
      <c r="C20" s="27">
        <f t="shared" si="1"/>
        <v>0</v>
      </c>
      <c r="D20" s="28" t="s">
        <v>10</v>
      </c>
      <c r="E20" s="27">
        <f t="shared" si="2"/>
        <v>0</v>
      </c>
      <c r="F20" s="37" t="s">
        <v>10</v>
      </c>
      <c r="G20" s="29">
        <f t="shared" si="3"/>
        <v>0</v>
      </c>
      <c r="H20" s="28" t="s">
        <v>10</v>
      </c>
    </row>
    <row r="21" spans="2:8" ht="12.75">
      <c r="B21" s="26"/>
      <c r="C21" s="27">
        <f t="shared" si="1"/>
        <v>0</v>
      </c>
      <c r="D21" s="28" t="s">
        <v>11</v>
      </c>
      <c r="E21" s="27">
        <f t="shared" si="2"/>
        <v>0</v>
      </c>
      <c r="F21" s="37" t="s">
        <v>11</v>
      </c>
      <c r="G21" s="29">
        <f t="shared" si="3"/>
        <v>0</v>
      </c>
      <c r="H21" s="28" t="s">
        <v>11</v>
      </c>
    </row>
    <row r="22" spans="2:8" ht="13.5" thickBot="1">
      <c r="B22" s="30"/>
      <c r="C22" s="46">
        <f t="shared" si="1"/>
        <v>0</v>
      </c>
      <c r="D22" s="33" t="s">
        <v>13</v>
      </c>
      <c r="E22" s="46">
        <f t="shared" si="2"/>
        <v>0</v>
      </c>
      <c r="F22" s="47" t="s">
        <v>13</v>
      </c>
      <c r="G22" s="34">
        <f t="shared" si="3"/>
        <v>0</v>
      </c>
      <c r="H22" s="33" t="s">
        <v>13</v>
      </c>
    </row>
    <row r="23" spans="2:8" ht="12.75">
      <c r="B23" s="22" t="s">
        <v>16</v>
      </c>
      <c r="C23" s="42">
        <v>0</v>
      </c>
      <c r="D23" s="43" t="s">
        <v>7</v>
      </c>
      <c r="E23" s="48"/>
      <c r="F23" s="49"/>
      <c r="G23" s="49"/>
      <c r="H23" s="50"/>
    </row>
    <row r="24" spans="2:8" ht="12.75">
      <c r="B24" s="26"/>
      <c r="C24" s="27">
        <v>0</v>
      </c>
      <c r="D24" s="28" t="s">
        <v>8</v>
      </c>
      <c r="E24" s="51"/>
      <c r="F24" s="52"/>
      <c r="G24" s="52"/>
      <c r="H24" s="53"/>
    </row>
    <row r="25" spans="2:8" ht="12.75">
      <c r="B25" s="26"/>
      <c r="C25" s="27">
        <v>0</v>
      </c>
      <c r="D25" s="28" t="s">
        <v>9</v>
      </c>
      <c r="E25" s="51"/>
      <c r="F25" s="52"/>
      <c r="G25" s="52"/>
      <c r="H25" s="53"/>
    </row>
    <row r="26" spans="2:8" ht="12.75">
      <c r="B26" s="26"/>
      <c r="C26" s="27">
        <v>0</v>
      </c>
      <c r="D26" s="28" t="s">
        <v>10</v>
      </c>
      <c r="E26" s="51"/>
      <c r="F26" s="52"/>
      <c r="G26" s="52"/>
      <c r="H26" s="53"/>
    </row>
    <row r="27" spans="2:8" ht="12.75">
      <c r="B27" s="26"/>
      <c r="C27" s="27">
        <v>0</v>
      </c>
      <c r="D27" s="28" t="s">
        <v>11</v>
      </c>
      <c r="E27" s="51"/>
      <c r="F27" s="52"/>
      <c r="G27" s="52"/>
      <c r="H27" s="53"/>
    </row>
    <row r="28" spans="2:8" ht="13.5" thickBot="1">
      <c r="B28" s="26"/>
      <c r="C28" s="31">
        <v>0</v>
      </c>
      <c r="D28" s="32" t="s">
        <v>13</v>
      </c>
      <c r="E28" s="51"/>
      <c r="F28" s="52"/>
      <c r="G28" s="52"/>
      <c r="H28" s="53"/>
    </row>
    <row r="29" spans="2:8" ht="12.75">
      <c r="B29" s="54" t="s">
        <v>17</v>
      </c>
      <c r="C29" s="23">
        <v>0</v>
      </c>
      <c r="D29" s="8" t="s">
        <v>7</v>
      </c>
      <c r="E29" s="51"/>
      <c r="F29" s="52"/>
      <c r="G29" s="52"/>
      <c r="H29" s="53"/>
    </row>
    <row r="30" spans="2:8" ht="12.75">
      <c r="B30" s="26"/>
      <c r="C30" s="27">
        <v>1200</v>
      </c>
      <c r="D30" s="28" t="s">
        <v>8</v>
      </c>
      <c r="E30" s="51"/>
      <c r="F30" s="52"/>
      <c r="G30" s="52"/>
      <c r="H30" s="53"/>
    </row>
    <row r="31" spans="2:8" ht="12.75">
      <c r="B31" s="26"/>
      <c r="C31" s="27"/>
      <c r="D31" s="28" t="s">
        <v>9</v>
      </c>
      <c r="E31" s="51"/>
      <c r="F31" s="52"/>
      <c r="G31" s="52"/>
      <c r="H31" s="53"/>
    </row>
    <row r="32" spans="2:8" ht="12.75">
      <c r="B32" s="26"/>
      <c r="C32" s="27">
        <v>0</v>
      </c>
      <c r="D32" s="28" t="s">
        <v>10</v>
      </c>
      <c r="E32" s="51"/>
      <c r="F32" s="52"/>
      <c r="G32" s="52"/>
      <c r="H32" s="53"/>
    </row>
    <row r="33" spans="2:8" ht="12.75">
      <c r="B33" s="26"/>
      <c r="C33" s="27">
        <v>0</v>
      </c>
      <c r="D33" s="28" t="s">
        <v>11</v>
      </c>
      <c r="E33" s="51"/>
      <c r="F33" s="52"/>
      <c r="G33" s="52"/>
      <c r="H33" s="53"/>
    </row>
    <row r="34" spans="2:8" ht="13.5" thickBot="1">
      <c r="B34" s="30"/>
      <c r="C34" s="46">
        <v>0</v>
      </c>
      <c r="D34" s="33" t="s">
        <v>13</v>
      </c>
      <c r="E34" s="51"/>
      <c r="F34" s="52"/>
      <c r="G34" s="52"/>
      <c r="H34" s="53"/>
    </row>
    <row r="35" spans="2:8" ht="12.75">
      <c r="B35" s="55" t="s">
        <v>18</v>
      </c>
      <c r="C35" s="56">
        <f aca="true" t="shared" si="4" ref="C35:C40">SUM(C23+C29)</f>
        <v>0</v>
      </c>
      <c r="D35" s="57" t="s">
        <v>7</v>
      </c>
      <c r="E35" s="51"/>
      <c r="F35" s="52"/>
      <c r="G35" s="52"/>
      <c r="H35" s="53"/>
    </row>
    <row r="36" spans="2:8" ht="12.75">
      <c r="B36" s="58"/>
      <c r="C36" s="59">
        <f t="shared" si="4"/>
        <v>1200</v>
      </c>
      <c r="D36" s="60" t="s">
        <v>8</v>
      </c>
      <c r="E36" s="51"/>
      <c r="F36" s="52"/>
      <c r="G36" s="52"/>
      <c r="H36" s="53"/>
    </row>
    <row r="37" spans="2:8" ht="12.75">
      <c r="B37" s="61"/>
      <c r="C37" s="59">
        <f t="shared" si="4"/>
        <v>0</v>
      </c>
      <c r="D37" s="62" t="s">
        <v>9</v>
      </c>
      <c r="E37" s="51"/>
      <c r="F37" s="52"/>
      <c r="G37" s="52"/>
      <c r="H37" s="53"/>
    </row>
    <row r="38" spans="2:8" ht="12.75">
      <c r="B38" s="61"/>
      <c r="C38" s="59">
        <f t="shared" si="4"/>
        <v>0</v>
      </c>
      <c r="D38" s="62" t="s">
        <v>10</v>
      </c>
      <c r="E38" s="51"/>
      <c r="F38" s="52"/>
      <c r="G38" s="52"/>
      <c r="H38" s="53"/>
    </row>
    <row r="39" spans="2:8" ht="12.75">
      <c r="B39" s="61"/>
      <c r="C39" s="59">
        <f t="shared" si="4"/>
        <v>0</v>
      </c>
      <c r="D39" s="62" t="s">
        <v>11</v>
      </c>
      <c r="E39" s="51"/>
      <c r="F39" s="52"/>
      <c r="G39" s="52"/>
      <c r="H39" s="53"/>
    </row>
    <row r="40" spans="2:8" ht="13.5" thickBot="1">
      <c r="B40" s="63"/>
      <c r="C40" s="64">
        <f t="shared" si="4"/>
        <v>0</v>
      </c>
      <c r="D40" s="65" t="s">
        <v>13</v>
      </c>
      <c r="E40" s="66"/>
      <c r="F40" s="67"/>
      <c r="G40" s="67"/>
      <c r="H40" s="68"/>
    </row>
    <row r="41" spans="2:8" ht="23.25" thickBot="1">
      <c r="B41" s="69"/>
      <c r="C41" s="69"/>
      <c r="D41" s="69"/>
      <c r="E41" s="70" t="s">
        <v>19</v>
      </c>
      <c r="F41" s="71"/>
      <c r="G41" s="72" t="s">
        <v>20</v>
      </c>
      <c r="H41" s="73"/>
    </row>
    <row r="42" spans="2:8" ht="12.75">
      <c r="B42" s="55" t="s">
        <v>21</v>
      </c>
      <c r="C42" s="74">
        <v>0</v>
      </c>
      <c r="D42" s="57" t="s">
        <v>7</v>
      </c>
      <c r="E42" s="75">
        <v>0</v>
      </c>
      <c r="F42" s="8" t="s">
        <v>7</v>
      </c>
      <c r="G42" s="25">
        <f>SUM(C17+C35+C42+E42)</f>
        <v>0</v>
      </c>
      <c r="H42" s="8" t="s">
        <v>7</v>
      </c>
    </row>
    <row r="43" spans="2:8" ht="12.75">
      <c r="B43" s="61"/>
      <c r="C43" s="76">
        <v>1200</v>
      </c>
      <c r="D43" s="60" t="s">
        <v>8</v>
      </c>
      <c r="E43" s="77">
        <v>2300</v>
      </c>
      <c r="F43" s="28" t="s">
        <v>8</v>
      </c>
      <c r="G43" s="29">
        <f>SUM(C18+C36+C43+E43)</f>
        <v>6150</v>
      </c>
      <c r="H43" s="28" t="s">
        <v>8</v>
      </c>
    </row>
    <row r="44" spans="2:8" ht="12.75">
      <c r="B44" s="61"/>
      <c r="C44" s="78">
        <v>0</v>
      </c>
      <c r="D44" s="79" t="s">
        <v>9</v>
      </c>
      <c r="E44" s="80">
        <v>0</v>
      </c>
      <c r="F44" s="28" t="s">
        <v>9</v>
      </c>
      <c r="G44" s="29">
        <v>0</v>
      </c>
      <c r="H44" s="28" t="s">
        <v>9</v>
      </c>
    </row>
    <row r="45" spans="2:8" ht="12.75">
      <c r="B45" s="61"/>
      <c r="C45" s="78">
        <v>0</v>
      </c>
      <c r="D45" s="79" t="s">
        <v>10</v>
      </c>
      <c r="E45" s="77">
        <v>0</v>
      </c>
      <c r="F45" s="28" t="s">
        <v>10</v>
      </c>
      <c r="G45" s="29">
        <f>SUM(C20+C38+C45+E45)</f>
        <v>0</v>
      </c>
      <c r="H45" s="28" t="s">
        <v>10</v>
      </c>
    </row>
    <row r="46" spans="2:8" ht="12.75">
      <c r="B46" s="61"/>
      <c r="C46" s="78">
        <v>0</v>
      </c>
      <c r="D46" s="79" t="s">
        <v>11</v>
      </c>
      <c r="E46" s="80">
        <v>0</v>
      </c>
      <c r="F46" s="28" t="s">
        <v>22</v>
      </c>
      <c r="G46" s="29">
        <f>SUM(C21+C39+C46+E46)</f>
        <v>0</v>
      </c>
      <c r="H46" s="28" t="s">
        <v>22</v>
      </c>
    </row>
    <row r="47" spans="2:8" ht="13.5" thickBot="1">
      <c r="B47" s="63"/>
      <c r="C47" s="81">
        <v>0</v>
      </c>
      <c r="D47" s="82" t="s">
        <v>13</v>
      </c>
      <c r="E47" s="83">
        <v>0</v>
      </c>
      <c r="F47" s="33" t="s">
        <v>13</v>
      </c>
      <c r="G47" s="34">
        <f>SUM(C22+C40+C47+E47)</f>
        <v>0</v>
      </c>
      <c r="H47" s="33" t="s">
        <v>13</v>
      </c>
    </row>
  </sheetData>
  <printOptions/>
  <pageMargins left="1" right="1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RIrving</dc:creator>
  <cp:keywords/>
  <dc:description/>
  <cp:lastModifiedBy>RIrving</cp:lastModifiedBy>
  <dcterms:created xsi:type="dcterms:W3CDTF">2000-08-09T17:29:41Z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