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0" yWindow="60" windowWidth="8175" windowHeight="8640" activeTab="1"/>
  </bookViews>
  <sheets>
    <sheet name="0.2 depth" sheetId="1" r:id="rId1"/>
    <sheet name="0.5 depth" sheetId="2" r:id="rId2"/>
    <sheet name="0.8 depth" sheetId="3" r:id="rId3"/>
  </sheets>
  <definedNames/>
  <calcPr fullCalcOnLoad="1"/>
</workbook>
</file>

<file path=xl/sharedStrings.xml><?xml version="1.0" encoding="utf-8"?>
<sst xmlns="http://schemas.openxmlformats.org/spreadsheetml/2006/main" count="252" uniqueCount="83">
  <si>
    <t>Velocity (cm/s)</t>
  </si>
  <si>
    <t>Site</t>
  </si>
  <si>
    <t>Date</t>
  </si>
  <si>
    <t>Corr.</t>
  </si>
  <si>
    <t>SNR</t>
  </si>
  <si>
    <t>Raw</t>
  </si>
  <si>
    <t>Filtered</t>
  </si>
  <si>
    <t>D</t>
  </si>
  <si>
    <t>c12-5</t>
  </si>
  <si>
    <t>c12-4</t>
  </si>
  <si>
    <t>c12-3</t>
  </si>
  <si>
    <t>c12-2</t>
  </si>
  <si>
    <t>c12-1</t>
  </si>
  <si>
    <t>c9-5</t>
  </si>
  <si>
    <t>c9-4</t>
  </si>
  <si>
    <t>c9-3</t>
  </si>
  <si>
    <t>c9-2</t>
  </si>
  <si>
    <t>c9-1</t>
  </si>
  <si>
    <t>mrt6p5</t>
  </si>
  <si>
    <t>mrt6p4</t>
  </si>
  <si>
    <t>mrt6p3</t>
  </si>
  <si>
    <t>mrt6p2</t>
  </si>
  <si>
    <t>mrt6p1</t>
  </si>
  <si>
    <t>c4-5</t>
  </si>
  <si>
    <t>c4-4</t>
  </si>
  <si>
    <t>c4-3</t>
  </si>
  <si>
    <t>c4-2</t>
  </si>
  <si>
    <t>c4-1</t>
  </si>
  <si>
    <t>c3-5</t>
  </si>
  <si>
    <t>c3-4</t>
  </si>
  <si>
    <t>c3-3</t>
  </si>
  <si>
    <t>c3-2</t>
  </si>
  <si>
    <t>c3-1</t>
  </si>
  <si>
    <r>
      <t xml:space="preserve">[Corr. = correlation, SNR = signal to noise ratio, </t>
    </r>
    <r>
      <rPr>
        <sz val="11"/>
        <rFont val="Symbol"/>
        <family val="1"/>
      </rPr>
      <t>D</t>
    </r>
    <r>
      <rPr>
        <sz val="11"/>
        <rFont val="Times New Roman"/>
        <family val="1"/>
      </rPr>
      <t xml:space="preserve"> = Raw - Filtered, MN = magnetic north]</t>
    </r>
  </si>
  <si>
    <t>Flow Direction (MN)</t>
  </si>
  <si>
    <t>C-111 drainage basin, September 22, 1999, 0.2 depth</t>
  </si>
  <si>
    <t>C-111 drainage basin, September 22, 1999, 0.5 depth</t>
  </si>
  <si>
    <t>C-111 drainage basin, September 22, 1999, 0.8 depth</t>
  </si>
  <si>
    <t>enp_ns1</t>
  </si>
  <si>
    <t>enp_ns2</t>
  </si>
  <si>
    <t>enp_ns3</t>
  </si>
  <si>
    <t>enp_ns4</t>
  </si>
  <si>
    <t>enp_ns5</t>
  </si>
  <si>
    <t>enp_ns6</t>
  </si>
  <si>
    <t>enp_ns7</t>
  </si>
  <si>
    <t>enp_ns8</t>
  </si>
  <si>
    <t>enp_ns9</t>
  </si>
  <si>
    <t>enp_ns10</t>
  </si>
  <si>
    <t>enp_ns11</t>
  </si>
  <si>
    <t>enp_ns12</t>
  </si>
  <si>
    <t>enp_ns13</t>
  </si>
  <si>
    <t>enp_ns14</t>
  </si>
  <si>
    <t>enp_ns15</t>
  </si>
  <si>
    <t>enp_ns16</t>
  </si>
  <si>
    <t>enp_ns17</t>
  </si>
  <si>
    <t>enp_ns18</t>
  </si>
  <si>
    <t>enp_ns19</t>
  </si>
  <si>
    <t>enp_ns20</t>
  </si>
  <si>
    <t>enp_ns21</t>
  </si>
  <si>
    <t>enp_ns22</t>
  </si>
  <si>
    <t>enp_ew23</t>
  </si>
  <si>
    <t>enp_ew24</t>
  </si>
  <si>
    <t>enp_ew25</t>
  </si>
  <si>
    <t>enp_ew26</t>
  </si>
  <si>
    <t>enp_ew27</t>
  </si>
  <si>
    <t>enp_ew28</t>
  </si>
  <si>
    <t>enp_ew29</t>
  </si>
  <si>
    <t>enp_ew30</t>
  </si>
  <si>
    <t>enp_ew31</t>
  </si>
  <si>
    <t>enp_ew32</t>
  </si>
  <si>
    <t>enp_ew33</t>
  </si>
  <si>
    <t>enp_ew34</t>
  </si>
  <si>
    <t>enp_ew35</t>
  </si>
  <si>
    <t>enp_ew36</t>
  </si>
  <si>
    <t>enp_ew_e1</t>
  </si>
  <si>
    <t>enp_ew_e2</t>
  </si>
  <si>
    <t>enp_ew_e3</t>
  </si>
  <si>
    <t>enp_ew_1</t>
  </si>
  <si>
    <t>enp_ew_2</t>
  </si>
  <si>
    <t>enp_ew_3</t>
  </si>
  <si>
    <t>Summary of raw and filtered velocity data, ENP Boundary Transects</t>
  </si>
  <si>
    <t>Summary of raw and filtered velocity data, Transects 1 - 12</t>
  </si>
  <si>
    <t xml:space="preserve">Summary of raw and filtered velocity data, Transects 1 - 12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</si>
</sst>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"/>
    <numFmt numFmtId="167" formatCode="0.000000000"/>
    <numFmt numFmtId="168" formatCode="0.0000000"/>
    <numFmt numFmtId="169" formatCode="0.000000"/>
    <numFmt numFmtId="170" formatCode="0.00000"/>
    <numFmt numFmtId="171" formatCode="0.0000"/>
    <numFmt numFmtId="172" formatCode="mm/dd/yy"/>
  </numFmts>
  <fonts count="9">
    <font>
      <sz val="10"/>
      <name val="Arial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Symbol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17" fontId="3" fillId="0" borderId="0" xfId="0" applyNumberFormat="1" applyFont="1" applyAlignment="1" quotePrefix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17" fontId="4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7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6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9.7109375" style="5" customWidth="1"/>
    <col min="3" max="4" width="7.8515625" style="5" customWidth="1"/>
    <col min="5" max="5" width="9.140625" style="3" customWidth="1"/>
    <col min="6" max="7" width="9.140625" style="6" customWidth="1"/>
    <col min="8" max="8" width="9.140625" style="8" customWidth="1"/>
    <col min="9" max="9" width="8.7109375" style="8" customWidth="1"/>
    <col min="10" max="10" width="9.140625" style="8" customWidth="1"/>
    <col min="11" max="16384" width="9.140625" style="1" customWidth="1"/>
  </cols>
  <sheetData>
    <row r="1" spans="1:10" s="26" customFormat="1" ht="15.75" customHeight="1">
      <c r="A1" s="21" t="s">
        <v>81</v>
      </c>
      <c r="B1" s="22"/>
      <c r="C1" s="22"/>
      <c r="D1" s="22"/>
      <c r="E1" s="23"/>
      <c r="F1" s="24"/>
      <c r="G1" s="24"/>
      <c r="H1" s="25"/>
      <c r="I1" s="25"/>
      <c r="J1" s="25"/>
    </row>
    <row r="2" spans="1:10" s="26" customFormat="1" ht="15.75" customHeight="1">
      <c r="A2" s="18" t="s">
        <v>35</v>
      </c>
      <c r="B2" s="22"/>
      <c r="C2" s="22"/>
      <c r="D2" s="22"/>
      <c r="E2" s="23"/>
      <c r="F2" s="24"/>
      <c r="G2" s="24"/>
      <c r="H2" s="24"/>
      <c r="I2" s="25"/>
      <c r="J2" s="25"/>
    </row>
    <row r="3" spans="1:10" s="26" customFormat="1" ht="15.75" customHeight="1">
      <c r="A3" s="27" t="s">
        <v>33</v>
      </c>
      <c r="B3" s="28"/>
      <c r="C3" s="28"/>
      <c r="D3" s="28"/>
      <c r="E3" s="29"/>
      <c r="F3" s="29"/>
      <c r="G3" s="29"/>
      <c r="H3" s="30"/>
      <c r="I3" s="30"/>
      <c r="J3" s="30"/>
    </row>
    <row r="4" spans="1:10" ht="18.75" customHeight="1">
      <c r="A4" s="11" t="s">
        <v>1</v>
      </c>
      <c r="B4" s="5" t="s">
        <v>2</v>
      </c>
      <c r="C4" s="5" t="s">
        <v>3</v>
      </c>
      <c r="D4" s="5" t="s">
        <v>4</v>
      </c>
      <c r="F4" s="6" t="s">
        <v>0</v>
      </c>
      <c r="H4" s="46" t="s">
        <v>34</v>
      </c>
      <c r="I4" s="46"/>
      <c r="J4" s="46"/>
    </row>
    <row r="5" spans="5:10" ht="18" customHeight="1">
      <c r="E5" s="3" t="s">
        <v>5</v>
      </c>
      <c r="F5" s="6" t="s">
        <v>6</v>
      </c>
      <c r="G5" s="14" t="s">
        <v>7</v>
      </c>
      <c r="H5" s="8" t="s">
        <v>5</v>
      </c>
      <c r="I5" s="8" t="s">
        <v>6</v>
      </c>
      <c r="J5" s="2" t="s">
        <v>7</v>
      </c>
    </row>
    <row r="6" spans="1:10" ht="12.75">
      <c r="A6" s="11" t="s">
        <v>32</v>
      </c>
      <c r="B6" s="12">
        <v>36425</v>
      </c>
      <c r="C6" s="5">
        <v>1200</v>
      </c>
      <c r="D6" s="5">
        <v>1200</v>
      </c>
      <c r="E6" s="6">
        <v>0.060642797502167466</v>
      </c>
      <c r="F6" s="6">
        <v>0.060642798</v>
      </c>
      <c r="G6" s="6">
        <f aca="true" t="shared" si="0" ref="G6:G26">E6-F6</f>
        <v>-4.978325321425281E-10</v>
      </c>
      <c r="H6" s="8">
        <v>194.8450102</v>
      </c>
      <c r="I6" s="8">
        <v>194.85</v>
      </c>
      <c r="J6" s="13">
        <f>H6-I6</f>
        <v>-0.004989800000004152</v>
      </c>
    </row>
    <row r="7" spans="1:10" ht="12.75">
      <c r="A7" s="11" t="s">
        <v>31</v>
      </c>
      <c r="B7" s="12">
        <v>36425</v>
      </c>
      <c r="C7" s="5">
        <v>1194</v>
      </c>
      <c r="D7" s="5">
        <v>1195</v>
      </c>
      <c r="E7" s="6">
        <v>0.665561018573388</v>
      </c>
      <c r="F7" s="6">
        <v>0.664410361</v>
      </c>
      <c r="G7" s="6">
        <f t="shared" si="0"/>
        <v>0.0011506575733880586</v>
      </c>
      <c r="H7" s="8">
        <v>200.82</v>
      </c>
      <c r="I7" s="8">
        <v>200.7544233</v>
      </c>
      <c r="J7" s="13">
        <f>I7-H7</f>
        <v>-0.06557669999997984</v>
      </c>
    </row>
    <row r="8" spans="1:10" ht="12.75">
      <c r="A8" s="11" t="s">
        <v>30</v>
      </c>
      <c r="B8" s="12">
        <v>36425</v>
      </c>
      <c r="C8" s="5">
        <v>1200</v>
      </c>
      <c r="D8" s="5">
        <v>1200</v>
      </c>
      <c r="E8" s="6">
        <v>0.0176321065263217</v>
      </c>
      <c r="F8" s="6">
        <v>0.017632107</v>
      </c>
      <c r="G8" s="6">
        <f t="shared" si="0"/>
        <v>-4.736783014436252E-10</v>
      </c>
      <c r="H8" s="8">
        <v>182.1004974</v>
      </c>
      <c r="I8" s="8">
        <v>182.1</v>
      </c>
      <c r="J8" s="13">
        <f>H8-I8</f>
        <v>0.0004974000000004253</v>
      </c>
    </row>
    <row r="9" spans="1:10" ht="12.75">
      <c r="A9" s="11" t="s">
        <v>29</v>
      </c>
      <c r="B9" s="12">
        <v>36425</v>
      </c>
      <c r="C9" s="5">
        <v>1195</v>
      </c>
      <c r="D9" s="5">
        <v>862</v>
      </c>
      <c r="E9" s="6">
        <v>0.7384977523850544</v>
      </c>
      <c r="F9" s="6">
        <v>0.757737484</v>
      </c>
      <c r="G9" s="6">
        <f t="shared" si="0"/>
        <v>-0.01923973161494552</v>
      </c>
      <c r="H9" s="8">
        <v>213.27</v>
      </c>
      <c r="I9" s="8">
        <v>211.8517884</v>
      </c>
      <c r="J9" s="13">
        <f>I9-H9</f>
        <v>-1.4182116000000065</v>
      </c>
    </row>
    <row r="10" spans="1:10" ht="12.75">
      <c r="A10" s="11" t="s">
        <v>28</v>
      </c>
      <c r="B10" s="12">
        <v>36425</v>
      </c>
      <c r="C10" s="5">
        <v>1189</v>
      </c>
      <c r="D10" s="5">
        <v>908</v>
      </c>
      <c r="E10" s="6">
        <v>0.6183826499874934</v>
      </c>
      <c r="F10" s="6">
        <v>0.629436327</v>
      </c>
      <c r="G10" s="6">
        <f t="shared" si="0"/>
        <v>-0.01105367701250659</v>
      </c>
      <c r="H10" s="8">
        <v>198.72</v>
      </c>
      <c r="I10" s="8">
        <v>199.9952939</v>
      </c>
      <c r="J10" s="13">
        <f>I10-H10</f>
        <v>1.2752939000000083</v>
      </c>
    </row>
    <row r="11" spans="1:10" ht="12.75">
      <c r="A11" s="11" t="s">
        <v>27</v>
      </c>
      <c r="B11" s="12">
        <v>36425</v>
      </c>
      <c r="C11" s="5">
        <v>1200</v>
      </c>
      <c r="D11" s="5">
        <v>1200</v>
      </c>
      <c r="E11" s="6">
        <v>0.7386127024605735</v>
      </c>
      <c r="F11" s="6">
        <v>0.738612702</v>
      </c>
      <c r="G11" s="6">
        <f t="shared" si="0"/>
        <v>4.60573579275092E-10</v>
      </c>
      <c r="H11" s="8">
        <v>204.5896912</v>
      </c>
      <c r="I11" s="8">
        <v>204.59</v>
      </c>
      <c r="J11" s="13">
        <f>H11-I11</f>
        <v>-0.0003087999999991098</v>
      </c>
    </row>
    <row r="12" spans="1:10" ht="12.75">
      <c r="A12" s="11" t="s">
        <v>26</v>
      </c>
      <c r="B12" s="12">
        <v>36425</v>
      </c>
      <c r="C12" s="5">
        <v>1200</v>
      </c>
      <c r="D12" s="5">
        <v>1200</v>
      </c>
      <c r="E12" s="6">
        <v>1.1601214316529773</v>
      </c>
      <c r="F12" s="6">
        <v>1.160121432</v>
      </c>
      <c r="G12" s="6">
        <f t="shared" si="0"/>
        <v>-3.470226328516901E-10</v>
      </c>
      <c r="H12" s="8">
        <v>225.7592868</v>
      </c>
      <c r="I12" s="8">
        <v>225.76</v>
      </c>
      <c r="J12" s="13">
        <f>H12-I12</f>
        <v>-0.0007131999999785421</v>
      </c>
    </row>
    <row r="13" spans="1:10" ht="12.75">
      <c r="A13" s="11" t="s">
        <v>25</v>
      </c>
      <c r="B13" s="12">
        <v>36425</v>
      </c>
      <c r="C13" s="5">
        <v>1058</v>
      </c>
      <c r="D13" s="5">
        <v>1118</v>
      </c>
      <c r="E13" s="6">
        <v>0.8586809079839328</v>
      </c>
      <c r="F13" s="6">
        <v>0.909941612</v>
      </c>
      <c r="G13" s="6">
        <f t="shared" si="0"/>
        <v>-0.05126070401606719</v>
      </c>
      <c r="H13" s="8">
        <v>202.8</v>
      </c>
      <c r="I13" s="8">
        <v>202.78</v>
      </c>
      <c r="J13" s="13">
        <f>H13-I13</f>
        <v>0.020000000000010232</v>
      </c>
    </row>
    <row r="14" spans="1:10" ht="12.75">
      <c r="A14" s="11" t="s">
        <v>24</v>
      </c>
      <c r="B14" s="12">
        <v>36425</v>
      </c>
      <c r="C14" s="5">
        <v>980</v>
      </c>
      <c r="D14" s="5">
        <v>1195</v>
      </c>
      <c r="E14" s="6">
        <v>0.5774233653457593</v>
      </c>
      <c r="F14" s="6">
        <v>0.751268747</v>
      </c>
      <c r="G14" s="6">
        <f t="shared" si="0"/>
        <v>-0.17384538165424068</v>
      </c>
      <c r="H14" s="8">
        <v>203.51</v>
      </c>
      <c r="I14" s="8">
        <v>215.9718447</v>
      </c>
      <c r="J14" s="13">
        <f>I14-H14</f>
        <v>12.4618447</v>
      </c>
    </row>
    <row r="15" spans="1:10" ht="12.75">
      <c r="A15" s="11" t="s">
        <v>23</v>
      </c>
      <c r="B15" s="12">
        <v>36425</v>
      </c>
      <c r="C15" s="5">
        <v>1200</v>
      </c>
      <c r="D15" s="5">
        <v>1200</v>
      </c>
      <c r="E15" s="6">
        <v>0.3189425821279506</v>
      </c>
      <c r="F15" s="6">
        <v>0.3189425821279506</v>
      </c>
      <c r="G15" s="6">
        <f t="shared" si="0"/>
        <v>0</v>
      </c>
      <c r="H15" s="8">
        <v>211.96651478827192</v>
      </c>
      <c r="I15" s="8">
        <v>211.97</v>
      </c>
      <c r="J15" s="13">
        <f>H15-I15</f>
        <v>-0.003485211728076365</v>
      </c>
    </row>
    <row r="16" spans="1:10" ht="12.75">
      <c r="A16" s="11" t="s">
        <v>22</v>
      </c>
      <c r="B16" s="12">
        <v>36425</v>
      </c>
      <c r="C16" s="5">
        <v>1200</v>
      </c>
      <c r="D16" s="5">
        <v>1120</v>
      </c>
      <c r="E16" s="6">
        <v>1.4743515680395078</v>
      </c>
      <c r="F16" s="6">
        <v>1.466237532</v>
      </c>
      <c r="G16" s="6">
        <f t="shared" si="0"/>
        <v>0.008114036039507777</v>
      </c>
      <c r="H16" s="8">
        <v>216.08</v>
      </c>
      <c r="I16" s="8">
        <v>215.9477871</v>
      </c>
      <c r="J16" s="13">
        <f>H16-I16</f>
        <v>0.13221290000001318</v>
      </c>
    </row>
    <row r="17" spans="1:10" ht="12.75">
      <c r="A17" s="11" t="s">
        <v>17</v>
      </c>
      <c r="B17" s="12">
        <v>36425</v>
      </c>
      <c r="C17" s="5">
        <v>1195</v>
      </c>
      <c r="D17" s="5">
        <v>1196</v>
      </c>
      <c r="E17" s="6">
        <v>0.49477590887188516</v>
      </c>
      <c r="F17" s="6">
        <v>0.46541095757300843</v>
      </c>
      <c r="G17" s="6">
        <f t="shared" si="0"/>
        <v>0.02936495129887673</v>
      </c>
      <c r="H17" s="8">
        <v>241.64</v>
      </c>
      <c r="I17" s="8">
        <v>241.91774171241755</v>
      </c>
      <c r="J17" s="13">
        <f>I17-H17</f>
        <v>0.2777417124175656</v>
      </c>
    </row>
    <row r="18" spans="1:10" ht="12.75">
      <c r="A18" s="11" t="s">
        <v>16</v>
      </c>
      <c r="B18" s="12">
        <v>36425</v>
      </c>
      <c r="C18" s="5">
        <v>1192</v>
      </c>
      <c r="D18" s="5">
        <v>1181</v>
      </c>
      <c r="E18" s="6">
        <v>0.24252021250242678</v>
      </c>
      <c r="F18" s="6">
        <v>0.24108848951155937</v>
      </c>
      <c r="G18" s="6">
        <f t="shared" si="0"/>
        <v>0.0014317229908674123</v>
      </c>
      <c r="H18" s="8">
        <v>199.08488235767484</v>
      </c>
      <c r="I18" s="8">
        <v>199.28</v>
      </c>
      <c r="J18" s="13">
        <f aca="true" t="shared" si="1" ref="J18:J26">H18-I18</f>
        <v>-0.19511764232515816</v>
      </c>
    </row>
    <row r="19" spans="1:10" ht="12.75">
      <c r="A19" s="11" t="s">
        <v>15</v>
      </c>
      <c r="B19" s="12">
        <v>36425</v>
      </c>
      <c r="C19" s="5">
        <v>1195</v>
      </c>
      <c r="D19" s="5">
        <v>1200</v>
      </c>
      <c r="E19" s="6">
        <v>0.8839905987512288</v>
      </c>
      <c r="F19" s="6">
        <v>0.8655211658503005</v>
      </c>
      <c r="G19" s="6">
        <f t="shared" si="0"/>
        <v>0.018469432900928284</v>
      </c>
      <c r="H19" s="8">
        <v>185.8242636447973</v>
      </c>
      <c r="I19" s="8">
        <v>185.68</v>
      </c>
      <c r="J19" s="13">
        <f t="shared" si="1"/>
        <v>0.1442636447972916</v>
      </c>
    </row>
    <row r="20" spans="1:10" ht="12.75">
      <c r="A20" s="11" t="s">
        <v>14</v>
      </c>
      <c r="B20" s="12">
        <v>36425</v>
      </c>
      <c r="C20" s="5">
        <v>897</v>
      </c>
      <c r="D20" s="5">
        <v>907</v>
      </c>
      <c r="E20" s="6">
        <v>0.34548486397048583</v>
      </c>
      <c r="F20" s="6">
        <v>0.4433351959881307</v>
      </c>
      <c r="G20" s="6">
        <f t="shared" si="0"/>
        <v>-0.09785033201764487</v>
      </c>
      <c r="H20" s="8">
        <v>185.145</v>
      </c>
      <c r="I20" s="8">
        <v>179.21607744597569</v>
      </c>
      <c r="J20" s="13">
        <f t="shared" si="1"/>
        <v>5.928922554024325</v>
      </c>
    </row>
    <row r="21" spans="1:10" ht="12.75">
      <c r="A21" s="11" t="s">
        <v>13</v>
      </c>
      <c r="B21" s="12">
        <v>36425</v>
      </c>
      <c r="C21" s="5">
        <v>743</v>
      </c>
      <c r="D21" s="5">
        <v>744</v>
      </c>
      <c r="E21" s="6">
        <v>0.3049212865933565</v>
      </c>
      <c r="F21" s="6">
        <v>0.3020609731832143</v>
      </c>
      <c r="G21" s="6">
        <f t="shared" si="0"/>
        <v>0.002860313410142201</v>
      </c>
      <c r="H21" s="8">
        <v>98.41018969699002</v>
      </c>
      <c r="I21" s="8">
        <v>98.32</v>
      </c>
      <c r="J21" s="13">
        <f t="shared" si="1"/>
        <v>0.09018969699002355</v>
      </c>
    </row>
    <row r="22" spans="1:10" ht="12.75">
      <c r="A22" s="11" t="s">
        <v>12</v>
      </c>
      <c r="B22" s="12">
        <v>36425</v>
      </c>
      <c r="C22" s="5">
        <v>1198</v>
      </c>
      <c r="D22" s="5">
        <v>1198</v>
      </c>
      <c r="E22" s="6">
        <v>0.3069763628703539</v>
      </c>
      <c r="F22" s="6">
        <v>0.337139613</v>
      </c>
      <c r="G22" s="6">
        <f t="shared" si="0"/>
        <v>-0.030163250129646102</v>
      </c>
      <c r="H22" s="8">
        <v>160.6352821</v>
      </c>
      <c r="I22" s="8">
        <v>160.99</v>
      </c>
      <c r="J22" s="13">
        <f t="shared" si="1"/>
        <v>-0.35471789999999714</v>
      </c>
    </row>
    <row r="23" spans="1:10" ht="12.75">
      <c r="A23" s="11" t="s">
        <v>11</v>
      </c>
      <c r="B23" s="12">
        <v>36425</v>
      </c>
      <c r="C23" s="5">
        <v>1196</v>
      </c>
      <c r="D23" s="5">
        <v>1198</v>
      </c>
      <c r="E23" s="6">
        <v>0.6092534355098509</v>
      </c>
      <c r="F23" s="6">
        <v>0.624037862</v>
      </c>
      <c r="G23" s="6">
        <f t="shared" si="0"/>
        <v>-0.014784426490149105</v>
      </c>
      <c r="H23" s="8">
        <v>150.1011804</v>
      </c>
      <c r="I23" s="8">
        <v>150.38</v>
      </c>
      <c r="J23" s="13">
        <f t="shared" si="1"/>
        <v>-0.2788195999999914</v>
      </c>
    </row>
    <row r="24" spans="1:10" ht="12.75">
      <c r="A24" s="11" t="s">
        <v>10</v>
      </c>
      <c r="B24" s="12">
        <v>36425</v>
      </c>
      <c r="C24" s="5">
        <v>1198</v>
      </c>
      <c r="D24" s="5">
        <v>1187</v>
      </c>
      <c r="E24" s="6">
        <v>0.3699678774531949</v>
      </c>
      <c r="F24" s="6">
        <v>0.382261207</v>
      </c>
      <c r="G24" s="6">
        <f t="shared" si="0"/>
        <v>-0.012293329546805065</v>
      </c>
      <c r="H24" s="8">
        <v>133.0418901</v>
      </c>
      <c r="I24" s="8">
        <v>133.15</v>
      </c>
      <c r="J24" s="13">
        <f t="shared" si="1"/>
        <v>-0.10810990000001652</v>
      </c>
    </row>
    <row r="25" spans="1:10" ht="12.75">
      <c r="A25" s="11" t="s">
        <v>9</v>
      </c>
      <c r="B25" s="12">
        <v>36425</v>
      </c>
      <c r="C25" s="5">
        <v>1198</v>
      </c>
      <c r="D25" s="5">
        <v>1149</v>
      </c>
      <c r="E25" s="6">
        <v>0.6484540916886701</v>
      </c>
      <c r="F25" s="6">
        <v>0.649495753</v>
      </c>
      <c r="G25" s="6">
        <f t="shared" si="0"/>
        <v>-0.0010416613113298778</v>
      </c>
      <c r="H25" s="8">
        <v>157.2517762</v>
      </c>
      <c r="I25" s="8">
        <v>157.02</v>
      </c>
      <c r="J25" s="13">
        <f t="shared" si="1"/>
        <v>0.23177619999998456</v>
      </c>
    </row>
    <row r="26" spans="1:10" ht="12.75">
      <c r="A26" s="31" t="s">
        <v>8</v>
      </c>
      <c r="B26" s="32">
        <v>36425</v>
      </c>
      <c r="C26" s="33">
        <v>1178</v>
      </c>
      <c r="D26" s="33">
        <v>828</v>
      </c>
      <c r="E26" s="34">
        <v>0.5949793008187577</v>
      </c>
      <c r="F26" s="34">
        <v>0.603145294</v>
      </c>
      <c r="G26" s="34">
        <f t="shared" si="0"/>
        <v>-0.008165993181242337</v>
      </c>
      <c r="H26" s="35">
        <v>102.9413562</v>
      </c>
      <c r="I26" s="35">
        <v>103.59</v>
      </c>
      <c r="J26" s="36">
        <f t="shared" si="1"/>
        <v>-0.6486438000000021</v>
      </c>
    </row>
    <row r="27" spans="2:10" ht="12.75">
      <c r="B27" s="12"/>
      <c r="E27" s="6"/>
      <c r="J27" s="13"/>
    </row>
    <row r="28" spans="1:9" ht="15.75">
      <c r="A28" s="21" t="s">
        <v>80</v>
      </c>
      <c r="E28" s="6"/>
      <c r="I28" s="1"/>
    </row>
    <row r="29" spans="1:10" ht="15.75">
      <c r="A29" s="18" t="s">
        <v>35</v>
      </c>
      <c r="B29" s="15"/>
      <c r="C29" s="15"/>
      <c r="D29" s="15"/>
      <c r="E29" s="16"/>
      <c r="F29" s="16"/>
      <c r="G29" s="10"/>
      <c r="H29" s="17"/>
      <c r="I29" s="17"/>
      <c r="J29" s="17"/>
    </row>
    <row r="30" spans="1:10" ht="15">
      <c r="A30" s="27" t="s">
        <v>33</v>
      </c>
      <c r="B30" s="33"/>
      <c r="C30" s="33"/>
      <c r="D30" s="33"/>
      <c r="E30" s="34"/>
      <c r="F30" s="34"/>
      <c r="G30" s="34"/>
      <c r="H30" s="35"/>
      <c r="I30" s="35"/>
      <c r="J30" s="35"/>
    </row>
    <row r="31" spans="1:10" ht="18" customHeight="1">
      <c r="A31" s="11" t="s">
        <v>1</v>
      </c>
      <c r="B31" s="5" t="s">
        <v>2</v>
      </c>
      <c r="C31" s="5" t="s">
        <v>3</v>
      </c>
      <c r="D31" s="5" t="s">
        <v>4</v>
      </c>
      <c r="E31" s="45" t="s">
        <v>0</v>
      </c>
      <c r="F31" s="45"/>
      <c r="G31" s="45"/>
      <c r="H31" s="46" t="s">
        <v>34</v>
      </c>
      <c r="I31" s="46"/>
      <c r="J31" s="46"/>
    </row>
    <row r="32" spans="5:10" ht="15" customHeight="1">
      <c r="E32" s="3" t="s">
        <v>5</v>
      </c>
      <c r="F32" s="6" t="s">
        <v>6</v>
      </c>
      <c r="G32" s="14" t="s">
        <v>7</v>
      </c>
      <c r="H32" s="8" t="s">
        <v>5</v>
      </c>
      <c r="I32" s="8" t="s">
        <v>6</v>
      </c>
      <c r="J32" s="2" t="s">
        <v>7</v>
      </c>
    </row>
    <row r="33" spans="1:10" ht="12.75">
      <c r="A33" s="1" t="s">
        <v>38</v>
      </c>
      <c r="B33" s="12">
        <v>36425</v>
      </c>
      <c r="C33" s="5">
        <v>1186</v>
      </c>
      <c r="D33" s="5">
        <v>1185</v>
      </c>
      <c r="E33" s="6">
        <v>4.138</v>
      </c>
      <c r="F33" s="6">
        <v>4.137446642</v>
      </c>
      <c r="G33" s="6">
        <f aca="true" t="shared" si="2" ref="G33:G38">E33-F33</f>
        <v>0.0005533580000003369</v>
      </c>
      <c r="H33" s="8">
        <v>151.55</v>
      </c>
      <c r="I33" s="8">
        <v>151.5538915</v>
      </c>
      <c r="J33" s="13">
        <f aca="true" t="shared" si="3" ref="J33:J38">H33-I33</f>
        <v>-0.0038914999999803968</v>
      </c>
    </row>
    <row r="34" spans="1:10" ht="12.75">
      <c r="A34" s="1" t="s">
        <v>39</v>
      </c>
      <c r="B34" s="12">
        <v>36425</v>
      </c>
      <c r="C34" s="5">
        <v>1200</v>
      </c>
      <c r="D34" s="5">
        <v>948</v>
      </c>
      <c r="E34" s="6">
        <v>2.010065225327139</v>
      </c>
      <c r="F34" s="6">
        <v>1.996168252</v>
      </c>
      <c r="G34" s="6">
        <f t="shared" si="2"/>
        <v>0.01389697332713924</v>
      </c>
      <c r="H34" s="8">
        <v>166.4</v>
      </c>
      <c r="I34" s="8">
        <v>166.5479366</v>
      </c>
      <c r="J34" s="13">
        <f t="shared" si="3"/>
        <v>-0.1479366000000084</v>
      </c>
    </row>
    <row r="35" spans="1:10" ht="12.75">
      <c r="A35" s="1" t="s">
        <v>40</v>
      </c>
      <c r="B35" s="12">
        <v>36425</v>
      </c>
      <c r="C35" s="5">
        <v>1199</v>
      </c>
      <c r="D35" s="5">
        <v>1200</v>
      </c>
      <c r="E35" s="6">
        <v>1.96</v>
      </c>
      <c r="F35" s="6">
        <v>2.016</v>
      </c>
      <c r="G35" s="6">
        <f t="shared" si="2"/>
        <v>-0.05600000000000005</v>
      </c>
      <c r="H35" s="8">
        <v>175.54</v>
      </c>
      <c r="I35" s="8">
        <v>175.54</v>
      </c>
      <c r="J35" s="13">
        <f t="shared" si="3"/>
        <v>0</v>
      </c>
    </row>
    <row r="36" spans="1:10" ht="12.75">
      <c r="A36" s="1" t="s">
        <v>41</v>
      </c>
      <c r="B36" s="12">
        <v>36425</v>
      </c>
      <c r="C36" s="5">
        <v>1177</v>
      </c>
      <c r="D36" s="5">
        <v>1078</v>
      </c>
      <c r="E36" s="6">
        <v>2.30285779215799</v>
      </c>
      <c r="F36" s="6">
        <v>2.349905144</v>
      </c>
      <c r="G36" s="6">
        <f t="shared" si="2"/>
        <v>-0.047047351842010254</v>
      </c>
      <c r="H36" s="8">
        <v>171.7</v>
      </c>
      <c r="I36" s="8">
        <v>171.6734851</v>
      </c>
      <c r="J36" s="13">
        <f t="shared" si="3"/>
        <v>0.026514899999995123</v>
      </c>
    </row>
    <row r="37" spans="1:10" ht="12.75">
      <c r="A37" s="1" t="s">
        <v>44</v>
      </c>
      <c r="B37" s="12">
        <v>36425</v>
      </c>
      <c r="C37" s="5">
        <v>1200</v>
      </c>
      <c r="D37" s="5">
        <v>1199</v>
      </c>
      <c r="E37" s="6">
        <v>3.068723908929593</v>
      </c>
      <c r="F37" s="6">
        <v>3.068426026</v>
      </c>
      <c r="G37" s="6">
        <f t="shared" si="2"/>
        <v>0.0002978829295927632</v>
      </c>
      <c r="H37" s="8">
        <v>163.55</v>
      </c>
      <c r="I37" s="8">
        <v>163.549999</v>
      </c>
      <c r="J37" s="13">
        <f t="shared" si="3"/>
        <v>9.999999974752427E-07</v>
      </c>
    </row>
    <row r="38" spans="1:10" ht="12.75">
      <c r="A38" s="1" t="s">
        <v>49</v>
      </c>
      <c r="B38" s="12">
        <v>36425</v>
      </c>
      <c r="C38" s="5">
        <v>1199</v>
      </c>
      <c r="D38" s="5">
        <v>1200</v>
      </c>
      <c r="E38" s="6">
        <v>3.7821035558197598</v>
      </c>
      <c r="F38" s="6">
        <v>3.780811369</v>
      </c>
      <c r="G38" s="6">
        <f t="shared" si="2"/>
        <v>0.001292186819759955</v>
      </c>
      <c r="H38" s="8">
        <v>166.97</v>
      </c>
      <c r="I38" s="8">
        <v>166.9972911</v>
      </c>
      <c r="J38" s="13">
        <f t="shared" si="3"/>
        <v>-0.027291100000013557</v>
      </c>
    </row>
    <row r="39" spans="1:10" ht="12.75" customHeight="1">
      <c r="A39" s="1" t="s">
        <v>51</v>
      </c>
      <c r="B39" s="12">
        <v>36425</v>
      </c>
      <c r="C39" s="5">
        <v>1198</v>
      </c>
      <c r="D39" s="5">
        <v>792</v>
      </c>
      <c r="E39" s="6">
        <v>3.09067306398982</v>
      </c>
      <c r="F39" s="6">
        <v>3.149028576</v>
      </c>
      <c r="G39" s="6">
        <f aca="true" t="shared" si="4" ref="G39:G47">E39-F39</f>
        <v>-0.05835551201018019</v>
      </c>
      <c r="H39" s="8">
        <v>145.24</v>
      </c>
      <c r="I39" s="8">
        <v>145.7762952</v>
      </c>
      <c r="J39" s="13">
        <f>I39-H39</f>
        <v>0.5362951999999837</v>
      </c>
    </row>
    <row r="40" spans="1:10" ht="12.75" customHeight="1">
      <c r="A40" s="1" t="s">
        <v>52</v>
      </c>
      <c r="B40" s="12">
        <v>36425</v>
      </c>
      <c r="C40" s="5">
        <v>1198</v>
      </c>
      <c r="D40" s="5">
        <v>1200</v>
      </c>
      <c r="E40" s="6">
        <v>2.385792092000055</v>
      </c>
      <c r="F40" s="6">
        <v>2.389139563</v>
      </c>
      <c r="G40" s="6">
        <f t="shared" si="4"/>
        <v>-0.0033474709999450347</v>
      </c>
      <c r="H40" s="8">
        <v>201.86</v>
      </c>
      <c r="I40" s="8">
        <v>201.9328526</v>
      </c>
      <c r="J40" s="13">
        <f>I40-H40</f>
        <v>0.07285259999997606</v>
      </c>
    </row>
    <row r="41" spans="1:10" ht="12.75" customHeight="1">
      <c r="A41" s="1" t="s">
        <v>53</v>
      </c>
      <c r="B41" s="12">
        <v>36425</v>
      </c>
      <c r="C41" s="5">
        <v>1193</v>
      </c>
      <c r="D41" s="5">
        <v>1199</v>
      </c>
      <c r="E41" s="6">
        <v>1.56584823979511</v>
      </c>
      <c r="F41" s="6">
        <v>1.564009571</v>
      </c>
      <c r="G41" s="6">
        <f t="shared" si="4"/>
        <v>0.0018386687951099656</v>
      </c>
      <c r="H41" s="8">
        <v>178.3240198</v>
      </c>
      <c r="I41" s="8">
        <v>178.87</v>
      </c>
      <c r="J41" s="13">
        <f>I41-H41</f>
        <v>0.5459802000000025</v>
      </c>
    </row>
    <row r="42" spans="1:10" ht="12.75" customHeight="1">
      <c r="A42" s="1" t="s">
        <v>54</v>
      </c>
      <c r="B42" s="12">
        <v>36425</v>
      </c>
      <c r="C42" s="5">
        <v>1062</v>
      </c>
      <c r="D42" s="5">
        <v>1200</v>
      </c>
      <c r="E42" s="6">
        <v>1.664264087283692</v>
      </c>
      <c r="F42" s="6">
        <v>1.653968234</v>
      </c>
      <c r="G42" s="6">
        <f t="shared" si="4"/>
        <v>0.010295853283692091</v>
      </c>
      <c r="H42" s="8">
        <v>161.65</v>
      </c>
      <c r="I42" s="8">
        <v>160.418</v>
      </c>
      <c r="J42" s="13">
        <f>I42-H42</f>
        <v>-1.2319999999999993</v>
      </c>
    </row>
    <row r="43" spans="1:10" ht="12.75" customHeight="1">
      <c r="A43" s="1" t="s">
        <v>55</v>
      </c>
      <c r="B43" s="12">
        <v>36425</v>
      </c>
      <c r="C43" s="5">
        <v>1182</v>
      </c>
      <c r="D43" s="5">
        <v>1198</v>
      </c>
      <c r="E43" s="6">
        <v>0.5968194805476036</v>
      </c>
      <c r="F43" s="6">
        <v>0.602565514</v>
      </c>
      <c r="G43" s="6">
        <f t="shared" si="4"/>
        <v>-0.005746033452396437</v>
      </c>
      <c r="H43" s="8">
        <v>192.34</v>
      </c>
      <c r="I43" s="8">
        <v>193.7618788</v>
      </c>
      <c r="J43" s="13">
        <f>I43-H43</f>
        <v>1.4218788000000018</v>
      </c>
    </row>
    <row r="44" spans="1:10" ht="12.75" customHeight="1">
      <c r="A44" s="1" t="s">
        <v>56</v>
      </c>
      <c r="B44" s="12">
        <v>36425</v>
      </c>
      <c r="C44" s="5">
        <v>1196</v>
      </c>
      <c r="D44" s="5">
        <v>1198</v>
      </c>
      <c r="E44" s="6">
        <v>1.4955500944932891</v>
      </c>
      <c r="F44" s="6">
        <v>1.49689462</v>
      </c>
      <c r="G44" s="6">
        <f t="shared" si="4"/>
        <v>-0.0013445255067108253</v>
      </c>
      <c r="H44" s="8">
        <v>169.31</v>
      </c>
      <c r="I44" s="8">
        <v>169.28</v>
      </c>
      <c r="J44" s="13">
        <f>H44-I44</f>
        <v>0.030000000000001137</v>
      </c>
    </row>
    <row r="45" spans="1:10" s="18" customFormat="1" ht="12.75" customHeight="1">
      <c r="A45" s="1" t="s">
        <v>57</v>
      </c>
      <c r="B45" s="12">
        <v>36425</v>
      </c>
      <c r="C45" s="5">
        <v>1195</v>
      </c>
      <c r="D45" s="5">
        <v>1200</v>
      </c>
      <c r="E45" s="6">
        <v>0.8044164012701175</v>
      </c>
      <c r="F45" s="6">
        <v>0.8077435305599999</v>
      </c>
      <c r="G45" s="6">
        <f t="shared" si="4"/>
        <v>-0.0033271292898824356</v>
      </c>
      <c r="H45" s="8">
        <v>186.98</v>
      </c>
      <c r="I45" s="8">
        <v>186.8948241</v>
      </c>
      <c r="J45" s="13">
        <f>I45-H45</f>
        <v>-0.08517589999999586</v>
      </c>
    </row>
    <row r="46" spans="1:10" ht="12.75" customHeight="1">
      <c r="A46" s="1" t="s">
        <v>58</v>
      </c>
      <c r="B46" s="12">
        <v>36425</v>
      </c>
      <c r="C46" s="5">
        <v>1198</v>
      </c>
      <c r="D46" s="5">
        <v>1200</v>
      </c>
      <c r="E46" s="6">
        <v>0.4870691380120282</v>
      </c>
      <c r="F46" s="6">
        <v>0.47878365</v>
      </c>
      <c r="G46" s="6">
        <f t="shared" si="4"/>
        <v>0.00828548801202822</v>
      </c>
      <c r="H46" s="8">
        <v>164.2425445</v>
      </c>
      <c r="I46" s="8">
        <v>164.28</v>
      </c>
      <c r="J46" s="13">
        <f>H46-I46</f>
        <v>-0.03745549999999298</v>
      </c>
    </row>
    <row r="47" spans="1:10" ht="12.75" customHeight="1">
      <c r="A47" s="40" t="s">
        <v>59</v>
      </c>
      <c r="B47" s="42">
        <v>36425</v>
      </c>
      <c r="C47" s="41">
        <v>116</v>
      </c>
      <c r="D47" s="41">
        <v>763</v>
      </c>
      <c r="E47" s="3">
        <v>0.5259186792393088</v>
      </c>
      <c r="F47" s="3">
        <v>0.90618844416</v>
      </c>
      <c r="G47" s="3">
        <f t="shared" si="4"/>
        <v>-0.3802697649206912</v>
      </c>
      <c r="H47" s="4">
        <v>148.74</v>
      </c>
      <c r="I47" s="4">
        <v>159.55</v>
      </c>
      <c r="J47" s="43">
        <f>I47-H47</f>
        <v>10.810000000000002</v>
      </c>
    </row>
    <row r="48" spans="1:10" ht="12.75">
      <c r="A48" s="1" t="s">
        <v>60</v>
      </c>
      <c r="B48" s="12">
        <v>36425</v>
      </c>
      <c r="C48" s="5">
        <v>1196</v>
      </c>
      <c r="D48" s="5">
        <v>1046</v>
      </c>
      <c r="E48" s="6">
        <v>0.9853893246735298</v>
      </c>
      <c r="F48" s="6">
        <v>0.98428782</v>
      </c>
      <c r="G48" s="6">
        <f aca="true" t="shared" si="5" ref="G48:G61">E48-F48</f>
        <v>0.0011015046735297629</v>
      </c>
      <c r="H48" s="8">
        <v>217.61</v>
      </c>
      <c r="I48" s="8">
        <v>217.6934408</v>
      </c>
      <c r="J48" s="13">
        <f aca="true" t="shared" si="6" ref="J48:J61">H48-I48</f>
        <v>-0.08344079999997689</v>
      </c>
    </row>
    <row r="49" spans="1:10" ht="12.75">
      <c r="A49" s="1" t="s">
        <v>61</v>
      </c>
      <c r="B49" s="12">
        <v>36425</v>
      </c>
      <c r="C49" s="5">
        <v>1180</v>
      </c>
      <c r="D49" s="5">
        <v>665</v>
      </c>
      <c r="E49" s="6">
        <v>0.6517473378243371</v>
      </c>
      <c r="F49" s="6">
        <v>0.651913617</v>
      </c>
      <c r="G49" s="6">
        <f t="shared" si="5"/>
        <v>-0.00016627917566280903</v>
      </c>
      <c r="H49" s="8">
        <v>204.15</v>
      </c>
      <c r="I49" s="8">
        <v>203.0881194</v>
      </c>
      <c r="J49" s="13">
        <f t="shared" si="6"/>
        <v>1.061880599999995</v>
      </c>
    </row>
    <row r="50" spans="1:10" ht="12.75">
      <c r="A50" s="1" t="s">
        <v>62</v>
      </c>
      <c r="B50" s="12">
        <v>36425</v>
      </c>
      <c r="C50" s="5">
        <v>1192</v>
      </c>
      <c r="D50" s="5">
        <v>981</v>
      </c>
      <c r="E50" s="6">
        <v>0.6060944002495728</v>
      </c>
      <c r="F50" s="6">
        <v>0.610537368</v>
      </c>
      <c r="G50" s="6">
        <f t="shared" si="5"/>
        <v>-0.004442967750427185</v>
      </c>
      <c r="H50" s="8">
        <v>203.72</v>
      </c>
      <c r="I50" s="8">
        <v>203.6527064</v>
      </c>
      <c r="J50" s="13">
        <f t="shared" si="6"/>
        <v>0.06729359999999929</v>
      </c>
    </row>
    <row r="51" spans="1:10" ht="12.75">
      <c r="A51" s="1" t="s">
        <v>63</v>
      </c>
      <c r="B51" s="12">
        <v>36425</v>
      </c>
      <c r="C51" s="5">
        <v>1200</v>
      </c>
      <c r="D51" s="5">
        <v>1181</v>
      </c>
      <c r="E51" s="6">
        <v>0.8015699508967096</v>
      </c>
      <c r="F51" s="6">
        <v>0.8016463</v>
      </c>
      <c r="G51" s="6">
        <f t="shared" si="5"/>
        <v>-7.634910329046285E-05</v>
      </c>
      <c r="H51" s="8">
        <v>196.07</v>
      </c>
      <c r="I51" s="8">
        <v>196.1451227</v>
      </c>
      <c r="J51" s="13">
        <f t="shared" si="6"/>
        <v>-0.07512270000000854</v>
      </c>
    </row>
    <row r="52" spans="1:10" ht="12.75">
      <c r="A52" s="1" t="s">
        <v>64</v>
      </c>
      <c r="B52" s="12">
        <v>36425</v>
      </c>
      <c r="C52" s="5">
        <v>1197</v>
      </c>
      <c r="D52" s="5">
        <v>845</v>
      </c>
      <c r="E52" s="6">
        <v>0.6548618727343277</v>
      </c>
      <c r="F52" s="6">
        <v>0.655586335</v>
      </c>
      <c r="G52" s="6">
        <f t="shared" si="5"/>
        <v>-0.0007244622656722433</v>
      </c>
      <c r="H52" s="8">
        <v>151.89</v>
      </c>
      <c r="I52" s="8">
        <v>151.5991416</v>
      </c>
      <c r="J52" s="13">
        <f t="shared" si="6"/>
        <v>0.2908583999999905</v>
      </c>
    </row>
    <row r="53" spans="1:10" ht="12.75">
      <c r="A53" s="1" t="s">
        <v>65</v>
      </c>
      <c r="B53" s="12">
        <v>36425</v>
      </c>
      <c r="C53" s="5">
        <v>1171</v>
      </c>
      <c r="D53" s="5">
        <v>1008</v>
      </c>
      <c r="E53" s="6">
        <v>1.410455287851332</v>
      </c>
      <c r="F53" s="6">
        <v>1.387124537</v>
      </c>
      <c r="G53" s="6">
        <f t="shared" si="5"/>
        <v>0.02333075085133185</v>
      </c>
      <c r="H53" s="8">
        <v>175.97</v>
      </c>
      <c r="I53" s="8">
        <v>176.4018221</v>
      </c>
      <c r="J53" s="13">
        <f t="shared" si="6"/>
        <v>-0.4318221000000051</v>
      </c>
    </row>
    <row r="54" spans="1:10" ht="12.75">
      <c r="A54" s="1" t="s">
        <v>66</v>
      </c>
      <c r="B54" s="12">
        <v>36425</v>
      </c>
      <c r="C54" s="5">
        <v>1196</v>
      </c>
      <c r="D54" s="5">
        <v>877</v>
      </c>
      <c r="E54" s="6">
        <v>0.9411428965919865</v>
      </c>
      <c r="F54" s="6">
        <v>0.943799044</v>
      </c>
      <c r="G54" s="6">
        <f t="shared" si="5"/>
        <v>-0.002656147408013565</v>
      </c>
      <c r="H54" s="8">
        <v>171.31</v>
      </c>
      <c r="I54" s="8">
        <v>171.5395884</v>
      </c>
      <c r="J54" s="13">
        <f t="shared" si="6"/>
        <v>-0.22958840000001146</v>
      </c>
    </row>
    <row r="55" spans="1:10" ht="12.75">
      <c r="A55" s="1" t="s">
        <v>67</v>
      </c>
      <c r="B55" s="12">
        <v>36425</v>
      </c>
      <c r="C55" s="5">
        <v>1200</v>
      </c>
      <c r="D55" s="5">
        <v>1200</v>
      </c>
      <c r="E55" s="6">
        <v>1.3019334089153713</v>
      </c>
      <c r="F55" s="6">
        <v>1.301933409</v>
      </c>
      <c r="G55" s="6">
        <f t="shared" si="5"/>
        <v>-8.462874845349688E-11</v>
      </c>
      <c r="H55" s="8">
        <v>191.7</v>
      </c>
      <c r="I55" s="8">
        <v>191.7045157</v>
      </c>
      <c r="J55" s="13">
        <f t="shared" si="6"/>
        <v>-0.004515700000013112</v>
      </c>
    </row>
    <row r="56" spans="1:10" ht="12.75">
      <c r="A56" s="1" t="s">
        <v>68</v>
      </c>
      <c r="B56" s="12">
        <v>36425</v>
      </c>
      <c r="C56" s="5">
        <v>1072</v>
      </c>
      <c r="D56" s="5">
        <v>401</v>
      </c>
      <c r="E56" s="6">
        <v>0.860155137492973</v>
      </c>
      <c r="F56" s="6">
        <v>0.894973649</v>
      </c>
      <c r="G56" s="6">
        <f t="shared" si="5"/>
        <v>-0.03481851150702697</v>
      </c>
      <c r="H56" s="8">
        <v>194.43</v>
      </c>
      <c r="I56" s="8">
        <v>193.4749091</v>
      </c>
      <c r="J56" s="13">
        <f t="shared" si="6"/>
        <v>0.9550909000000161</v>
      </c>
    </row>
    <row r="57" spans="1:10" ht="12.75">
      <c r="A57" s="1" t="s">
        <v>69</v>
      </c>
      <c r="B57" s="12">
        <v>36425</v>
      </c>
      <c r="C57" s="5">
        <v>1198</v>
      </c>
      <c r="D57" s="5">
        <v>1064</v>
      </c>
      <c r="E57" s="6">
        <v>0.5540070238724416</v>
      </c>
      <c r="F57" s="6">
        <v>0.5507</v>
      </c>
      <c r="G57" s="6">
        <f t="shared" si="5"/>
        <v>0.003307023872441639</v>
      </c>
      <c r="H57" s="8">
        <v>195.75</v>
      </c>
      <c r="I57" s="8">
        <v>196.3071526</v>
      </c>
      <c r="J57" s="13">
        <f t="shared" si="6"/>
        <v>-0.5571525999999949</v>
      </c>
    </row>
    <row r="58" spans="1:10" ht="12.75">
      <c r="A58" s="1" t="s">
        <v>70</v>
      </c>
      <c r="B58" s="12">
        <v>36425</v>
      </c>
      <c r="C58" s="5">
        <v>1184</v>
      </c>
      <c r="D58" s="5">
        <v>811</v>
      </c>
      <c r="E58" s="6">
        <v>0.7192237447897865</v>
      </c>
      <c r="F58" s="6">
        <v>0.729457417</v>
      </c>
      <c r="G58" s="6">
        <f t="shared" si="5"/>
        <v>-0.01023367221021354</v>
      </c>
      <c r="H58" s="8">
        <v>194.82</v>
      </c>
      <c r="I58" s="8">
        <v>195.4243395</v>
      </c>
      <c r="J58" s="13">
        <f t="shared" si="6"/>
        <v>-0.6043395000000089</v>
      </c>
    </row>
    <row r="59" spans="1:10" ht="12.75">
      <c r="A59" s="1" t="s">
        <v>71</v>
      </c>
      <c r="B59" s="12">
        <v>36425</v>
      </c>
      <c r="C59" s="5">
        <v>1181</v>
      </c>
      <c r="D59" s="5">
        <v>784</v>
      </c>
      <c r="E59" s="6">
        <v>0.6381720995785963</v>
      </c>
      <c r="F59" s="6">
        <v>0.640616711</v>
      </c>
      <c r="G59" s="6">
        <f t="shared" si="5"/>
        <v>-0.0024446114214036196</v>
      </c>
      <c r="H59" s="8">
        <v>203.52</v>
      </c>
      <c r="I59" s="8">
        <v>204.2933902</v>
      </c>
      <c r="J59" s="13">
        <f t="shared" si="6"/>
        <v>-0.7733901999999944</v>
      </c>
    </row>
    <row r="60" spans="1:10" ht="12.75">
      <c r="A60" s="1" t="s">
        <v>72</v>
      </c>
      <c r="B60" s="12">
        <v>36425</v>
      </c>
      <c r="C60" s="5">
        <v>1200</v>
      </c>
      <c r="D60" s="5">
        <v>1182</v>
      </c>
      <c r="E60" s="6">
        <v>0.48804527525061053</v>
      </c>
      <c r="F60" s="6">
        <v>0.486744371</v>
      </c>
      <c r="G60" s="6">
        <f t="shared" si="5"/>
        <v>0.001300904250610524</v>
      </c>
      <c r="H60" s="8">
        <v>207.83</v>
      </c>
      <c r="I60" s="8">
        <v>207.8470636</v>
      </c>
      <c r="J60" s="13">
        <f t="shared" si="6"/>
        <v>-0.01706360000000018</v>
      </c>
    </row>
    <row r="61" spans="1:10" ht="12.75">
      <c r="A61" s="1" t="s">
        <v>73</v>
      </c>
      <c r="B61" s="12">
        <v>36425</v>
      </c>
      <c r="C61" s="5">
        <v>1119</v>
      </c>
      <c r="D61" s="5">
        <v>468</v>
      </c>
      <c r="E61" s="6">
        <v>0.6643356272434905</v>
      </c>
      <c r="F61" s="6">
        <v>0.658855253</v>
      </c>
      <c r="G61" s="6">
        <f t="shared" si="5"/>
        <v>0.00548037424349046</v>
      </c>
      <c r="H61" s="8">
        <v>218.96</v>
      </c>
      <c r="I61" s="8">
        <v>218.9885122</v>
      </c>
      <c r="J61" s="13">
        <f t="shared" si="6"/>
        <v>-0.028512199999994436</v>
      </c>
    </row>
    <row r="62" spans="1:10" ht="12.75">
      <c r="A62" s="1" t="s">
        <v>79</v>
      </c>
      <c r="B62" s="12">
        <v>36425</v>
      </c>
      <c r="C62" s="5">
        <v>1197</v>
      </c>
      <c r="D62" s="5">
        <v>1200</v>
      </c>
      <c r="E62" s="6">
        <v>0.9834441748617181</v>
      </c>
      <c r="F62" s="6">
        <v>0.983812518</v>
      </c>
      <c r="G62" s="6">
        <f>E62-F62</f>
        <v>-0.00036834313828193466</v>
      </c>
      <c r="H62" s="8">
        <v>195.42</v>
      </c>
      <c r="I62" s="8">
        <v>195.4699419</v>
      </c>
      <c r="J62" s="13">
        <f>I62-H62</f>
        <v>0.04994190000002163</v>
      </c>
    </row>
    <row r="63" spans="1:10" ht="12.75">
      <c r="A63" s="1" t="s">
        <v>78</v>
      </c>
      <c r="B63" s="12">
        <v>36425</v>
      </c>
      <c r="C63" s="5">
        <v>1023</v>
      </c>
      <c r="D63" s="5">
        <v>1197</v>
      </c>
      <c r="E63" s="6">
        <v>1.202</v>
      </c>
      <c r="F63" s="6">
        <v>0.564551812</v>
      </c>
      <c r="G63" s="6">
        <f>E63-F63</f>
        <v>0.6374481879999999</v>
      </c>
      <c r="H63" s="8">
        <v>188.3</v>
      </c>
      <c r="I63" s="8">
        <v>189.842133</v>
      </c>
      <c r="J63" s="13">
        <f>I63-H63</f>
        <v>1.5421329999999784</v>
      </c>
    </row>
    <row r="64" spans="1:10" ht="12.75">
      <c r="A64" s="38" t="s">
        <v>77</v>
      </c>
      <c r="B64" s="32">
        <v>36425</v>
      </c>
      <c r="C64" s="33">
        <v>1167</v>
      </c>
      <c r="D64" s="33">
        <v>1198</v>
      </c>
      <c r="E64" s="34">
        <v>0.501</v>
      </c>
      <c r="F64" s="34">
        <v>0.487374717</v>
      </c>
      <c r="G64" s="34">
        <f>E64-F64</f>
        <v>0.013625282999999988</v>
      </c>
      <c r="H64" s="35">
        <v>198.86</v>
      </c>
      <c r="I64" s="35">
        <v>198.5875705</v>
      </c>
      <c r="J64" s="36">
        <f>I64-H64</f>
        <v>-0.2724295000000154</v>
      </c>
    </row>
  </sheetData>
  <mergeCells count="3">
    <mergeCell ref="E31:G31"/>
    <mergeCell ref="H31:J31"/>
    <mergeCell ref="H4:J4"/>
  </mergeCells>
  <printOptions/>
  <pageMargins left="1" right="0.5" top="1" bottom="0.5" header="0" footer="0"/>
  <pageSetup horizontalDpi="300" verticalDpi="300" orientation="portrait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7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4" width="7.28125" style="1" customWidth="1"/>
    <col min="5" max="6" width="9.140625" style="1" customWidth="1"/>
    <col min="7" max="7" width="7.57421875" style="1" customWidth="1"/>
    <col min="8" max="8" width="8.140625" style="1" customWidth="1"/>
    <col min="9" max="9" width="9.140625" style="1" customWidth="1"/>
    <col min="10" max="10" width="7.28125" style="1" customWidth="1"/>
    <col min="11" max="16384" width="9.140625" style="1" customWidth="1"/>
  </cols>
  <sheetData>
    <row r="1" spans="1:10" ht="15.75">
      <c r="A1" s="21" t="s">
        <v>82</v>
      </c>
      <c r="B1" s="5"/>
      <c r="C1" s="5"/>
      <c r="D1" s="5"/>
      <c r="E1" s="6"/>
      <c r="F1" s="6"/>
      <c r="G1" s="5"/>
      <c r="H1" s="5"/>
      <c r="I1" s="8"/>
      <c r="J1" s="8"/>
    </row>
    <row r="2" spans="1:10" ht="15.75">
      <c r="A2" s="18" t="s">
        <v>36</v>
      </c>
      <c r="B2" s="5"/>
      <c r="C2" s="5"/>
      <c r="D2" s="5"/>
      <c r="E2" s="6"/>
      <c r="F2" s="6"/>
      <c r="G2" s="5"/>
      <c r="H2" s="5"/>
      <c r="I2" s="8"/>
      <c r="J2" s="8"/>
    </row>
    <row r="3" spans="1:10" ht="15">
      <c r="A3" s="27" t="s">
        <v>33</v>
      </c>
      <c r="B3" s="33"/>
      <c r="C3" s="33"/>
      <c r="D3" s="33"/>
      <c r="E3" s="34"/>
      <c r="F3" s="34"/>
      <c r="G3" s="33"/>
      <c r="H3" s="33"/>
      <c r="I3" s="35"/>
      <c r="J3" s="35"/>
    </row>
    <row r="4" spans="1:10" ht="15.75" customHeight="1">
      <c r="A4" s="11" t="s">
        <v>1</v>
      </c>
      <c r="B4" s="5" t="s">
        <v>2</v>
      </c>
      <c r="C4" s="5" t="s">
        <v>3</v>
      </c>
      <c r="D4" s="5" t="s">
        <v>4</v>
      </c>
      <c r="E4" s="6"/>
      <c r="F4" s="6" t="s">
        <v>0</v>
      </c>
      <c r="G4" s="7"/>
      <c r="H4" s="46" t="s">
        <v>34</v>
      </c>
      <c r="I4" s="46"/>
      <c r="J4" s="46"/>
    </row>
    <row r="5" spans="1:10" ht="12.75">
      <c r="A5" s="11"/>
      <c r="B5" s="5"/>
      <c r="C5" s="5"/>
      <c r="D5" s="5"/>
      <c r="E5" s="6" t="s">
        <v>5</v>
      </c>
      <c r="F5" s="6" t="s">
        <v>6</v>
      </c>
      <c r="G5" s="2" t="s">
        <v>7</v>
      </c>
      <c r="H5" s="8" t="s">
        <v>5</v>
      </c>
      <c r="I5" s="8" t="s">
        <v>6</v>
      </c>
      <c r="J5" s="2" t="s">
        <v>7</v>
      </c>
    </row>
    <row r="6" spans="1:10" ht="12.75">
      <c r="A6" s="11" t="s">
        <v>32</v>
      </c>
      <c r="B6" s="12">
        <v>36425</v>
      </c>
      <c r="C6" s="5">
        <v>1200</v>
      </c>
      <c r="D6" s="5">
        <v>1200</v>
      </c>
      <c r="E6" s="6">
        <v>0.2402598075810619</v>
      </c>
      <c r="F6" s="6">
        <v>0.240259808</v>
      </c>
      <c r="G6" s="6">
        <f aca="true" t="shared" si="0" ref="G6:G30">E6-F6</f>
        <v>-4.1893807867232624E-10</v>
      </c>
      <c r="H6" s="8">
        <v>218.51</v>
      </c>
      <c r="I6" s="8">
        <v>218.5097835</v>
      </c>
      <c r="J6" s="13">
        <f aca="true" t="shared" si="1" ref="J6:J30">H6-I6</f>
        <v>0.00021649999999340253</v>
      </c>
    </row>
    <row r="7" spans="1:10" ht="12.75">
      <c r="A7" s="11" t="s">
        <v>31</v>
      </c>
      <c r="B7" s="12">
        <v>36425</v>
      </c>
      <c r="C7" s="5">
        <v>1200</v>
      </c>
      <c r="D7" s="5">
        <v>1200</v>
      </c>
      <c r="E7" s="6">
        <v>0.10134075904809722</v>
      </c>
      <c r="F7" s="6">
        <v>0.101340759</v>
      </c>
      <c r="G7" s="6">
        <f t="shared" si="0"/>
        <v>4.809722065068911E-11</v>
      </c>
      <c r="H7" s="8">
        <v>192.1</v>
      </c>
      <c r="I7" s="8">
        <v>192.1029508</v>
      </c>
      <c r="J7" s="13">
        <f t="shared" si="1"/>
        <v>-0.0029508000000078027</v>
      </c>
    </row>
    <row r="8" spans="1:10" ht="12.75">
      <c r="A8" s="11" t="s">
        <v>30</v>
      </c>
      <c r="B8" s="12">
        <v>36425</v>
      </c>
      <c r="C8" s="5">
        <v>1120</v>
      </c>
      <c r="D8" s="5">
        <v>476</v>
      </c>
      <c r="E8" s="6">
        <v>0.8132215772349839</v>
      </c>
      <c r="F8" s="6">
        <v>0.831281927</v>
      </c>
      <c r="G8" s="6">
        <f t="shared" si="0"/>
        <v>-0.018060349765016137</v>
      </c>
      <c r="H8" s="8">
        <v>173.35</v>
      </c>
      <c r="I8" s="8">
        <v>177.502725</v>
      </c>
      <c r="J8" s="13">
        <f t="shared" si="1"/>
        <v>-4.152725000000004</v>
      </c>
    </row>
    <row r="9" spans="1:10" ht="12.75">
      <c r="A9" s="11" t="s">
        <v>29</v>
      </c>
      <c r="B9" s="12">
        <v>36425</v>
      </c>
      <c r="C9" s="5">
        <v>1200</v>
      </c>
      <c r="D9" s="5">
        <v>1200</v>
      </c>
      <c r="E9" s="6">
        <v>0.20577540092294763</v>
      </c>
      <c r="F9" s="6">
        <v>0.205775401</v>
      </c>
      <c r="G9" s="6">
        <f t="shared" si="0"/>
        <v>-7.705236448884989E-11</v>
      </c>
      <c r="H9" s="8">
        <v>159.39</v>
      </c>
      <c r="I9" s="8">
        <v>159.3852536</v>
      </c>
      <c r="J9" s="13">
        <f t="shared" si="1"/>
        <v>0.004746399999987716</v>
      </c>
    </row>
    <row r="10" spans="1:10" ht="12.75">
      <c r="A10" s="11" t="s">
        <v>28</v>
      </c>
      <c r="B10" s="12">
        <v>36425</v>
      </c>
      <c r="C10" s="5">
        <v>1200</v>
      </c>
      <c r="D10" s="5">
        <v>1200</v>
      </c>
      <c r="E10" s="6">
        <v>0.04278567549750472</v>
      </c>
      <c r="F10" s="6">
        <v>0.042785675</v>
      </c>
      <c r="G10" s="6">
        <f t="shared" si="0"/>
        <v>4.975047179778258E-10</v>
      </c>
      <c r="H10" s="8">
        <v>159.5703272</v>
      </c>
      <c r="I10" s="8">
        <v>159.5703272</v>
      </c>
      <c r="J10" s="13">
        <f t="shared" si="1"/>
        <v>0</v>
      </c>
    </row>
    <row r="11" spans="1:10" ht="12.75">
      <c r="A11" s="11" t="s">
        <v>27</v>
      </c>
      <c r="B11" s="12">
        <v>36425</v>
      </c>
      <c r="C11" s="5">
        <v>1200</v>
      </c>
      <c r="D11" s="5">
        <v>1200</v>
      </c>
      <c r="E11" s="6">
        <v>0.6233041027571445</v>
      </c>
      <c r="F11" s="6">
        <v>0.623304103</v>
      </c>
      <c r="G11" s="6">
        <f t="shared" si="0"/>
        <v>-2.4285551347702494E-10</v>
      </c>
      <c r="H11" s="8">
        <v>162.28</v>
      </c>
      <c r="I11" s="8">
        <v>162.283678</v>
      </c>
      <c r="J11" s="13">
        <f t="shared" si="1"/>
        <v>-0.0036780000000078417</v>
      </c>
    </row>
    <row r="12" spans="1:10" ht="12.75">
      <c r="A12" s="11" t="s">
        <v>26</v>
      </c>
      <c r="B12" s="12">
        <v>36425</v>
      </c>
      <c r="C12" s="5">
        <v>1200</v>
      </c>
      <c r="D12" s="5">
        <v>1200</v>
      </c>
      <c r="E12" s="6">
        <v>0.3992111640125082</v>
      </c>
      <c r="F12" s="6">
        <v>0.399211164</v>
      </c>
      <c r="G12" s="6">
        <f t="shared" si="0"/>
        <v>1.2508216684636864E-11</v>
      </c>
      <c r="H12" s="8">
        <v>105.42</v>
      </c>
      <c r="I12" s="8">
        <v>105.4242329</v>
      </c>
      <c r="J12" s="13">
        <f t="shared" si="1"/>
        <v>-0.004232900000005202</v>
      </c>
    </row>
    <row r="13" spans="1:10" ht="12.75">
      <c r="A13" s="11" t="s">
        <v>25</v>
      </c>
      <c r="B13" s="12">
        <v>36425</v>
      </c>
      <c r="C13" s="5">
        <v>1197</v>
      </c>
      <c r="D13" s="5">
        <v>1200</v>
      </c>
      <c r="E13" s="6">
        <v>0.197253635545992</v>
      </c>
      <c r="F13" s="6">
        <v>0.19808215</v>
      </c>
      <c r="G13" s="6">
        <f t="shared" si="0"/>
        <v>-0.0008285144540080003</v>
      </c>
      <c r="H13" s="8">
        <v>187.46</v>
      </c>
      <c r="I13" s="8">
        <v>187.5929242</v>
      </c>
      <c r="J13" s="13">
        <f t="shared" si="1"/>
        <v>-0.13292419999999083</v>
      </c>
    </row>
    <row r="14" spans="1:10" ht="12.75">
      <c r="A14" s="11" t="s">
        <v>24</v>
      </c>
      <c r="B14" s="12">
        <v>36425</v>
      </c>
      <c r="C14" s="5">
        <v>1200</v>
      </c>
      <c r="D14" s="5">
        <v>1200</v>
      </c>
      <c r="E14" s="6">
        <v>1.101042557583998</v>
      </c>
      <c r="F14" s="6">
        <v>1.101042557583998</v>
      </c>
      <c r="G14" s="6">
        <f t="shared" si="0"/>
        <v>0</v>
      </c>
      <c r="H14" s="8">
        <v>240.1</v>
      </c>
      <c r="I14" s="8">
        <v>240.0996299699971</v>
      </c>
      <c r="J14" s="13">
        <f t="shared" si="1"/>
        <v>0.00037003000289814736</v>
      </c>
    </row>
    <row r="15" spans="1:10" ht="12.75">
      <c r="A15" s="11" t="s">
        <v>23</v>
      </c>
      <c r="B15" s="12">
        <v>36425</v>
      </c>
      <c r="C15" s="5">
        <v>1200</v>
      </c>
      <c r="D15" s="5">
        <v>1200</v>
      </c>
      <c r="E15" s="6">
        <v>0.17560892492663605</v>
      </c>
      <c r="F15" s="6">
        <v>0.17560892492663605</v>
      </c>
      <c r="G15" s="6">
        <f t="shared" si="0"/>
        <v>0</v>
      </c>
      <c r="H15" s="8">
        <v>153.62</v>
      </c>
      <c r="I15" s="8">
        <v>153.62238719575075</v>
      </c>
      <c r="J15" s="13">
        <f t="shared" si="1"/>
        <v>-0.0023871957507424213</v>
      </c>
    </row>
    <row r="16" spans="1:10" ht="12.75">
      <c r="A16" s="11" t="s">
        <v>22</v>
      </c>
      <c r="B16" s="12">
        <v>36425</v>
      </c>
      <c r="C16" s="5">
        <v>1190</v>
      </c>
      <c r="D16" s="5">
        <v>948</v>
      </c>
      <c r="E16" s="6">
        <v>2.2660468062367025</v>
      </c>
      <c r="F16" s="6">
        <v>2.341943868</v>
      </c>
      <c r="G16" s="6">
        <f t="shared" si="0"/>
        <v>-0.07589706176329747</v>
      </c>
      <c r="H16" s="8">
        <v>232.473032</v>
      </c>
      <c r="I16" s="8">
        <v>233</v>
      </c>
      <c r="J16" s="13">
        <f t="shared" si="1"/>
        <v>-0.5269680000000108</v>
      </c>
    </row>
    <row r="17" spans="1:10" ht="12.75">
      <c r="A17" s="11" t="s">
        <v>21</v>
      </c>
      <c r="B17" s="12">
        <v>36425</v>
      </c>
      <c r="C17" s="5">
        <v>1111</v>
      </c>
      <c r="D17" s="5">
        <v>354</v>
      </c>
      <c r="E17" s="6">
        <v>0.726226624504286</v>
      </c>
      <c r="F17" s="6">
        <v>0.738513549</v>
      </c>
      <c r="G17" s="6">
        <f t="shared" si="0"/>
        <v>-0.012286924495714002</v>
      </c>
      <c r="H17" s="8">
        <v>211.13</v>
      </c>
      <c r="I17" s="8">
        <v>209.6409148</v>
      </c>
      <c r="J17" s="13">
        <f t="shared" si="1"/>
        <v>1.4890852000000052</v>
      </c>
    </row>
    <row r="18" spans="1:10" ht="12.75">
      <c r="A18" s="11" t="s">
        <v>20</v>
      </c>
      <c r="B18" s="12">
        <v>36425</v>
      </c>
      <c r="C18" s="5">
        <v>647</v>
      </c>
      <c r="D18" s="5">
        <v>495</v>
      </c>
      <c r="E18" s="6">
        <v>0.30570334351477296</v>
      </c>
      <c r="F18" s="6">
        <v>0.410242455</v>
      </c>
      <c r="G18" s="6">
        <f t="shared" si="0"/>
        <v>-0.10453911148522704</v>
      </c>
      <c r="H18" s="8">
        <v>184.28</v>
      </c>
      <c r="I18" s="8">
        <v>190.8681246</v>
      </c>
      <c r="J18" s="13">
        <f t="shared" si="1"/>
        <v>-6.588124599999986</v>
      </c>
    </row>
    <row r="19" spans="1:10" ht="12.75">
      <c r="A19" s="11" t="s">
        <v>19</v>
      </c>
      <c r="B19" s="12">
        <v>36425</v>
      </c>
      <c r="C19" s="5">
        <v>1199</v>
      </c>
      <c r="D19" s="5">
        <v>1200</v>
      </c>
      <c r="E19" s="6">
        <v>0.4089325348459771</v>
      </c>
      <c r="F19" s="6">
        <v>0.409479474</v>
      </c>
      <c r="G19" s="6">
        <f t="shared" si="0"/>
        <v>-0.0005469391540229296</v>
      </c>
      <c r="H19" s="8">
        <v>245.6397953</v>
      </c>
      <c r="I19" s="8">
        <v>245.55</v>
      </c>
      <c r="J19" s="13">
        <f t="shared" si="1"/>
        <v>0.08979529999999158</v>
      </c>
    </row>
    <row r="20" spans="1:10" ht="12.75">
      <c r="A20" s="11" t="s">
        <v>18</v>
      </c>
      <c r="B20" s="12">
        <v>36425</v>
      </c>
      <c r="C20" s="5">
        <v>1183</v>
      </c>
      <c r="D20" s="5">
        <v>889</v>
      </c>
      <c r="E20" s="6">
        <v>1.0225690600150181</v>
      </c>
      <c r="F20" s="6">
        <v>1.017678235</v>
      </c>
      <c r="G20" s="6">
        <f t="shared" si="0"/>
        <v>0.004890825015018141</v>
      </c>
      <c r="H20" s="8">
        <v>197.77</v>
      </c>
      <c r="I20" s="8">
        <v>197.8252227</v>
      </c>
      <c r="J20" s="13">
        <f t="shared" si="1"/>
        <v>-0.05522270000000162</v>
      </c>
    </row>
    <row r="21" spans="1:10" ht="12.75">
      <c r="A21" s="11" t="s">
        <v>17</v>
      </c>
      <c r="B21" s="12">
        <v>36425</v>
      </c>
      <c r="C21" s="5">
        <v>1198</v>
      </c>
      <c r="D21" s="5">
        <v>1199</v>
      </c>
      <c r="E21" s="6">
        <v>0.3276885352146317</v>
      </c>
      <c r="F21" s="6">
        <v>0.29633947739670397</v>
      </c>
      <c r="G21" s="6">
        <f t="shared" si="0"/>
        <v>0.03134905781792774</v>
      </c>
      <c r="H21" s="8">
        <v>210</v>
      </c>
      <c r="I21" s="8">
        <v>209.6938465523954</v>
      </c>
      <c r="J21" s="13">
        <f t="shared" si="1"/>
        <v>0.3061534476046006</v>
      </c>
    </row>
    <row r="22" spans="1:10" ht="12.75">
      <c r="A22" s="11" t="s">
        <v>16</v>
      </c>
      <c r="B22" s="12">
        <v>36425</v>
      </c>
      <c r="C22" s="5">
        <v>1192</v>
      </c>
      <c r="D22" s="5">
        <v>1200</v>
      </c>
      <c r="E22" s="6">
        <v>0.18704279906095161</v>
      </c>
      <c r="F22" s="6">
        <v>0.1860686379321779</v>
      </c>
      <c r="G22" s="6">
        <f t="shared" si="0"/>
        <v>0.0009741611287737151</v>
      </c>
      <c r="H22" s="8">
        <v>174</v>
      </c>
      <c r="I22" s="8">
        <v>173.86475815265544</v>
      </c>
      <c r="J22" s="13">
        <f t="shared" si="1"/>
        <v>0.13524184734455957</v>
      </c>
    </row>
    <row r="23" spans="1:10" ht="12.75">
      <c r="A23" s="11" t="s">
        <v>15</v>
      </c>
      <c r="B23" s="12">
        <v>36425</v>
      </c>
      <c r="C23" s="5">
        <v>1199</v>
      </c>
      <c r="D23" s="5">
        <v>1198</v>
      </c>
      <c r="E23" s="6">
        <v>0.5516595795743165</v>
      </c>
      <c r="F23" s="6">
        <v>0.5192139913334379</v>
      </c>
      <c r="G23" s="6">
        <f t="shared" si="0"/>
        <v>0.03244558824087862</v>
      </c>
      <c r="H23" s="8">
        <v>184</v>
      </c>
      <c r="I23" s="8">
        <v>184.31847242832185</v>
      </c>
      <c r="J23" s="13">
        <f t="shared" si="1"/>
        <v>-0.3184724283218543</v>
      </c>
    </row>
    <row r="24" spans="1:10" ht="12.75">
      <c r="A24" s="11" t="s">
        <v>14</v>
      </c>
      <c r="B24" s="12">
        <v>36425</v>
      </c>
      <c r="C24" s="5">
        <v>1187</v>
      </c>
      <c r="D24" s="5">
        <v>1188</v>
      </c>
      <c r="E24" s="6">
        <v>0.14306333937217083</v>
      </c>
      <c r="F24" s="6">
        <v>0.150914884039098</v>
      </c>
      <c r="G24" s="6">
        <f t="shared" si="0"/>
        <v>-0.007851544666927168</v>
      </c>
      <c r="H24" s="8">
        <v>209.74</v>
      </c>
      <c r="I24" s="8">
        <v>209.79917279471283</v>
      </c>
      <c r="J24" s="13">
        <f t="shared" si="1"/>
        <v>-0.059172794712822</v>
      </c>
    </row>
    <row r="25" spans="1:10" ht="12.75">
      <c r="A25" s="11" t="s">
        <v>13</v>
      </c>
      <c r="B25" s="12">
        <v>36425</v>
      </c>
      <c r="C25" s="5">
        <v>1200</v>
      </c>
      <c r="D25" s="5">
        <v>1198</v>
      </c>
      <c r="E25" s="6">
        <v>0.34548486397048583</v>
      </c>
      <c r="F25" s="6">
        <v>0.3550702458100997</v>
      </c>
      <c r="G25" s="6">
        <f t="shared" si="0"/>
        <v>-0.009585381839613882</v>
      </c>
      <c r="H25" s="8">
        <v>121.82</v>
      </c>
      <c r="I25" s="8">
        <v>121.59438230838401</v>
      </c>
      <c r="J25" s="13">
        <f t="shared" si="1"/>
        <v>0.22561769161598022</v>
      </c>
    </row>
    <row r="26" spans="1:10" ht="12.75">
      <c r="A26" s="11" t="s">
        <v>12</v>
      </c>
      <c r="B26" s="12">
        <v>36425</v>
      </c>
      <c r="C26" s="5">
        <v>1196</v>
      </c>
      <c r="D26" s="5">
        <v>1200</v>
      </c>
      <c r="E26" s="6">
        <v>0.32388890863826897</v>
      </c>
      <c r="F26" s="6">
        <v>0.31659407</v>
      </c>
      <c r="G26" s="6">
        <f t="shared" si="0"/>
        <v>0.007294838638268963</v>
      </c>
      <c r="H26" s="8">
        <v>177.34</v>
      </c>
      <c r="I26" s="8">
        <v>177.3296673</v>
      </c>
      <c r="J26" s="13">
        <f t="shared" si="1"/>
        <v>0.010332699999992201</v>
      </c>
    </row>
    <row r="27" spans="1:10" ht="12.75">
      <c r="A27" s="11" t="s">
        <v>11</v>
      </c>
      <c r="B27" s="12">
        <v>36425</v>
      </c>
      <c r="C27" s="5">
        <v>1191</v>
      </c>
      <c r="D27" s="5">
        <v>1200</v>
      </c>
      <c r="E27" s="6">
        <v>0.2500548342641849</v>
      </c>
      <c r="F27" s="6">
        <v>0.286919163</v>
      </c>
      <c r="G27" s="6">
        <f t="shared" si="0"/>
        <v>-0.03686432873581508</v>
      </c>
      <c r="H27" s="8">
        <v>159.02</v>
      </c>
      <c r="I27" s="8">
        <v>158.7921189</v>
      </c>
      <c r="J27" s="13">
        <f t="shared" si="1"/>
        <v>0.22788110000001893</v>
      </c>
    </row>
    <row r="28" spans="1:10" ht="12.75">
      <c r="A28" s="11" t="s">
        <v>10</v>
      </c>
      <c r="B28" s="12">
        <v>36425</v>
      </c>
      <c r="C28" s="5">
        <v>1195</v>
      </c>
      <c r="D28" s="5">
        <v>1200</v>
      </c>
      <c r="E28" s="6">
        <v>0.1642315476697461</v>
      </c>
      <c r="F28" s="6">
        <v>0.170120984</v>
      </c>
      <c r="G28" s="6">
        <f t="shared" si="0"/>
        <v>-0.0058894363302539054</v>
      </c>
      <c r="H28" s="8">
        <v>117.47</v>
      </c>
      <c r="I28" s="8">
        <v>116.9986548</v>
      </c>
      <c r="J28" s="13">
        <f t="shared" si="1"/>
        <v>0.4713452000000018</v>
      </c>
    </row>
    <row r="29" spans="1:10" ht="12.75">
      <c r="A29" s="11" t="s">
        <v>9</v>
      </c>
      <c r="B29" s="12">
        <v>36425</v>
      </c>
      <c r="C29" s="5">
        <v>1190</v>
      </c>
      <c r="D29" s="5">
        <v>1188</v>
      </c>
      <c r="E29" s="6">
        <v>0.6567745001351513</v>
      </c>
      <c r="F29" s="6">
        <v>0.658670089</v>
      </c>
      <c r="G29" s="6">
        <f t="shared" si="0"/>
        <v>-0.0018955888648487518</v>
      </c>
      <c r="H29" s="8">
        <v>165.85</v>
      </c>
      <c r="I29" s="8">
        <v>165.7892452</v>
      </c>
      <c r="J29" s="13">
        <f t="shared" si="1"/>
        <v>0.06075479999998379</v>
      </c>
    </row>
    <row r="30" spans="1:10" ht="12.75">
      <c r="A30" s="31" t="s">
        <v>8</v>
      </c>
      <c r="B30" s="32">
        <v>36425</v>
      </c>
      <c r="C30" s="33">
        <v>1194</v>
      </c>
      <c r="D30" s="33">
        <v>961</v>
      </c>
      <c r="E30" s="34">
        <v>0.5013839951823353</v>
      </c>
      <c r="F30" s="34">
        <v>0.503992129</v>
      </c>
      <c r="G30" s="34">
        <f t="shared" si="0"/>
        <v>-0.0026081338176646707</v>
      </c>
      <c r="H30" s="35">
        <v>96.82</v>
      </c>
      <c r="I30" s="35">
        <v>96.79272833</v>
      </c>
      <c r="J30" s="36">
        <f t="shared" si="1"/>
        <v>0.027271669999990422</v>
      </c>
    </row>
    <row r="31" spans="1:10" ht="12.75">
      <c r="A31" s="11"/>
      <c r="B31" s="12"/>
      <c r="C31" s="5"/>
      <c r="D31" s="5"/>
      <c r="E31" s="6"/>
      <c r="F31" s="6"/>
      <c r="G31" s="6"/>
      <c r="H31" s="8"/>
      <c r="I31" s="8"/>
      <c r="J31" s="13"/>
    </row>
    <row r="32" spans="1:10" ht="15.75">
      <c r="A32" s="21" t="s">
        <v>80</v>
      </c>
      <c r="B32" s="5"/>
      <c r="C32" s="5"/>
      <c r="D32" s="5"/>
      <c r="E32" s="6"/>
      <c r="F32" s="6"/>
      <c r="G32" s="7"/>
      <c r="H32" s="8"/>
      <c r="I32" s="8"/>
      <c r="J32" s="8"/>
    </row>
    <row r="33" spans="1:10" ht="15.75">
      <c r="A33" s="18" t="s">
        <v>36</v>
      </c>
      <c r="B33" s="15"/>
      <c r="C33" s="15"/>
      <c r="D33" s="15"/>
      <c r="E33" s="6"/>
      <c r="F33" s="16"/>
      <c r="G33" s="19"/>
      <c r="H33" s="17"/>
      <c r="I33" s="17"/>
      <c r="J33" s="17"/>
    </row>
    <row r="34" spans="1:10" ht="15">
      <c r="A34" s="27" t="s">
        <v>33</v>
      </c>
      <c r="B34" s="33"/>
      <c r="C34" s="33"/>
      <c r="D34" s="33"/>
      <c r="E34" s="34"/>
      <c r="F34" s="34"/>
      <c r="G34" s="37"/>
      <c r="H34" s="35"/>
      <c r="I34" s="35"/>
      <c r="J34" s="35"/>
    </row>
    <row r="35" spans="1:10" ht="15.75" customHeight="1">
      <c r="A35" s="11" t="s">
        <v>1</v>
      </c>
      <c r="B35" s="5" t="s">
        <v>2</v>
      </c>
      <c r="C35" s="5" t="s">
        <v>3</v>
      </c>
      <c r="D35" s="5" t="s">
        <v>4</v>
      </c>
      <c r="E35" s="6"/>
      <c r="F35" s="6" t="s">
        <v>0</v>
      </c>
      <c r="G35" s="7"/>
      <c r="H35" s="46" t="s">
        <v>34</v>
      </c>
      <c r="I35" s="46"/>
      <c r="J35" s="46"/>
    </row>
    <row r="36" spans="1:10" ht="12.75">
      <c r="A36" s="11"/>
      <c r="B36" s="5"/>
      <c r="C36" s="5"/>
      <c r="D36" s="5"/>
      <c r="E36" s="6" t="s">
        <v>5</v>
      </c>
      <c r="F36" s="6" t="s">
        <v>6</v>
      </c>
      <c r="G36" s="14" t="s">
        <v>7</v>
      </c>
      <c r="H36" s="8" t="s">
        <v>5</v>
      </c>
      <c r="I36" s="8" t="s">
        <v>6</v>
      </c>
      <c r="J36" s="2" t="s">
        <v>7</v>
      </c>
    </row>
    <row r="37" spans="1:10" ht="12.75">
      <c r="A37" s="1" t="s">
        <v>38</v>
      </c>
      <c r="B37" s="12">
        <v>36425</v>
      </c>
      <c r="C37" s="5">
        <v>1181</v>
      </c>
      <c r="D37" s="5">
        <v>1122</v>
      </c>
      <c r="E37" s="6">
        <v>5.412776729036836</v>
      </c>
      <c r="F37" s="6">
        <v>5.363924584</v>
      </c>
      <c r="G37" s="6">
        <f aca="true" t="shared" si="2" ref="G37:G44">E37-F37</f>
        <v>0.04885214503683599</v>
      </c>
      <c r="H37" s="8">
        <v>148.0619984</v>
      </c>
      <c r="I37" s="8">
        <v>148</v>
      </c>
      <c r="J37" s="13">
        <f aca="true" t="shared" si="3" ref="J37:J51">H37-I37</f>
        <v>0.061998399999993126</v>
      </c>
    </row>
    <row r="38" spans="1:10" ht="12.75">
      <c r="A38" s="1" t="s">
        <v>39</v>
      </c>
      <c r="B38" s="12">
        <v>36425</v>
      </c>
      <c r="C38" s="5">
        <v>1158</v>
      </c>
      <c r="D38" s="5">
        <v>1117</v>
      </c>
      <c r="E38" s="6">
        <v>0.7822631912260878</v>
      </c>
      <c r="F38" s="6">
        <v>0.808805514</v>
      </c>
      <c r="G38" s="6">
        <f t="shared" si="2"/>
        <v>-0.02654232277391222</v>
      </c>
      <c r="H38" s="8">
        <v>170.52</v>
      </c>
      <c r="I38" s="8">
        <v>170.61</v>
      </c>
      <c r="J38" s="13">
        <f t="shared" si="3"/>
        <v>-0.09000000000000341</v>
      </c>
    </row>
    <row r="39" spans="1:10" ht="12.75">
      <c r="A39" s="1" t="s">
        <v>40</v>
      </c>
      <c r="B39" s="12">
        <v>36425</v>
      </c>
      <c r="C39" s="5">
        <v>1198</v>
      </c>
      <c r="D39" s="5">
        <v>1200</v>
      </c>
      <c r="E39" s="6">
        <v>2.166</v>
      </c>
      <c r="F39" s="6">
        <v>2.167</v>
      </c>
      <c r="G39" s="6">
        <f t="shared" si="2"/>
        <v>-0.0009999999999998899</v>
      </c>
      <c r="H39" s="8">
        <v>177.075</v>
      </c>
      <c r="I39" s="8">
        <v>177.07</v>
      </c>
      <c r="J39" s="13">
        <f t="shared" si="3"/>
        <v>0.0049999999999954525</v>
      </c>
    </row>
    <row r="40" spans="1:10" ht="12.75">
      <c r="A40" s="1" t="s">
        <v>41</v>
      </c>
      <c r="B40" s="12">
        <v>36425</v>
      </c>
      <c r="C40" s="5">
        <v>1200</v>
      </c>
      <c r="D40" s="5">
        <v>1115</v>
      </c>
      <c r="E40" s="6">
        <v>2.432447111592447</v>
      </c>
      <c r="F40" s="6">
        <v>2.437737667</v>
      </c>
      <c r="G40" s="6">
        <f t="shared" si="2"/>
        <v>-0.005290555407552855</v>
      </c>
      <c r="H40" s="8">
        <v>173.5718816</v>
      </c>
      <c r="I40" s="8">
        <v>173.57</v>
      </c>
      <c r="J40" s="13">
        <f t="shared" si="3"/>
        <v>0.0018816000000185795</v>
      </c>
    </row>
    <row r="41" spans="1:10" ht="12.75">
      <c r="A41" s="1" t="s">
        <v>42</v>
      </c>
      <c r="B41" s="12">
        <v>36425</v>
      </c>
      <c r="C41" s="5">
        <v>1197</v>
      </c>
      <c r="D41" s="5">
        <v>1197</v>
      </c>
      <c r="E41" s="6">
        <v>2.3444899024687187</v>
      </c>
      <c r="F41" s="6">
        <v>2.350365817</v>
      </c>
      <c r="G41" s="6">
        <f t="shared" si="2"/>
        <v>-0.005875914531281445</v>
      </c>
      <c r="H41" s="8">
        <v>188.8</v>
      </c>
      <c r="I41" s="8">
        <v>188.7998863</v>
      </c>
      <c r="J41" s="13">
        <f t="shared" si="3"/>
        <v>0.00011370000001420522</v>
      </c>
    </row>
    <row r="42" spans="1:10" ht="12.75">
      <c r="A42" s="1" t="s">
        <v>43</v>
      </c>
      <c r="B42" s="12">
        <v>36425</v>
      </c>
      <c r="C42" s="5">
        <v>1200</v>
      </c>
      <c r="D42" s="5">
        <v>1200</v>
      </c>
      <c r="E42" s="6">
        <v>2.9750583563370876</v>
      </c>
      <c r="F42" s="6">
        <v>2.975058356</v>
      </c>
      <c r="G42" s="6">
        <f t="shared" si="2"/>
        <v>3.3708769109352943E-10</v>
      </c>
      <c r="H42" s="8">
        <v>161.19</v>
      </c>
      <c r="I42" s="8">
        <v>161.1874685</v>
      </c>
      <c r="J42" s="13">
        <f t="shared" si="3"/>
        <v>0.0025315000000034615</v>
      </c>
    </row>
    <row r="43" spans="1:10" ht="12.75">
      <c r="A43" s="1" t="s">
        <v>44</v>
      </c>
      <c r="B43" s="12">
        <v>36425</v>
      </c>
      <c r="C43" s="5">
        <v>1200</v>
      </c>
      <c r="D43" s="5">
        <v>1200</v>
      </c>
      <c r="E43" s="6">
        <v>2.0106408280038734</v>
      </c>
      <c r="F43" s="6">
        <v>2.010640828</v>
      </c>
      <c r="G43" s="6">
        <f t="shared" si="2"/>
        <v>3.873346088312246E-12</v>
      </c>
      <c r="H43" s="8">
        <v>176.702823</v>
      </c>
      <c r="I43" s="8">
        <v>176.7</v>
      </c>
      <c r="J43" s="13">
        <f t="shared" si="3"/>
        <v>0.0028230000000064592</v>
      </c>
    </row>
    <row r="44" spans="1:10" ht="12.75">
      <c r="A44" s="1" t="s">
        <v>45</v>
      </c>
      <c r="B44" s="12">
        <v>36425</v>
      </c>
      <c r="C44" s="5">
        <v>1200</v>
      </c>
      <c r="D44" s="5">
        <v>1052</v>
      </c>
      <c r="E44" s="6">
        <v>2.5370887770922037</v>
      </c>
      <c r="F44" s="6">
        <v>2.538798307</v>
      </c>
      <c r="G44" s="6">
        <f t="shared" si="2"/>
        <v>-0.00170952990779627</v>
      </c>
      <c r="H44" s="8">
        <v>150.09</v>
      </c>
      <c r="I44" s="8">
        <v>150.1000332</v>
      </c>
      <c r="J44" s="13">
        <f t="shared" si="3"/>
        <v>-0.010033200000009401</v>
      </c>
    </row>
    <row r="45" spans="1:10" ht="12.75">
      <c r="A45" s="1" t="s">
        <v>46</v>
      </c>
      <c r="B45" s="12">
        <v>36425</v>
      </c>
      <c r="C45" s="5">
        <v>1198</v>
      </c>
      <c r="D45" s="5">
        <v>1190</v>
      </c>
      <c r="E45" s="6">
        <v>4.559425565312471</v>
      </c>
      <c r="F45" s="6">
        <v>4.567960507</v>
      </c>
      <c r="G45" s="6">
        <f>E42-F42</f>
        <v>3.3708769109352943E-10</v>
      </c>
      <c r="H45" s="8">
        <v>162.8518022</v>
      </c>
      <c r="I45" s="8">
        <v>163</v>
      </c>
      <c r="J45" s="13">
        <f t="shared" si="3"/>
        <v>-0.14819779999999128</v>
      </c>
    </row>
    <row r="46" spans="1:10" ht="12.75">
      <c r="A46" s="1" t="s">
        <v>47</v>
      </c>
      <c r="B46" s="12">
        <v>36425</v>
      </c>
      <c r="C46" s="5">
        <v>1200</v>
      </c>
      <c r="D46" s="5">
        <v>1183</v>
      </c>
      <c r="E46" s="6">
        <v>2.7099670586610043</v>
      </c>
      <c r="F46" s="6">
        <v>2.71013017</v>
      </c>
      <c r="G46" s="6">
        <f aca="true" t="shared" si="4" ref="G46:G51">E46-F46</f>
        <v>-0.0001631113389954919</v>
      </c>
      <c r="H46" s="8">
        <v>149.28</v>
      </c>
      <c r="I46" s="8">
        <v>149.3057603</v>
      </c>
      <c r="J46" s="13">
        <f t="shared" si="3"/>
        <v>-0.025760300000001735</v>
      </c>
    </row>
    <row r="47" spans="1:10" ht="12.75">
      <c r="A47" s="1" t="s">
        <v>48</v>
      </c>
      <c r="B47" s="12">
        <v>36425</v>
      </c>
      <c r="C47" s="5">
        <v>1199</v>
      </c>
      <c r="D47" s="5">
        <v>1162</v>
      </c>
      <c r="E47" s="6">
        <v>3.6873307769551373</v>
      </c>
      <c r="F47" s="6">
        <v>3.68789847</v>
      </c>
      <c r="G47" s="6">
        <f t="shared" si="4"/>
        <v>-0.0005676930448625939</v>
      </c>
      <c r="H47" s="8">
        <v>180.66</v>
      </c>
      <c r="I47" s="8">
        <v>180.6945406</v>
      </c>
      <c r="J47" s="13">
        <f t="shared" si="3"/>
        <v>-0.03454060000001391</v>
      </c>
    </row>
    <row r="48" spans="1:10" ht="12.75">
      <c r="A48" s="1" t="s">
        <v>49</v>
      </c>
      <c r="B48" s="12">
        <v>36425</v>
      </c>
      <c r="C48" s="5">
        <v>1200</v>
      </c>
      <c r="D48" s="5">
        <v>1200</v>
      </c>
      <c r="E48" s="6">
        <v>3.4984552613538544</v>
      </c>
      <c r="F48" s="6">
        <v>3.498455261</v>
      </c>
      <c r="G48" s="6">
        <f t="shared" si="4"/>
        <v>3.5385427921141854E-10</v>
      </c>
      <c r="H48" s="8">
        <v>169.3632453</v>
      </c>
      <c r="I48" s="8">
        <v>169.36</v>
      </c>
      <c r="J48" s="13">
        <f t="shared" si="3"/>
        <v>0.0032452999999748045</v>
      </c>
    </row>
    <row r="49" spans="1:10" ht="12.75">
      <c r="A49" s="1" t="s">
        <v>50</v>
      </c>
      <c r="B49" s="12">
        <v>36425</v>
      </c>
      <c r="C49" s="5">
        <v>1199</v>
      </c>
      <c r="D49" s="5">
        <v>1199</v>
      </c>
      <c r="E49" s="6">
        <v>3.0298688630404795</v>
      </c>
      <c r="F49" s="6">
        <v>3.03239586</v>
      </c>
      <c r="G49" s="6">
        <f t="shared" si="4"/>
        <v>-0.0025269969595203</v>
      </c>
      <c r="H49" s="8">
        <v>156.71</v>
      </c>
      <c r="I49" s="8">
        <v>156.7102409</v>
      </c>
      <c r="J49" s="13">
        <f t="shared" si="3"/>
        <v>-0.0002408999999943262</v>
      </c>
    </row>
    <row r="50" spans="1:10" ht="12.75">
      <c r="A50" s="1" t="s">
        <v>51</v>
      </c>
      <c r="B50" s="12">
        <v>36425</v>
      </c>
      <c r="C50" s="5">
        <v>1200</v>
      </c>
      <c r="D50" s="5">
        <v>866</v>
      </c>
      <c r="E50" s="6">
        <v>2.4189435717833985</v>
      </c>
      <c r="F50" s="6">
        <v>2.454437286</v>
      </c>
      <c r="G50" s="6">
        <f t="shared" si="4"/>
        <v>-0.035493714216601635</v>
      </c>
      <c r="H50" s="8">
        <v>150.6287095</v>
      </c>
      <c r="I50" s="8">
        <v>150.7</v>
      </c>
      <c r="J50" s="13">
        <f t="shared" si="3"/>
        <v>-0.07129049999997505</v>
      </c>
    </row>
    <row r="51" spans="1:10" ht="12.75">
      <c r="A51" s="1" t="s">
        <v>52</v>
      </c>
      <c r="B51" s="12">
        <v>36425</v>
      </c>
      <c r="C51" s="5">
        <v>1200</v>
      </c>
      <c r="D51" s="5">
        <v>1200</v>
      </c>
      <c r="E51" s="6">
        <v>1.3621920343339184</v>
      </c>
      <c r="F51" s="6">
        <v>1.362192034</v>
      </c>
      <c r="G51" s="6">
        <f t="shared" si="4"/>
        <v>3.3391844844743446E-10</v>
      </c>
      <c r="H51" s="8">
        <v>196.4885994</v>
      </c>
      <c r="I51" s="8">
        <v>196.49</v>
      </c>
      <c r="J51" s="13">
        <f t="shared" si="3"/>
        <v>-0.0014006000000108543</v>
      </c>
    </row>
    <row r="52" spans="1:10" ht="12.75">
      <c r="A52" s="1" t="s">
        <v>53</v>
      </c>
      <c r="B52" s="12">
        <v>36425</v>
      </c>
      <c r="C52" s="5">
        <v>1198</v>
      </c>
      <c r="D52" s="5">
        <v>1198</v>
      </c>
      <c r="E52" s="6">
        <v>1.07853953116137</v>
      </c>
      <c r="F52" s="6">
        <v>1.080340098</v>
      </c>
      <c r="G52" s="6">
        <f>'0.8 depth'!E28-'0.8 depth'!F28</f>
        <v>-0.00367949220926711</v>
      </c>
      <c r="H52" s="8">
        <v>178.9</v>
      </c>
      <c r="I52" s="8">
        <v>178.8818649</v>
      </c>
      <c r="J52" s="13">
        <f>I52-H52</f>
        <v>-0.018135099999994964</v>
      </c>
    </row>
    <row r="53" spans="1:10" ht="12.75">
      <c r="A53" s="1" t="s">
        <v>54</v>
      </c>
      <c r="B53" s="12">
        <v>36425</v>
      </c>
      <c r="C53" s="5">
        <v>1199</v>
      </c>
      <c r="D53" s="5">
        <v>1200</v>
      </c>
      <c r="E53" s="6">
        <v>0.10700362727496689</v>
      </c>
      <c r="F53" s="6">
        <v>0.107839345</v>
      </c>
      <c r="G53" s="6">
        <f>E53-F53</f>
        <v>-0.0008357177250331166</v>
      </c>
      <c r="H53" s="8">
        <v>206.4577085</v>
      </c>
      <c r="I53" s="8">
        <v>206.39</v>
      </c>
      <c r="J53" s="13">
        <f>H53-I53</f>
        <v>0.06770850000000905</v>
      </c>
    </row>
    <row r="54" spans="1:10" ht="12.75">
      <c r="A54" s="1" t="s">
        <v>55</v>
      </c>
      <c r="B54" s="12">
        <v>36425</v>
      </c>
      <c r="C54" s="5">
        <v>1200</v>
      </c>
      <c r="D54" s="5">
        <v>1200</v>
      </c>
      <c r="E54" s="6">
        <v>0.024801143846829094</v>
      </c>
      <c r="F54" s="6">
        <v>0.024801144</v>
      </c>
      <c r="G54" s="6">
        <f>E54-F54</f>
        <v>-1.5317090651389975E-10</v>
      </c>
      <c r="H54" s="8">
        <v>180.3251293</v>
      </c>
      <c r="I54" s="8">
        <v>180.33</v>
      </c>
      <c r="J54" s="13">
        <f>H54-I54</f>
        <v>-0.004870700000026318</v>
      </c>
    </row>
    <row r="55" spans="1:10" ht="12.75">
      <c r="A55" s="1" t="s">
        <v>57</v>
      </c>
      <c r="B55" s="12">
        <v>36425</v>
      </c>
      <c r="C55" s="5">
        <v>1198</v>
      </c>
      <c r="D55" s="5">
        <v>1200</v>
      </c>
      <c r="E55" s="6">
        <v>0.015573104569211705</v>
      </c>
      <c r="F55" s="6">
        <v>0.01651714248</v>
      </c>
      <c r="G55" s="6">
        <f>E55-F55</f>
        <v>-0.0009440379107882955</v>
      </c>
      <c r="H55" s="8">
        <v>187.2515447</v>
      </c>
      <c r="I55" s="8">
        <v>187.04</v>
      </c>
      <c r="J55" s="13">
        <f>H55-I55</f>
        <v>0.2115447000000188</v>
      </c>
    </row>
    <row r="56" spans="1:10" ht="12.75">
      <c r="A56" s="1" t="s">
        <v>58</v>
      </c>
      <c r="B56" s="12">
        <v>36425</v>
      </c>
      <c r="C56" s="5">
        <v>538</v>
      </c>
      <c r="D56" s="5">
        <v>1197</v>
      </c>
      <c r="E56" s="6">
        <v>0.689</v>
      </c>
      <c r="F56" s="6">
        <v>0.63354039408</v>
      </c>
      <c r="G56" s="6">
        <f>E56-F56</f>
        <v>0.05545960591999999</v>
      </c>
      <c r="H56" s="8">
        <v>168</v>
      </c>
      <c r="I56" s="8">
        <v>172.3614337</v>
      </c>
      <c r="J56" s="13">
        <f>I56-H56</f>
        <v>4.361433699999992</v>
      </c>
    </row>
    <row r="57" spans="1:10" ht="12.75">
      <c r="A57" s="40" t="s">
        <v>59</v>
      </c>
      <c r="B57" s="42">
        <v>36425</v>
      </c>
      <c r="C57" s="41">
        <v>1197</v>
      </c>
      <c r="D57" s="41">
        <v>1197</v>
      </c>
      <c r="E57" s="3">
        <v>0.13192375116411134</v>
      </c>
      <c r="F57" s="3">
        <v>0.1322543964</v>
      </c>
      <c r="G57" s="3">
        <f>E57-F57</f>
        <v>-0.00033064523588866024</v>
      </c>
      <c r="H57" s="4">
        <v>194.1707385</v>
      </c>
      <c r="I57" s="4">
        <v>194.17</v>
      </c>
      <c r="J57" s="43">
        <f>H57-I57</f>
        <v>0.0007385000000112996</v>
      </c>
    </row>
    <row r="58" spans="1:10" ht="12.75">
      <c r="A58" s="1" t="s">
        <v>60</v>
      </c>
      <c r="B58" s="12">
        <v>36425</v>
      </c>
      <c r="C58" s="5">
        <v>1200</v>
      </c>
      <c r="D58" s="5">
        <v>1135</v>
      </c>
      <c r="E58" s="6">
        <v>0.7157850641952511</v>
      </c>
      <c r="F58" s="6">
        <v>0.718243425</v>
      </c>
      <c r="G58" s="6">
        <f aca="true" t="shared" si="5" ref="G58:G74">E58-F58</f>
        <v>-0.002458360804748927</v>
      </c>
      <c r="H58" s="8">
        <v>212.5037501</v>
      </c>
      <c r="I58" s="8">
        <v>212.33</v>
      </c>
      <c r="J58" s="13">
        <f aca="true" t="shared" si="6" ref="J58:J74">H58-I58</f>
        <v>0.17375009999997815</v>
      </c>
    </row>
    <row r="59" spans="1:10" ht="12.75">
      <c r="A59" s="1" t="s">
        <v>61</v>
      </c>
      <c r="B59" s="12">
        <v>36425</v>
      </c>
      <c r="C59" s="5">
        <v>1115</v>
      </c>
      <c r="D59" s="5">
        <v>305</v>
      </c>
      <c r="E59" s="6">
        <v>0.4652701640504742</v>
      </c>
      <c r="F59" s="6">
        <v>0.462150809</v>
      </c>
      <c r="G59" s="6">
        <f t="shared" si="5"/>
        <v>0.0031193550504742262</v>
      </c>
      <c r="H59" s="8">
        <v>207</v>
      </c>
      <c r="I59" s="8">
        <v>206.7</v>
      </c>
      <c r="J59" s="13">
        <f t="shared" si="6"/>
        <v>0.30000000000001137</v>
      </c>
    </row>
    <row r="60" spans="1:10" ht="12.75">
      <c r="A60" s="1" t="s">
        <v>62</v>
      </c>
      <c r="B60" s="12">
        <v>36425</v>
      </c>
      <c r="C60" s="5">
        <v>1197</v>
      </c>
      <c r="D60" s="5">
        <v>964</v>
      </c>
      <c r="E60" s="6">
        <v>0.5459176511210782</v>
      </c>
      <c r="F60" s="6">
        <v>0.544990554</v>
      </c>
      <c r="G60" s="6">
        <f t="shared" si="5"/>
        <v>0.0009270971210781909</v>
      </c>
      <c r="H60" s="8">
        <v>207</v>
      </c>
      <c r="I60" s="8">
        <v>207.38</v>
      </c>
      <c r="J60" s="13">
        <f t="shared" si="6"/>
        <v>-0.37999999999999545</v>
      </c>
    </row>
    <row r="61" spans="1:10" ht="12.75">
      <c r="A61" s="1" t="s">
        <v>63</v>
      </c>
      <c r="B61" s="12">
        <v>36425</v>
      </c>
      <c r="C61" s="5">
        <v>1200</v>
      </c>
      <c r="D61" s="5">
        <v>1191</v>
      </c>
      <c r="E61" s="6">
        <v>0.47301397537787077</v>
      </c>
      <c r="F61" s="6">
        <v>0.472651103</v>
      </c>
      <c r="G61" s="6">
        <f t="shared" si="5"/>
        <v>0.0003628723778707488</v>
      </c>
      <c r="H61" s="8">
        <v>185.1786128</v>
      </c>
      <c r="I61" s="8">
        <v>185.04</v>
      </c>
      <c r="J61" s="13">
        <f t="shared" si="6"/>
        <v>0.1386128000000042</v>
      </c>
    </row>
    <row r="62" spans="1:10" ht="12.75">
      <c r="A62" s="1" t="s">
        <v>64</v>
      </c>
      <c r="B62" s="12">
        <v>36425</v>
      </c>
      <c r="C62" s="5">
        <v>1193</v>
      </c>
      <c r="D62" s="5">
        <v>771</v>
      </c>
      <c r="E62" s="6">
        <v>0.5369621020405235</v>
      </c>
      <c r="F62" s="6">
        <v>0.542254781</v>
      </c>
      <c r="G62" s="6">
        <f t="shared" si="5"/>
        <v>-0.005292678959476493</v>
      </c>
      <c r="H62" s="8">
        <v>157.5515515</v>
      </c>
      <c r="I62" s="8">
        <v>157.77</v>
      </c>
      <c r="J62" s="13">
        <f t="shared" si="6"/>
        <v>-0.21844850000002225</v>
      </c>
    </row>
    <row r="63" spans="1:10" ht="12.75">
      <c r="A63" s="1" t="s">
        <v>65</v>
      </c>
      <c r="B63" s="12">
        <v>36425</v>
      </c>
      <c r="C63" s="5">
        <v>1200</v>
      </c>
      <c r="D63" s="5">
        <v>1171</v>
      </c>
      <c r="E63" s="6">
        <v>0.8824941274985595</v>
      </c>
      <c r="F63" s="6">
        <v>0.883687087</v>
      </c>
      <c r="G63" s="6">
        <f t="shared" si="5"/>
        <v>-0.0011929595014404937</v>
      </c>
      <c r="H63" s="8">
        <v>182.9832226</v>
      </c>
      <c r="I63" s="8">
        <v>182.89</v>
      </c>
      <c r="J63" s="13">
        <f t="shared" si="6"/>
        <v>0.09322260000001847</v>
      </c>
    </row>
    <row r="64" spans="1:10" ht="12.75">
      <c r="A64" s="1" t="s">
        <v>66</v>
      </c>
      <c r="B64" s="12">
        <v>36425</v>
      </c>
      <c r="C64" s="5">
        <v>1200</v>
      </c>
      <c r="D64" s="5">
        <v>1190</v>
      </c>
      <c r="E64" s="6">
        <v>0.4565308777740133</v>
      </c>
      <c r="F64" s="6">
        <v>0.456994749</v>
      </c>
      <c r="G64" s="6">
        <f t="shared" si="5"/>
        <v>-0.0004638712259866784</v>
      </c>
      <c r="H64" s="8">
        <v>177.0936356</v>
      </c>
      <c r="I64" s="8">
        <v>177.14</v>
      </c>
      <c r="J64" s="13">
        <f t="shared" si="6"/>
        <v>-0.04636439999998743</v>
      </c>
    </row>
    <row r="65" spans="1:10" ht="12.75">
      <c r="A65" s="1" t="s">
        <v>67</v>
      </c>
      <c r="B65" s="12">
        <v>36425</v>
      </c>
      <c r="C65" s="5">
        <v>1200</v>
      </c>
      <c r="D65" s="5">
        <v>1200</v>
      </c>
      <c r="E65" s="6">
        <v>0.85688314502977</v>
      </c>
      <c r="F65" s="6">
        <v>0.856883145</v>
      </c>
      <c r="G65" s="6">
        <f t="shared" si="5"/>
        <v>2.977007529381126E-11</v>
      </c>
      <c r="H65" s="8">
        <v>198.6002439</v>
      </c>
      <c r="I65" s="8">
        <v>198.6</v>
      </c>
      <c r="J65" s="13">
        <f t="shared" si="6"/>
        <v>0.00024390000001517365</v>
      </c>
    </row>
    <row r="66" spans="1:10" ht="12.75">
      <c r="A66" s="1" t="s">
        <v>68</v>
      </c>
      <c r="B66" s="12">
        <v>36425</v>
      </c>
      <c r="C66" s="5">
        <v>1045</v>
      </c>
      <c r="D66" s="5">
        <v>390</v>
      </c>
      <c r="E66" s="6">
        <v>0.5075383083516398</v>
      </c>
      <c r="F66" s="6">
        <v>0.503105364</v>
      </c>
      <c r="G66" s="6">
        <f t="shared" si="5"/>
        <v>0.004432944351639767</v>
      </c>
      <c r="H66" s="8">
        <v>182.9207246</v>
      </c>
      <c r="I66" s="8">
        <v>183.37</v>
      </c>
      <c r="J66" s="13">
        <f t="shared" si="6"/>
        <v>-0.44927540000000477</v>
      </c>
    </row>
    <row r="67" spans="1:10" ht="12.75">
      <c r="A67" s="1" t="s">
        <v>69</v>
      </c>
      <c r="B67" s="12">
        <v>36425</v>
      </c>
      <c r="C67" s="5">
        <v>1200</v>
      </c>
      <c r="D67" s="5">
        <v>1056</v>
      </c>
      <c r="E67" s="6">
        <v>0.5221041956459567</v>
      </c>
      <c r="F67" s="6">
        <v>0.52643793</v>
      </c>
      <c r="G67" s="6">
        <f t="shared" si="5"/>
        <v>-0.004333734354043384</v>
      </c>
      <c r="H67" s="8">
        <v>209.438639</v>
      </c>
      <c r="I67" s="8">
        <v>208.76</v>
      </c>
      <c r="J67" s="13">
        <f t="shared" si="6"/>
        <v>0.678639000000004</v>
      </c>
    </row>
    <row r="68" spans="1:10" ht="12.75">
      <c r="A68" s="1" t="s">
        <v>70</v>
      </c>
      <c r="B68" s="12">
        <v>36425</v>
      </c>
      <c r="C68" s="5">
        <v>1096</v>
      </c>
      <c r="D68" s="5">
        <v>607</v>
      </c>
      <c r="E68" s="6">
        <v>0.3830967922369257</v>
      </c>
      <c r="F68" s="6">
        <v>0.392872091</v>
      </c>
      <c r="G68" s="6">
        <f t="shared" si="5"/>
        <v>-0.009775298763074258</v>
      </c>
      <c r="H68" s="8">
        <v>212</v>
      </c>
      <c r="I68" s="8">
        <v>212.06</v>
      </c>
      <c r="J68" s="13">
        <f t="shared" si="6"/>
        <v>-0.060000000000002274</v>
      </c>
    </row>
    <row r="69" spans="1:10" ht="12.75">
      <c r="A69" s="1" t="s">
        <v>71</v>
      </c>
      <c r="B69" s="12">
        <v>36425</v>
      </c>
      <c r="C69" s="5">
        <v>1133</v>
      </c>
      <c r="D69" s="5">
        <v>616</v>
      </c>
      <c r="E69" s="6">
        <v>0.6191884543609391</v>
      </c>
      <c r="F69" s="6">
        <v>0.623256363</v>
      </c>
      <c r="G69" s="6">
        <f t="shared" si="5"/>
        <v>-0.004067908639060924</v>
      </c>
      <c r="H69" s="8">
        <v>204.6</v>
      </c>
      <c r="I69" s="8">
        <v>204.16</v>
      </c>
      <c r="J69" s="13">
        <f t="shared" si="6"/>
        <v>0.4399999999999977</v>
      </c>
    </row>
    <row r="70" spans="1:10" ht="12.75">
      <c r="A70" s="1" t="s">
        <v>72</v>
      </c>
      <c r="B70" s="12">
        <v>36425</v>
      </c>
      <c r="C70" s="5">
        <v>1189</v>
      </c>
      <c r="D70" s="5">
        <v>713</v>
      </c>
      <c r="E70" s="6">
        <v>0.40501789843852026</v>
      </c>
      <c r="F70" s="6">
        <v>0.417524226</v>
      </c>
      <c r="G70" s="6">
        <f t="shared" si="5"/>
        <v>-0.012506327561479735</v>
      </c>
      <c r="H70" s="8">
        <v>209.2385703</v>
      </c>
      <c r="I70" s="8">
        <v>209.03</v>
      </c>
      <c r="J70" s="13">
        <f t="shared" si="6"/>
        <v>0.208570299999991</v>
      </c>
    </row>
    <row r="71" spans="1:10" ht="12.75">
      <c r="A71" s="1" t="s">
        <v>73</v>
      </c>
      <c r="B71" s="12">
        <v>36425</v>
      </c>
      <c r="C71" s="5">
        <v>1035</v>
      </c>
      <c r="D71" s="5">
        <v>470</v>
      </c>
      <c r="E71" s="6">
        <v>0.667707035308152</v>
      </c>
      <c r="F71" s="6">
        <v>0.676380846</v>
      </c>
      <c r="G71" s="6">
        <f t="shared" si="5"/>
        <v>-0.008673810691848027</v>
      </c>
      <c r="H71" s="8">
        <v>215</v>
      </c>
      <c r="I71" s="8">
        <v>215.14</v>
      </c>
      <c r="J71" s="13">
        <f t="shared" si="6"/>
        <v>-0.13999999999998636</v>
      </c>
    </row>
    <row r="72" spans="1:10" ht="12.75">
      <c r="A72" s="1" t="s">
        <v>79</v>
      </c>
      <c r="B72" s="12">
        <v>36425</v>
      </c>
      <c r="C72" s="5">
        <v>637</v>
      </c>
      <c r="D72" s="5">
        <v>1200</v>
      </c>
      <c r="E72" s="6">
        <v>0.849</v>
      </c>
      <c r="F72" s="6">
        <v>0.805</v>
      </c>
      <c r="G72" s="6">
        <f t="shared" si="5"/>
        <v>0.04399999999999993</v>
      </c>
      <c r="H72" s="8">
        <v>168.768</v>
      </c>
      <c r="I72" s="8">
        <v>181.216</v>
      </c>
      <c r="J72" s="13">
        <f t="shared" si="6"/>
        <v>-12.448000000000008</v>
      </c>
    </row>
    <row r="73" spans="1:10" ht="12.75">
      <c r="A73" s="1" t="s">
        <v>78</v>
      </c>
      <c r="B73" s="12">
        <v>36425</v>
      </c>
      <c r="C73" s="5">
        <v>1200</v>
      </c>
      <c r="D73" s="5">
        <v>1200</v>
      </c>
      <c r="E73" s="6">
        <v>0.005376291834423518</v>
      </c>
      <c r="F73" s="6">
        <v>0.005376292</v>
      </c>
      <c r="G73" s="6">
        <f t="shared" si="5"/>
        <v>-1.6557648221254828E-10</v>
      </c>
      <c r="H73" s="8">
        <v>175.7072355</v>
      </c>
      <c r="I73" s="8">
        <v>175.71</v>
      </c>
      <c r="J73" s="13">
        <f t="shared" si="6"/>
        <v>-0.002764500000012049</v>
      </c>
    </row>
    <row r="74" spans="1:10" ht="12.75">
      <c r="A74" s="38" t="s">
        <v>77</v>
      </c>
      <c r="B74" s="32">
        <v>36425</v>
      </c>
      <c r="C74" s="33">
        <v>1100</v>
      </c>
      <c r="D74" s="33">
        <v>1199</v>
      </c>
      <c r="E74" s="34">
        <v>0.361732373543542</v>
      </c>
      <c r="F74" s="34">
        <v>0.416259036</v>
      </c>
      <c r="G74" s="34">
        <f t="shared" si="5"/>
        <v>-0.05452666245645804</v>
      </c>
      <c r="H74" s="35">
        <v>168.7154285</v>
      </c>
      <c r="I74" s="35">
        <v>168.32</v>
      </c>
      <c r="J74" s="36">
        <f t="shared" si="6"/>
        <v>0.3954285000000084</v>
      </c>
    </row>
  </sheetData>
  <mergeCells count="2">
    <mergeCell ref="H35:J35"/>
    <mergeCell ref="H4:J4"/>
  </mergeCells>
  <printOptions/>
  <pageMargins left="1" right="0.5" top="1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5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8515625" style="1" customWidth="1"/>
    <col min="2" max="2" width="10.140625" style="1" customWidth="1"/>
    <col min="3" max="4" width="7.00390625" style="1" customWidth="1"/>
    <col min="5" max="9" width="9.140625" style="1" customWidth="1"/>
    <col min="10" max="10" width="6.57421875" style="1" customWidth="1"/>
    <col min="11" max="16384" width="9.140625" style="1" customWidth="1"/>
  </cols>
  <sheetData>
    <row r="1" spans="1:10" ht="15.75">
      <c r="A1" s="21" t="s">
        <v>81</v>
      </c>
      <c r="B1" s="5"/>
      <c r="E1" s="6"/>
      <c r="F1" s="9"/>
      <c r="H1" s="8"/>
      <c r="J1" s="8"/>
    </row>
    <row r="2" spans="1:10" ht="15.75">
      <c r="A2" s="18" t="s">
        <v>37</v>
      </c>
      <c r="B2" s="5"/>
      <c r="E2" s="6"/>
      <c r="F2" s="9"/>
      <c r="H2" s="8"/>
      <c r="J2" s="8"/>
    </row>
    <row r="3" spans="1:10" ht="15">
      <c r="A3" s="27" t="s">
        <v>33</v>
      </c>
      <c r="B3" s="33"/>
      <c r="C3" s="38"/>
      <c r="D3" s="38"/>
      <c r="E3" s="34"/>
      <c r="F3" s="39"/>
      <c r="G3" s="38"/>
      <c r="H3" s="35"/>
      <c r="I3" s="38"/>
      <c r="J3" s="35"/>
    </row>
    <row r="4" spans="1:10" ht="15.75" customHeight="1">
      <c r="A4" s="11" t="s">
        <v>1</v>
      </c>
      <c r="B4" s="5" t="s">
        <v>2</v>
      </c>
      <c r="C4" s="5" t="s">
        <v>3</v>
      </c>
      <c r="D4" s="5" t="s">
        <v>4</v>
      </c>
      <c r="E4" s="6"/>
      <c r="F4" s="6" t="s">
        <v>0</v>
      </c>
      <c r="G4" s="7"/>
      <c r="H4" s="47" t="s">
        <v>34</v>
      </c>
      <c r="I4" s="47"/>
      <c r="J4" s="47"/>
    </row>
    <row r="5" spans="1:10" ht="12.75">
      <c r="A5" s="11"/>
      <c r="B5" s="5"/>
      <c r="C5" s="5"/>
      <c r="D5" s="5"/>
      <c r="E5" s="6" t="s">
        <v>5</v>
      </c>
      <c r="F5" s="6" t="s">
        <v>6</v>
      </c>
      <c r="G5" s="14" t="s">
        <v>7</v>
      </c>
      <c r="H5" s="8" t="s">
        <v>5</v>
      </c>
      <c r="I5" s="8" t="s">
        <v>6</v>
      </c>
      <c r="J5" s="2" t="s">
        <v>7</v>
      </c>
    </row>
    <row r="6" spans="1:10" ht="12.75">
      <c r="A6" s="11" t="s">
        <v>31</v>
      </c>
      <c r="B6" s="12">
        <v>36425</v>
      </c>
      <c r="C6" s="5">
        <v>1200</v>
      </c>
      <c r="D6" s="5">
        <v>1200</v>
      </c>
      <c r="E6" s="6">
        <v>0.23044077405533567</v>
      </c>
      <c r="F6" s="6">
        <v>0.230440774</v>
      </c>
      <c r="G6" s="6">
        <f aca="true" t="shared" si="0" ref="G6:G16">E6-F6</f>
        <v>5.533568048221582E-11</v>
      </c>
      <c r="H6" s="8">
        <v>166.2247924</v>
      </c>
      <c r="I6" s="8">
        <v>166.22</v>
      </c>
      <c r="J6" s="13">
        <f>H6-I6</f>
        <v>0.004792400000013686</v>
      </c>
    </row>
    <row r="7" spans="1:10" ht="12.75">
      <c r="A7" s="11" t="s">
        <v>30</v>
      </c>
      <c r="B7" s="12">
        <v>36425</v>
      </c>
      <c r="C7" s="5">
        <v>1200</v>
      </c>
      <c r="D7" s="5">
        <v>1200</v>
      </c>
      <c r="E7" s="6">
        <v>0.011420391728054787</v>
      </c>
      <c r="F7" s="6">
        <v>0.011420392</v>
      </c>
      <c r="G7" s="6">
        <f t="shared" si="0"/>
        <v>-2.7194521287632334E-10</v>
      </c>
      <c r="H7" s="8">
        <v>191.17</v>
      </c>
      <c r="I7" s="8">
        <v>191.1653661</v>
      </c>
      <c r="J7" s="13">
        <f>I7-H7</f>
        <v>-0.004633899999987534</v>
      </c>
    </row>
    <row r="8" spans="1:10" ht="12.75">
      <c r="A8" s="11" t="s">
        <v>29</v>
      </c>
      <c r="B8" s="12">
        <v>36425</v>
      </c>
      <c r="C8" s="5">
        <v>1200</v>
      </c>
      <c r="D8" s="5">
        <v>1200</v>
      </c>
      <c r="E8" s="6">
        <v>0.06367038601701387</v>
      </c>
      <c r="F8" s="6">
        <v>0.063670386</v>
      </c>
      <c r="G8" s="6">
        <f t="shared" si="0"/>
        <v>1.701387641883656E-11</v>
      </c>
      <c r="H8" s="8">
        <v>199.2066132</v>
      </c>
      <c r="I8" s="8">
        <v>199.21</v>
      </c>
      <c r="J8" s="13">
        <f>H8-I8</f>
        <v>-0.0033868000000154552</v>
      </c>
    </row>
    <row r="9" spans="1:10" ht="12.75">
      <c r="A9" s="11" t="s">
        <v>28</v>
      </c>
      <c r="B9" s="12">
        <v>36425</v>
      </c>
      <c r="C9" s="5">
        <v>1188</v>
      </c>
      <c r="D9" s="5">
        <v>1137</v>
      </c>
      <c r="E9" s="6">
        <v>0.507078274946768</v>
      </c>
      <c r="F9" s="6">
        <v>0.508753002</v>
      </c>
      <c r="G9" s="6">
        <f t="shared" si="0"/>
        <v>-0.0016747270532319058</v>
      </c>
      <c r="H9" s="8">
        <v>204.74</v>
      </c>
      <c r="I9" s="8">
        <v>204.7021772</v>
      </c>
      <c r="J9" s="13">
        <f>H9-I9</f>
        <v>0.03782280000001492</v>
      </c>
    </row>
    <row r="10" spans="1:10" ht="12.75">
      <c r="A10" s="11" t="s">
        <v>27</v>
      </c>
      <c r="B10" s="12">
        <v>36425</v>
      </c>
      <c r="C10" s="5">
        <v>1200</v>
      </c>
      <c r="D10" s="5">
        <v>1200</v>
      </c>
      <c r="E10" s="6">
        <v>0.08759130236501791</v>
      </c>
      <c r="F10" s="6">
        <v>0.087591302</v>
      </c>
      <c r="G10" s="6">
        <f t="shared" si="0"/>
        <v>3.650179186687197E-10</v>
      </c>
      <c r="H10" s="8">
        <v>172.94</v>
      </c>
      <c r="I10" s="8">
        <v>172.9397302</v>
      </c>
      <c r="J10" s="13">
        <f>I10-H10</f>
        <v>-0.0002697999999838885</v>
      </c>
    </row>
    <row r="11" spans="1:10" ht="12.75">
      <c r="A11" s="11" t="s">
        <v>26</v>
      </c>
      <c r="B11" s="12">
        <v>36425</v>
      </c>
      <c r="C11" s="5">
        <v>1200</v>
      </c>
      <c r="D11" s="5">
        <v>1200</v>
      </c>
      <c r="E11" s="6">
        <v>0.14623923725829868</v>
      </c>
      <c r="F11" s="6">
        <v>0.146239237</v>
      </c>
      <c r="G11" s="6">
        <f t="shared" si="0"/>
        <v>2.5829868799398525E-10</v>
      </c>
      <c r="H11" s="8">
        <v>162.02</v>
      </c>
      <c r="I11" s="8">
        <v>162.0201932</v>
      </c>
      <c r="J11" s="13">
        <f>I11-H11</f>
        <v>0.00019319999998401727</v>
      </c>
    </row>
    <row r="12" spans="1:10" ht="12.75">
      <c r="A12" s="11" t="s">
        <v>24</v>
      </c>
      <c r="B12" s="12">
        <v>36425</v>
      </c>
      <c r="C12" s="5">
        <v>1200</v>
      </c>
      <c r="D12" s="5">
        <v>1200</v>
      </c>
      <c r="E12" s="6">
        <v>0.5038713518708033</v>
      </c>
      <c r="F12" s="6">
        <v>0.5038713518708033</v>
      </c>
      <c r="G12" s="6">
        <f t="shared" si="0"/>
        <v>0</v>
      </c>
      <c r="H12" s="8">
        <v>235.0745083983926</v>
      </c>
      <c r="I12" s="8">
        <v>235.07</v>
      </c>
      <c r="J12" s="13">
        <f>H12-I12</f>
        <v>0.0045083983926019755</v>
      </c>
    </row>
    <row r="13" spans="1:10" ht="12.75">
      <c r="A13" s="11" t="s">
        <v>23</v>
      </c>
      <c r="B13" s="12">
        <v>36425</v>
      </c>
      <c r="C13" s="5">
        <v>1200</v>
      </c>
      <c r="D13" s="5">
        <v>1200</v>
      </c>
      <c r="E13" s="6">
        <v>0.035461404097350116</v>
      </c>
      <c r="F13" s="6">
        <v>0.035461404097350116</v>
      </c>
      <c r="G13" s="6">
        <f t="shared" si="0"/>
        <v>0</v>
      </c>
      <c r="H13" s="8">
        <v>162.01</v>
      </c>
      <c r="I13" s="8">
        <v>162.01477057264927</v>
      </c>
      <c r="J13" s="13">
        <f>I13-H13</f>
        <v>0.004770572649277938</v>
      </c>
    </row>
    <row r="14" spans="1:10" ht="12.75">
      <c r="A14" s="11" t="s">
        <v>22</v>
      </c>
      <c r="B14" s="12">
        <v>36425</v>
      </c>
      <c r="C14" s="5">
        <v>1199</v>
      </c>
      <c r="D14" s="5">
        <v>1083</v>
      </c>
      <c r="E14" s="6">
        <v>1.164257745721376</v>
      </c>
      <c r="F14" s="6">
        <v>1.128483217</v>
      </c>
      <c r="G14" s="6">
        <f t="shared" si="0"/>
        <v>0.03577452872137599</v>
      </c>
      <c r="H14" s="8">
        <v>202.73</v>
      </c>
      <c r="I14" s="8">
        <v>201.4161369</v>
      </c>
      <c r="J14" s="13">
        <f>I14-H14</f>
        <v>-1.3138630999999918</v>
      </c>
    </row>
    <row r="15" spans="1:10" ht="12.75">
      <c r="A15" s="11" t="s">
        <v>17</v>
      </c>
      <c r="B15" s="12">
        <v>36425</v>
      </c>
      <c r="C15" s="5">
        <v>1194</v>
      </c>
      <c r="D15" s="5">
        <v>1199</v>
      </c>
      <c r="E15" s="6">
        <v>0.1385771125082029</v>
      </c>
      <c r="F15" s="6">
        <v>0.05700353269568156</v>
      </c>
      <c r="G15" s="6">
        <f t="shared" si="0"/>
        <v>0.08157357981252134</v>
      </c>
      <c r="H15" s="8">
        <v>200.67594311592305</v>
      </c>
      <c r="I15" s="8">
        <v>200.64</v>
      </c>
      <c r="J15" s="13">
        <f>H15-I15</f>
        <v>0.035943115923060986</v>
      </c>
    </row>
    <row r="16" spans="1:10" ht="12.75">
      <c r="A16" s="31" t="s">
        <v>13</v>
      </c>
      <c r="B16" s="32">
        <v>36425</v>
      </c>
      <c r="C16" s="33">
        <v>594</v>
      </c>
      <c r="D16" s="33">
        <v>594</v>
      </c>
      <c r="E16" s="34">
        <v>0.23006045677568598</v>
      </c>
      <c r="F16" s="34">
        <v>0.23006045677568598</v>
      </c>
      <c r="G16" s="34">
        <f t="shared" si="0"/>
        <v>0</v>
      </c>
      <c r="H16" s="35">
        <v>112.9249280206541</v>
      </c>
      <c r="I16" s="35">
        <v>112.9249280206541</v>
      </c>
      <c r="J16" s="36">
        <f>I16-H16</f>
        <v>0</v>
      </c>
    </row>
    <row r="17" spans="1:10" ht="12.75">
      <c r="A17" s="11"/>
      <c r="B17" s="12"/>
      <c r="C17" s="5"/>
      <c r="D17" s="5"/>
      <c r="E17" s="6"/>
      <c r="F17" s="6"/>
      <c r="G17" s="6"/>
      <c r="H17" s="8"/>
      <c r="I17" s="8"/>
      <c r="J17" s="13"/>
    </row>
    <row r="18" spans="1:10" ht="15.75">
      <c r="A18" s="21" t="s">
        <v>80</v>
      </c>
      <c r="B18" s="5"/>
      <c r="E18" s="6"/>
      <c r="F18" s="9"/>
      <c r="H18" s="8"/>
      <c r="J18" s="8"/>
    </row>
    <row r="19" spans="1:10" ht="15.75">
      <c r="A19" s="18" t="s">
        <v>37</v>
      </c>
      <c r="B19" s="15"/>
      <c r="C19" s="18"/>
      <c r="D19" s="18"/>
      <c r="E19" s="6"/>
      <c r="F19" s="20"/>
      <c r="G19" s="18"/>
      <c r="H19" s="17"/>
      <c r="I19" s="18"/>
      <c r="J19" s="17"/>
    </row>
    <row r="20" spans="1:10" ht="15">
      <c r="A20" s="27" t="s">
        <v>33</v>
      </c>
      <c r="B20" s="33"/>
      <c r="C20" s="38"/>
      <c r="D20" s="38"/>
      <c r="E20" s="34"/>
      <c r="F20" s="39"/>
      <c r="G20" s="38"/>
      <c r="H20" s="35"/>
      <c r="I20" s="38"/>
      <c r="J20" s="35"/>
    </row>
    <row r="21" spans="1:12" ht="15.75" customHeight="1">
      <c r="A21" s="11" t="s">
        <v>1</v>
      </c>
      <c r="B21" s="5" t="s">
        <v>2</v>
      </c>
      <c r="C21" s="5" t="s">
        <v>3</v>
      </c>
      <c r="D21" s="5" t="s">
        <v>4</v>
      </c>
      <c r="E21" s="6"/>
      <c r="F21" s="6" t="s">
        <v>0</v>
      </c>
      <c r="G21" s="7"/>
      <c r="H21" s="46" t="s">
        <v>34</v>
      </c>
      <c r="I21" s="46"/>
      <c r="J21" s="46"/>
      <c r="L21" s="11"/>
    </row>
    <row r="22" spans="1:12" ht="12.75">
      <c r="A22" s="11"/>
      <c r="B22" s="5"/>
      <c r="C22" s="5"/>
      <c r="D22" s="5"/>
      <c r="E22" s="6" t="s">
        <v>5</v>
      </c>
      <c r="F22" s="6" t="s">
        <v>6</v>
      </c>
      <c r="G22" s="14" t="s">
        <v>7</v>
      </c>
      <c r="H22" s="8" t="s">
        <v>5</v>
      </c>
      <c r="I22" s="8" t="s">
        <v>6</v>
      </c>
      <c r="J22" s="2" t="s">
        <v>7</v>
      </c>
      <c r="L22" s="11"/>
    </row>
    <row r="23" spans="1:12" ht="12.75">
      <c r="A23" s="11" t="s">
        <v>38</v>
      </c>
      <c r="B23" s="12">
        <v>36425</v>
      </c>
      <c r="C23" s="5">
        <v>1193</v>
      </c>
      <c r="D23" s="5">
        <v>1194</v>
      </c>
      <c r="E23" s="6">
        <v>4.570984318784022</v>
      </c>
      <c r="F23" s="6">
        <v>4.581262364</v>
      </c>
      <c r="G23" s="6">
        <f>E23-F23</f>
        <v>-0.010278045215978082</v>
      </c>
      <c r="H23" s="8">
        <v>147.15</v>
      </c>
      <c r="I23" s="8">
        <v>147.1484032</v>
      </c>
      <c r="J23" s="13">
        <f>I23-H23</f>
        <v>-0.001596800000015719</v>
      </c>
      <c r="L23" s="11"/>
    </row>
    <row r="24" spans="1:12" ht="12.75">
      <c r="A24" s="11" t="s">
        <v>39</v>
      </c>
      <c r="B24" s="12">
        <v>36425</v>
      </c>
      <c r="C24" s="5">
        <v>1187</v>
      </c>
      <c r="D24" s="5">
        <v>1162</v>
      </c>
      <c r="E24" s="6">
        <v>0.6129235978533993</v>
      </c>
      <c r="F24" s="6">
        <v>0.616050981</v>
      </c>
      <c r="G24" s="6">
        <f>E24-F24</f>
        <v>-0.0031273831466006596</v>
      </c>
      <c r="H24" s="8">
        <v>196.82</v>
      </c>
      <c r="I24" s="8">
        <v>196.9095742</v>
      </c>
      <c r="J24" s="13">
        <f>I24-H24</f>
        <v>0.08957420000001548</v>
      </c>
      <c r="L24" s="11"/>
    </row>
    <row r="25" spans="1:12" ht="12.75">
      <c r="A25" s="11" t="s">
        <v>40</v>
      </c>
      <c r="B25" s="12">
        <v>36425</v>
      </c>
      <c r="C25" s="5">
        <v>1200</v>
      </c>
      <c r="D25" s="5">
        <v>1200</v>
      </c>
      <c r="E25" s="6">
        <v>1.67</v>
      </c>
      <c r="F25" s="6">
        <v>1.65</v>
      </c>
      <c r="G25" s="6">
        <f>E25-F25</f>
        <v>0.020000000000000018</v>
      </c>
      <c r="H25" s="8">
        <v>181.35</v>
      </c>
      <c r="I25" s="8">
        <v>181.36</v>
      </c>
      <c r="J25" s="13">
        <f>I25-H25</f>
        <v>0.010000000000019327</v>
      </c>
      <c r="L25" s="11"/>
    </row>
    <row r="26" spans="1:12" ht="12.75">
      <c r="A26" s="11" t="s">
        <v>41</v>
      </c>
      <c r="B26" s="12">
        <v>36425</v>
      </c>
      <c r="C26" s="5">
        <v>1200</v>
      </c>
      <c r="D26" s="5">
        <v>1182</v>
      </c>
      <c r="E26" s="6">
        <v>0.41781363003669975</v>
      </c>
      <c r="F26" s="6">
        <v>0.415278827</v>
      </c>
      <c r="G26" s="6">
        <f>E26-F26</f>
        <v>0.0025348030366997287</v>
      </c>
      <c r="H26" s="8">
        <v>184.36</v>
      </c>
      <c r="I26" s="8">
        <v>184.6317057</v>
      </c>
      <c r="J26" s="13">
        <f>I26-H26</f>
        <v>0.27170569999998406</v>
      </c>
      <c r="L26" s="11"/>
    </row>
    <row r="27" spans="1:10" ht="12.75">
      <c r="A27" s="11" t="s">
        <v>44</v>
      </c>
      <c r="B27" s="12">
        <v>36425</v>
      </c>
      <c r="C27" s="5">
        <v>1196</v>
      </c>
      <c r="D27" s="5">
        <v>1200</v>
      </c>
      <c r="E27" s="6">
        <v>1.0629516301906676</v>
      </c>
      <c r="F27" s="6">
        <v>1.067950452</v>
      </c>
      <c r="G27" s="6">
        <f>E27-F27</f>
        <v>-0.004998821809332421</v>
      </c>
      <c r="H27" s="8">
        <v>161.8</v>
      </c>
      <c r="I27" s="8">
        <v>161.7175951</v>
      </c>
      <c r="J27" s="13">
        <f>I27-H27</f>
        <v>-0.08240490000000023</v>
      </c>
    </row>
    <row r="28" spans="1:10" ht="12.75">
      <c r="A28" s="11" t="s">
        <v>46</v>
      </c>
      <c r="B28" s="12">
        <v>36425</v>
      </c>
      <c r="C28" s="5">
        <v>1200</v>
      </c>
      <c r="D28" s="5">
        <v>1171</v>
      </c>
      <c r="E28" s="6">
        <v>2.1999480257907327</v>
      </c>
      <c r="F28" s="6">
        <v>2.203627518</v>
      </c>
      <c r="G28" s="6">
        <f>E31-F31</f>
        <v>0.0017307089604035042</v>
      </c>
      <c r="H28" s="8">
        <v>158.96</v>
      </c>
      <c r="I28" s="8">
        <v>158.8803643</v>
      </c>
      <c r="J28" s="13">
        <f>H31-I31</f>
        <v>-0.0018046999999796753</v>
      </c>
    </row>
    <row r="29" spans="1:10" ht="12.75">
      <c r="A29" s="11" t="s">
        <v>47</v>
      </c>
      <c r="B29" s="12">
        <v>36425</v>
      </c>
      <c r="C29" s="5">
        <v>1200</v>
      </c>
      <c r="D29" s="5">
        <v>1038</v>
      </c>
      <c r="E29" s="6">
        <v>1.9871410712237911</v>
      </c>
      <c r="F29" s="6">
        <v>1.988677619</v>
      </c>
      <c r="G29" s="6">
        <f>E29-F29</f>
        <v>-0.0015365477762088187</v>
      </c>
      <c r="H29" s="8">
        <v>149.0122831</v>
      </c>
      <c r="I29" s="8">
        <v>148.93</v>
      </c>
      <c r="J29" s="13">
        <f>H29-I29</f>
        <v>0.08228309999998373</v>
      </c>
    </row>
    <row r="30" spans="1:10" ht="12.75">
      <c r="A30" s="11" t="s">
        <v>49</v>
      </c>
      <c r="B30" s="12">
        <v>36425</v>
      </c>
      <c r="C30" s="5">
        <v>1200</v>
      </c>
      <c r="D30" s="5">
        <v>1200</v>
      </c>
      <c r="E30" s="6">
        <v>1.7162749805983224</v>
      </c>
      <c r="F30" s="6">
        <v>1.716274981</v>
      </c>
      <c r="G30" s="6">
        <f>E30-F30</f>
        <v>-4.01677580086357E-10</v>
      </c>
      <c r="H30" s="8">
        <v>178.74</v>
      </c>
      <c r="I30" s="8">
        <v>178.7350646</v>
      </c>
      <c r="J30" s="13">
        <f>I30-H30</f>
        <v>-0.004935400000022128</v>
      </c>
    </row>
    <row r="31" spans="1:12" ht="12.75">
      <c r="A31" s="11" t="s">
        <v>50</v>
      </c>
      <c r="B31" s="12">
        <v>36425</v>
      </c>
      <c r="C31" s="5">
        <v>1199</v>
      </c>
      <c r="D31" s="5">
        <v>1200</v>
      </c>
      <c r="E31" s="6">
        <v>2.1046955149604036</v>
      </c>
      <c r="F31" s="6">
        <v>2.102964806</v>
      </c>
      <c r="G31" s="6">
        <f>E31-F31</f>
        <v>0.0017307089604035042</v>
      </c>
      <c r="H31" s="8">
        <v>157.3181953</v>
      </c>
      <c r="I31" s="8">
        <v>157.32</v>
      </c>
      <c r="J31" s="13">
        <f aca="true" t="shared" si="1" ref="J31:J40">H31-I31</f>
        <v>-0.0018046999999796753</v>
      </c>
      <c r="L31" s="11"/>
    </row>
    <row r="32" spans="1:10" ht="12.75">
      <c r="A32" s="11" t="s">
        <v>51</v>
      </c>
      <c r="B32" s="12">
        <v>36425</v>
      </c>
      <c r="C32" s="5">
        <v>1199</v>
      </c>
      <c r="D32" s="5">
        <v>1024</v>
      </c>
      <c r="E32" s="6">
        <v>1.4245042580422689</v>
      </c>
      <c r="F32" s="6">
        <v>1.436586521</v>
      </c>
      <c r="G32" s="6">
        <f>E32-F32</f>
        <v>-0.012082262957731071</v>
      </c>
      <c r="H32" s="8">
        <v>160.77</v>
      </c>
      <c r="I32" s="8">
        <v>160.7893223</v>
      </c>
      <c r="J32" s="13">
        <f t="shared" si="1"/>
        <v>-0.019322299999998904</v>
      </c>
    </row>
    <row r="33" spans="1:10" ht="12.75">
      <c r="A33" s="11" t="s">
        <v>52</v>
      </c>
      <c r="B33" s="12">
        <v>36425</v>
      </c>
      <c r="C33" s="5">
        <v>1200</v>
      </c>
      <c r="D33" s="5">
        <v>1196</v>
      </c>
      <c r="E33" s="6">
        <v>0.013310556065686293</v>
      </c>
      <c r="F33" s="6">
        <v>0.012783097</v>
      </c>
      <c r="G33" s="6">
        <f>E33-F33</f>
        <v>0.0005274590656862924</v>
      </c>
      <c r="H33" s="8">
        <v>189.32</v>
      </c>
      <c r="I33" s="8">
        <v>189.25</v>
      </c>
      <c r="J33" s="13">
        <f t="shared" si="1"/>
        <v>0.06999999999999318</v>
      </c>
    </row>
    <row r="34" spans="1:10" ht="12.75">
      <c r="A34" s="11" t="s">
        <v>53</v>
      </c>
      <c r="B34" s="12">
        <v>36425</v>
      </c>
      <c r="C34" s="5">
        <v>1200</v>
      </c>
      <c r="D34" s="5">
        <v>1200</v>
      </c>
      <c r="E34" s="6">
        <v>0.022585322790599056</v>
      </c>
      <c r="F34" s="6">
        <v>0.022585323</v>
      </c>
      <c r="G34" s="6">
        <f aca="true" t="shared" si="2" ref="G34:G40">E34-F34</f>
        <v>-2.0940094450083713E-10</v>
      </c>
      <c r="H34" s="8">
        <v>184.9</v>
      </c>
      <c r="I34" s="8">
        <v>184.9023949</v>
      </c>
      <c r="J34" s="13">
        <f t="shared" si="1"/>
        <v>-0.0023948999999845455</v>
      </c>
    </row>
    <row r="35" spans="1:10" ht="12.75">
      <c r="A35" s="11" t="s">
        <v>54</v>
      </c>
      <c r="B35" s="12">
        <v>36425</v>
      </c>
      <c r="C35" s="5">
        <v>1052</v>
      </c>
      <c r="D35" s="5">
        <v>294</v>
      </c>
      <c r="E35" s="6">
        <v>0.05104454073540961</v>
      </c>
      <c r="F35" s="6">
        <v>0.060482168</v>
      </c>
      <c r="G35" s="6">
        <f t="shared" si="2"/>
        <v>-0.009437627264590395</v>
      </c>
      <c r="H35" s="8">
        <v>186.47</v>
      </c>
      <c r="I35" s="8">
        <v>184.7322192</v>
      </c>
      <c r="J35" s="13">
        <f t="shared" si="1"/>
        <v>1.737780799999996</v>
      </c>
    </row>
    <row r="36" spans="1:10" ht="12.75">
      <c r="A36" s="11" t="s">
        <v>55</v>
      </c>
      <c r="B36" s="12">
        <v>36425</v>
      </c>
      <c r="C36" s="5">
        <v>1200</v>
      </c>
      <c r="D36" s="5">
        <v>775</v>
      </c>
      <c r="E36" s="6">
        <v>0.02733294969242967</v>
      </c>
      <c r="F36" s="6">
        <v>0.016583115</v>
      </c>
      <c r="G36" s="6">
        <f t="shared" si="2"/>
        <v>0.010749834692429672</v>
      </c>
      <c r="H36" s="8">
        <v>171.59</v>
      </c>
      <c r="I36" s="8">
        <v>171.8685651</v>
      </c>
      <c r="J36" s="13">
        <f t="shared" si="1"/>
        <v>-0.27856510000000867</v>
      </c>
    </row>
    <row r="37" spans="1:10" ht="12.75">
      <c r="A37" s="11" t="s">
        <v>56</v>
      </c>
      <c r="B37" s="12">
        <v>36425</v>
      </c>
      <c r="C37" s="5">
        <v>1200</v>
      </c>
      <c r="D37" s="5">
        <v>1200</v>
      </c>
      <c r="E37" s="6">
        <v>0.580810476134857</v>
      </c>
      <c r="F37" s="6">
        <v>0.5808104817599999</v>
      </c>
      <c r="G37" s="6">
        <f t="shared" si="2"/>
        <v>-5.625142907028646E-09</v>
      </c>
      <c r="H37" s="8">
        <v>188.76</v>
      </c>
      <c r="I37" s="8">
        <v>188.7649943</v>
      </c>
      <c r="J37" s="13">
        <f t="shared" si="1"/>
        <v>-0.004994300000021212</v>
      </c>
    </row>
    <row r="38" spans="1:10" ht="12.75">
      <c r="A38" s="11" t="s">
        <v>57</v>
      </c>
      <c r="B38" s="12">
        <v>36425</v>
      </c>
      <c r="C38" s="5">
        <v>1200</v>
      </c>
      <c r="D38" s="5">
        <v>1200</v>
      </c>
      <c r="E38" s="6">
        <v>0.013873493950926703</v>
      </c>
      <c r="F38" s="6">
        <v>0.01387349016</v>
      </c>
      <c r="G38" s="6">
        <f t="shared" si="2"/>
        <v>3.7909267027597116E-09</v>
      </c>
      <c r="H38" s="8">
        <v>188.34</v>
      </c>
      <c r="I38" s="8">
        <v>188.3412021</v>
      </c>
      <c r="J38" s="13">
        <f t="shared" si="1"/>
        <v>-0.0012021000000004278</v>
      </c>
    </row>
    <row r="39" spans="1:10" ht="12.75">
      <c r="A39" s="11" t="s">
        <v>58</v>
      </c>
      <c r="B39" s="12">
        <v>36425</v>
      </c>
      <c r="C39" s="5">
        <v>1199</v>
      </c>
      <c r="D39" s="5">
        <v>1194</v>
      </c>
      <c r="E39" s="6">
        <v>0.5924431144721191</v>
      </c>
      <c r="F39" s="6">
        <v>0.5889450146399999</v>
      </c>
      <c r="G39" s="6">
        <f t="shared" si="2"/>
        <v>0.003498099832119128</v>
      </c>
      <c r="H39" s="8">
        <v>183.21</v>
      </c>
      <c r="I39" s="8">
        <v>183.0278724</v>
      </c>
      <c r="J39" s="13">
        <f t="shared" si="1"/>
        <v>0.18212760000000117</v>
      </c>
    </row>
    <row r="40" spans="1:10" ht="12.75">
      <c r="A40" s="44" t="s">
        <v>59</v>
      </c>
      <c r="B40" s="42">
        <v>36425</v>
      </c>
      <c r="C40" s="41">
        <v>1200</v>
      </c>
      <c r="D40" s="41">
        <v>1200</v>
      </c>
      <c r="E40" s="3">
        <v>0.04901474269596854</v>
      </c>
      <c r="F40" s="3">
        <v>0.0490147356</v>
      </c>
      <c r="G40" s="3">
        <f t="shared" si="2"/>
        <v>7.0959685419258456E-09</v>
      </c>
      <c r="H40" s="4">
        <v>182.09</v>
      </c>
      <c r="I40" s="4">
        <v>182.0916588</v>
      </c>
      <c r="J40" s="43">
        <f t="shared" si="1"/>
        <v>-0.0016588000000012926</v>
      </c>
    </row>
    <row r="41" spans="1:10" ht="12.75">
      <c r="A41" s="1" t="s">
        <v>60</v>
      </c>
      <c r="B41" s="12">
        <v>36425</v>
      </c>
      <c r="C41" s="5">
        <v>1200</v>
      </c>
      <c r="D41" s="5">
        <v>1200</v>
      </c>
      <c r="E41" s="6">
        <v>0.07300808554917437</v>
      </c>
      <c r="F41" s="6">
        <v>0.073008086</v>
      </c>
      <c r="G41" s="6">
        <f aca="true" t="shared" si="3" ref="G41:G57">E41-F41</f>
        <v>-4.5082562682985383E-10</v>
      </c>
      <c r="H41" s="8">
        <v>185.14</v>
      </c>
      <c r="I41" s="8">
        <v>185.1424602</v>
      </c>
      <c r="J41" s="13">
        <f aca="true" t="shared" si="4" ref="J41:J54">I41-H41</f>
        <v>0.002460200000001578</v>
      </c>
    </row>
    <row r="42" spans="1:10" ht="12.75">
      <c r="A42" s="1" t="s">
        <v>61</v>
      </c>
      <c r="B42" s="12">
        <v>36425</v>
      </c>
      <c r="C42" s="5">
        <v>1199</v>
      </c>
      <c r="D42" s="5">
        <v>978</v>
      </c>
      <c r="E42" s="6">
        <v>0.15725623751098422</v>
      </c>
      <c r="F42" s="6">
        <v>0.153469822</v>
      </c>
      <c r="G42" s="6">
        <f t="shared" si="3"/>
        <v>0.0037864155109842146</v>
      </c>
      <c r="H42" s="8">
        <v>189.46</v>
      </c>
      <c r="I42" s="8">
        <v>191.2800166</v>
      </c>
      <c r="J42" s="13">
        <f t="shared" si="4"/>
        <v>1.8200166000000024</v>
      </c>
    </row>
    <row r="43" spans="1:10" ht="12.75">
      <c r="A43" s="1" t="s">
        <v>62</v>
      </c>
      <c r="B43" s="12">
        <v>36425</v>
      </c>
      <c r="C43" s="5">
        <v>1200</v>
      </c>
      <c r="D43" s="5">
        <v>1200</v>
      </c>
      <c r="E43" s="6">
        <v>0.011200049603064751</v>
      </c>
      <c r="F43" s="6">
        <v>0.01120005</v>
      </c>
      <c r="G43" s="6">
        <f t="shared" si="3"/>
        <v>-3.9693524855888285E-10</v>
      </c>
      <c r="H43" s="8">
        <v>185.23</v>
      </c>
      <c r="I43" s="8">
        <v>185.2291518</v>
      </c>
      <c r="J43" s="13">
        <f t="shared" si="4"/>
        <v>-0.0008481999999787604</v>
      </c>
    </row>
    <row r="44" spans="1:10" ht="12.75">
      <c r="A44" s="1" t="s">
        <v>63</v>
      </c>
      <c r="B44" s="12">
        <v>36425</v>
      </c>
      <c r="C44" s="5">
        <v>1200</v>
      </c>
      <c r="D44" s="5">
        <v>1200</v>
      </c>
      <c r="E44" s="6">
        <v>0.008062955413494471</v>
      </c>
      <c r="F44" s="6">
        <v>0.008062955</v>
      </c>
      <c r="G44" s="6">
        <f t="shared" si="3"/>
        <v>4.1349447130190065E-10</v>
      </c>
      <c r="H44" s="8">
        <v>191.06</v>
      </c>
      <c r="I44" s="8">
        <v>191.0570705</v>
      </c>
      <c r="J44" s="13">
        <f t="shared" si="4"/>
        <v>-0.002929499999993368</v>
      </c>
    </row>
    <row r="45" spans="1:10" ht="12.75">
      <c r="A45" s="1" t="s">
        <v>64</v>
      </c>
      <c r="B45" s="12">
        <v>36425</v>
      </c>
      <c r="C45" s="5">
        <v>1187</v>
      </c>
      <c r="D45" s="5">
        <v>829</v>
      </c>
      <c r="E45" s="6">
        <v>0.595</v>
      </c>
      <c r="F45" s="6">
        <v>0.595493653</v>
      </c>
      <c r="G45" s="6">
        <f t="shared" si="3"/>
        <v>-0.0004936530000000383</v>
      </c>
      <c r="H45" s="8">
        <v>171.52</v>
      </c>
      <c r="I45" s="8">
        <v>170.4940695</v>
      </c>
      <c r="J45" s="13">
        <f t="shared" si="4"/>
        <v>-1.0259305000000154</v>
      </c>
    </row>
    <row r="46" spans="1:10" ht="12.75">
      <c r="A46" s="1" t="s">
        <v>65</v>
      </c>
      <c r="B46" s="12">
        <v>36425</v>
      </c>
      <c r="C46" s="5">
        <v>1200</v>
      </c>
      <c r="D46" s="5">
        <v>1200</v>
      </c>
      <c r="E46" s="6">
        <v>0.06701799613205064</v>
      </c>
      <c r="F46" s="6">
        <v>0.067017996</v>
      </c>
      <c r="G46" s="6">
        <f t="shared" si="3"/>
        <v>1.3205064819388213E-10</v>
      </c>
      <c r="H46" s="8">
        <v>183.22</v>
      </c>
      <c r="I46" s="8">
        <v>183.2215586</v>
      </c>
      <c r="J46" s="13">
        <f t="shared" si="4"/>
        <v>0.0015586000000098466</v>
      </c>
    </row>
    <row r="47" spans="1:10" ht="12.75">
      <c r="A47" s="1" t="s">
        <v>66</v>
      </c>
      <c r="B47" s="12">
        <v>36425</v>
      </c>
      <c r="C47" s="5">
        <v>1200</v>
      </c>
      <c r="D47" s="5">
        <v>1200</v>
      </c>
      <c r="E47" s="6">
        <v>0.00527500658240769</v>
      </c>
      <c r="F47" s="6">
        <v>0.005275007</v>
      </c>
      <c r="G47" s="6">
        <f t="shared" si="3"/>
        <v>-4.1759230968996253E-10</v>
      </c>
      <c r="H47" s="8">
        <v>182.09</v>
      </c>
      <c r="I47" s="8">
        <v>182.0917959</v>
      </c>
      <c r="J47" s="13">
        <f t="shared" si="4"/>
        <v>0.0017958999999905245</v>
      </c>
    </row>
    <row r="48" spans="1:10" ht="12.75">
      <c r="A48" s="1" t="s">
        <v>67</v>
      </c>
      <c r="B48" s="12">
        <v>36425</v>
      </c>
      <c r="C48" s="5">
        <v>1200</v>
      </c>
      <c r="D48" s="5">
        <v>1200</v>
      </c>
      <c r="E48" s="6">
        <v>0.7690590109745233</v>
      </c>
      <c r="F48" s="6">
        <v>0.769059011</v>
      </c>
      <c r="G48" s="6">
        <f t="shared" si="3"/>
        <v>-2.5476620812980855E-11</v>
      </c>
      <c r="H48" s="8">
        <v>191.17</v>
      </c>
      <c r="I48" s="8">
        <v>191.1669446</v>
      </c>
      <c r="J48" s="13">
        <f t="shared" si="4"/>
        <v>-0.003055399999993824</v>
      </c>
    </row>
    <row r="49" spans="1:10" ht="12.75">
      <c r="A49" s="1" t="s">
        <v>68</v>
      </c>
      <c r="B49" s="12">
        <v>36425</v>
      </c>
      <c r="C49" s="5">
        <v>1200</v>
      </c>
      <c r="D49" s="5">
        <v>1200</v>
      </c>
      <c r="E49" s="6">
        <v>0.022191981159368754</v>
      </c>
      <c r="F49" s="6">
        <v>0.022191981</v>
      </c>
      <c r="G49" s="6">
        <f t="shared" si="3"/>
        <v>1.593687543044453E-10</v>
      </c>
      <c r="H49" s="8">
        <v>183.87</v>
      </c>
      <c r="I49" s="8">
        <v>183.8740812</v>
      </c>
      <c r="J49" s="13">
        <f t="shared" si="4"/>
        <v>0.004081200000001672</v>
      </c>
    </row>
    <row r="50" spans="1:10" ht="12.75">
      <c r="A50" s="1" t="s">
        <v>69</v>
      </c>
      <c r="B50" s="12">
        <v>36425</v>
      </c>
      <c r="C50" s="5">
        <v>1200</v>
      </c>
      <c r="D50" s="5">
        <v>1041</v>
      </c>
      <c r="E50" s="6">
        <v>0.6340563266360668</v>
      </c>
      <c r="F50" s="6">
        <v>0.636930345</v>
      </c>
      <c r="G50" s="6">
        <f t="shared" si="3"/>
        <v>-0.002874018363933195</v>
      </c>
      <c r="H50" s="8">
        <v>179.56</v>
      </c>
      <c r="I50" s="8">
        <v>179.9260173</v>
      </c>
      <c r="J50" s="13">
        <f t="shared" si="4"/>
        <v>0.36601730000001</v>
      </c>
    </row>
    <row r="51" spans="1:10" ht="12.75">
      <c r="A51" s="1" t="s">
        <v>70</v>
      </c>
      <c r="B51" s="12">
        <v>36425</v>
      </c>
      <c r="C51" s="5">
        <v>1073</v>
      </c>
      <c r="D51" s="5">
        <v>618</v>
      </c>
      <c r="E51" s="6">
        <v>0.35612962069464393</v>
      </c>
      <c r="F51" s="6">
        <v>0.382301035</v>
      </c>
      <c r="G51" s="6">
        <f t="shared" si="3"/>
        <v>-0.026171414305356078</v>
      </c>
      <c r="H51" s="8">
        <v>202.1</v>
      </c>
      <c r="I51" s="8">
        <v>208.3543029</v>
      </c>
      <c r="J51" s="13">
        <f t="shared" si="4"/>
        <v>6.254302899999999</v>
      </c>
    </row>
    <row r="52" spans="1:10" ht="12.75">
      <c r="A52" s="1" t="s">
        <v>71</v>
      </c>
      <c r="B52" s="12">
        <v>36425</v>
      </c>
      <c r="C52" s="5">
        <v>1200</v>
      </c>
      <c r="D52" s="5">
        <v>1200</v>
      </c>
      <c r="E52" s="6">
        <v>0.007353476124331338</v>
      </c>
      <c r="F52" s="6">
        <v>0.007353476</v>
      </c>
      <c r="G52" s="6">
        <f t="shared" si="3"/>
        <v>1.243313377599642E-10</v>
      </c>
      <c r="H52" s="8">
        <v>184.01</v>
      </c>
      <c r="I52" s="8">
        <v>184.0111833</v>
      </c>
      <c r="J52" s="13">
        <f t="shared" si="4"/>
        <v>0.0011833000000081029</v>
      </c>
    </row>
    <row r="53" spans="1:10" ht="12.75">
      <c r="A53" s="1" t="s">
        <v>72</v>
      </c>
      <c r="B53" s="12">
        <v>36425</v>
      </c>
      <c r="C53" s="5">
        <v>1200</v>
      </c>
      <c r="D53" s="5">
        <v>1200</v>
      </c>
      <c r="E53" s="6">
        <v>0.01467427122930171</v>
      </c>
      <c r="F53" s="6">
        <v>0.014674271</v>
      </c>
      <c r="G53" s="6">
        <f t="shared" si="3"/>
        <v>2.293017112992013E-10</v>
      </c>
      <c r="H53" s="8">
        <v>170.56</v>
      </c>
      <c r="I53" s="8">
        <v>170.5587169</v>
      </c>
      <c r="J53" s="13">
        <f t="shared" si="4"/>
        <v>-0.0012830999999948745</v>
      </c>
    </row>
    <row r="54" spans="1:10" ht="12.75">
      <c r="A54" s="1" t="s">
        <v>73</v>
      </c>
      <c r="B54" s="12">
        <v>36425</v>
      </c>
      <c r="C54" s="5">
        <v>1155</v>
      </c>
      <c r="D54" s="5">
        <v>602</v>
      </c>
      <c r="E54" s="6">
        <v>0.2483606934033198</v>
      </c>
      <c r="F54" s="6">
        <v>0.247138966</v>
      </c>
      <c r="G54" s="6">
        <f t="shared" si="3"/>
        <v>0.0012217274033198</v>
      </c>
      <c r="H54" s="8">
        <v>199.83</v>
      </c>
      <c r="I54" s="8">
        <v>201.0585475</v>
      </c>
      <c r="J54" s="13">
        <f t="shared" si="4"/>
        <v>1.2285474999999906</v>
      </c>
    </row>
    <row r="55" spans="1:10" ht="12.75">
      <c r="A55" s="1" t="s">
        <v>76</v>
      </c>
      <c r="B55" s="12">
        <v>36425</v>
      </c>
      <c r="C55" s="5">
        <v>1191</v>
      </c>
      <c r="D55" s="5">
        <v>1200</v>
      </c>
      <c r="E55" s="6">
        <v>0.07</v>
      </c>
      <c r="F55" s="6">
        <v>0.067</v>
      </c>
      <c r="G55" s="6">
        <f t="shared" si="3"/>
        <v>0.0030000000000000027</v>
      </c>
      <c r="H55" s="8">
        <v>188.87</v>
      </c>
      <c r="I55" s="8">
        <v>189.87</v>
      </c>
      <c r="J55" s="13">
        <f>H55-I55</f>
        <v>-1</v>
      </c>
    </row>
    <row r="56" spans="1:10" ht="12.75">
      <c r="A56" s="1" t="s">
        <v>75</v>
      </c>
      <c r="B56" s="12">
        <v>36425</v>
      </c>
      <c r="C56" s="5">
        <v>1200</v>
      </c>
      <c r="D56" s="5">
        <v>1200</v>
      </c>
      <c r="E56" s="6">
        <v>0.019218937781377114</v>
      </c>
      <c r="F56" s="6">
        <v>0.019218938</v>
      </c>
      <c r="G56" s="6">
        <f t="shared" si="3"/>
        <v>-2.1862288715479572E-10</v>
      </c>
      <c r="H56" s="8">
        <v>174.31</v>
      </c>
      <c r="I56" s="8">
        <v>174.3066917</v>
      </c>
      <c r="J56" s="13">
        <f>H56-I56</f>
        <v>0.0033083000000146967</v>
      </c>
    </row>
    <row r="57" spans="1:10" ht="12.75">
      <c r="A57" s="38" t="s">
        <v>74</v>
      </c>
      <c r="B57" s="32">
        <v>36425</v>
      </c>
      <c r="C57" s="33">
        <v>1121</v>
      </c>
      <c r="D57" s="33">
        <v>880</v>
      </c>
      <c r="E57" s="34">
        <v>0.08795847460205859</v>
      </c>
      <c r="F57" s="34">
        <v>0.092064406</v>
      </c>
      <c r="G57" s="34">
        <f t="shared" si="3"/>
        <v>-0.004105931397941409</v>
      </c>
      <c r="H57" s="35">
        <v>196.32</v>
      </c>
      <c r="I57" s="35">
        <v>197.015339</v>
      </c>
      <c r="J57" s="36">
        <f>H57-I57</f>
        <v>-0.6953390000000184</v>
      </c>
    </row>
  </sheetData>
  <mergeCells count="2">
    <mergeCell ref="H21:J21"/>
    <mergeCell ref="H4:J4"/>
  </mergeCells>
  <printOptions/>
  <pageMargins left="1" right="0.5" top="1" bottom="0.5" header="0" footer="0"/>
  <pageSetup horizontalDpi="600" verticalDpi="600" orientation="portrait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mhball</cp:lastModifiedBy>
  <cp:lastPrinted>2000-04-03T20:49:18Z</cp:lastPrinted>
  <dcterms:created xsi:type="dcterms:W3CDTF">1999-03-31T16:51:00Z</dcterms:created>
  <dcterms:modified xsi:type="dcterms:W3CDTF">2000-09-15T12:44:12Z</dcterms:modified>
  <cp:category/>
  <cp:version/>
  <cp:contentType/>
  <cp:contentStatus/>
</cp:coreProperties>
</file>