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<sst xmlns="http://schemas.openxmlformats.org/spreadsheetml/2006/main" count="727" uniqueCount="80">
  <si>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</si>
  <si>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</si>
  <si>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</si>
  <si>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</si>
  <si>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</si>
  <si>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</si>
  <si>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</si>
  <si>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</si>
  <si>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</si>
  <si>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</si>
  <si>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</si>
  <si>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</si>
  <si>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</si>
  <si>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</si>
  <si>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</si>
  <si>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</si>
  <si>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</si>
  <si>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</si>
  <si>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</si>
  <si>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</si>
  <si>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</si>
  <si>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</si>
  <si>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</si>
  <si>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</si>
  <si>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</si>
  <si>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</si>
  <si>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</si>
  <si>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</si>
  <si>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</si>
  <si>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</si>
  <si>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</si>
  <si>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</si>
  <si>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</si>
  <si>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</si>
  <si>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</si>
  <si>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</si>
  <si>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</si>
  <si>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</si>
  <si>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</si>
  <si>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</si>
  <si>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</si>
  <si>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</si>
  <si>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</si>
  <si>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</si>
  <si>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</si>
  <si>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</si>
  <si>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</si>
  <si>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</si>
  <si>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</si>
  <si>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</si>
  <si>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</si>
  <si>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</si>
  <si>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</si>
  <si>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</si>
  <si>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</si>
  <si>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</si>
  <si>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</si>
  <si>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</si>
  <si>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</si>
  <si>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</si>
  <si>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</si>
  <si>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</si>
  <si>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</si>
  <si>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</si>
  <si>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</si>
  <si>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</si>
  <si>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</si>
  <si>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</si>
  <si>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</si>
  <si>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</si>
  <si>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</si>
  <si>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SNOK S2 (41006)  TO  SNOK S3 (41008) CKT 1 [230.00 - 230.00 kV]</t>
  </si>
  <si>
    <t>BFR: Sno-King 230kV North Bus</t>
  </si>
  <si>
    <t>Branch MURRAY (40767)  TO  SEDRO NT (42103) CKT 1 [230.00 - 230.00 kV]</t>
  </si>
  <si>
    <t>N-2: Monroe - Custer #1&amp;2 500kV</t>
  </si>
  <si>
    <t>BFR: 4516 Cust-Mon #1 500kV &amp; Mon Caps</t>
  </si>
  <si>
    <t>Branch BROAD ST (46409)  TO  UNIVERSY (46453) CKT 1 [115.00 - 115.00 kV]</t>
  </si>
  <si>
    <t>BFR: Maple Valley 230kV Bus Section #3 &amp; Klahanie</t>
  </si>
  <si>
    <t>026WINTER09v2NSH</t>
  </si>
  <si>
    <t>Monroe 500/230kV Transformer Bank #1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</si>
</sst>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8232423"/>
        <c:axId val="52765216"/>
      </c:scatterChart>
      <c:valAx>
        <c:axId val="2823242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765216"/>
        <c:crossesAt val="0"/>
        <c:crossBetween val="midCat"/>
        <c:dispUnits/>
        <c:majorUnit val="100"/>
        <c:minorUnit val="50"/>
      </c:valAx>
      <c:valAx>
        <c:axId val="5276521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823242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124897"/>
        <c:axId val="46124074"/>
      </c:scatterChart>
      <c:valAx>
        <c:axId val="512489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124074"/>
        <c:crossesAt val="0"/>
        <c:crossBetween val="midCat"/>
        <c:dispUnits/>
        <c:majorUnit val="100"/>
        <c:minorUnit val="50"/>
      </c:valAx>
      <c:valAx>
        <c:axId val="461240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2489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2463483"/>
        <c:axId val="45062484"/>
      </c:scatterChart>
      <c:valAx>
        <c:axId val="124634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062484"/>
        <c:crossesAt val="0"/>
        <c:crossBetween val="midCat"/>
        <c:dispUnits/>
        <c:majorUnit val="100"/>
        <c:minorUnit val="50"/>
      </c:valAx>
      <c:valAx>
        <c:axId val="4506248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4634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182558"/>
        <c:crossesAt val="0"/>
        <c:crossBetween val="midCat"/>
        <c:dispUnits/>
        <c:majorUnit val="100"/>
        <c:minorUnit val="50"/>
      </c:valAx>
      <c:valAx>
        <c:axId val="261825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0917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4316431"/>
        <c:axId val="40412424"/>
      </c:scatterChart>
      <c:valAx>
        <c:axId val="343164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412424"/>
        <c:crossesAt val="0"/>
        <c:crossBetween val="midCat"/>
        <c:dispUnits/>
        <c:majorUnit val="100"/>
        <c:minorUnit val="50"/>
      </c:valAx>
      <c:valAx>
        <c:axId val="404124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3164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629525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7515225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56.851562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6632.323333333333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-135.23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54.44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-67.94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1015.4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54.44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2719.68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107.64</v>
      </c>
      <c r="E24" s="57" t="str">
        <f>'Excel Sheet'!D6</f>
        <v>BFR: Sno-King 230kV North Bus</v>
      </c>
      <c r="F24" s="84" t="str">
        <f>'Excel Sheet'!C6</f>
        <v>Branch SNOK S2 (41006)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3177.67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859.56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3047.47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1015.4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-67.94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235.89</v>
      </c>
      <c r="E27" s="76" t="str">
        <f>'Excel Sheet'!D9</f>
        <v>BFR: Sno-King 230kV North Bus</v>
      </c>
      <c r="F27" s="135" t="str">
        <f>'Excel Sheet'!C9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859.56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1989.33</v>
      </c>
      <c r="E28" s="57" t="str">
        <f>'Excel Sheet'!D10</f>
        <v>BFR: Sno-King 230kV North Bus</v>
      </c>
      <c r="F28" s="58" t="str">
        <f>'Excel Sheet'!C10</f>
        <v>Branch SNOK S2 (41006)  TO  SNOK S3 (41008)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1989.33</v>
      </c>
      <c r="V28" s="108" t="str">
        <f>E28</f>
        <v>BFR: Sno-King 230kV North Bus</v>
      </c>
      <c r="W28" s="109" t="str">
        <f>F28</f>
        <v>Branch SNOK S2 (41006)  TO  SNOK S3 (41008)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2719.68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1896.17</v>
      </c>
      <c r="V29" s="108" t="str">
        <f>E31</f>
        <v>BFR: Sno-King 230kV North Bus</v>
      </c>
      <c r="W29" s="117" t="str">
        <f>F31</f>
        <v>Branch SNOK S2 (41006)  TO  SNOK S3 (41008)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615.97</v>
      </c>
      <c r="E30" s="57" t="str">
        <f>'Excel Sheet'!D12</f>
        <v>BFR: Sno-King 230kV North Bus</v>
      </c>
      <c r="F30" s="135" t="str">
        <f>'Excel Sheet'!C12</f>
        <v>Branch SNOK S2 (41006)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2871.59</v>
      </c>
      <c r="V30" s="108" t="str">
        <f>E34</f>
        <v>BFR: Sno-King 230kV North Bus</v>
      </c>
      <c r="W30" s="111" t="str">
        <f>F34</f>
        <v>Branch SNOK S2 (41006)  TO  SNOK S3 (41008)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1896.17</v>
      </c>
      <c r="E31" s="76" t="str">
        <f>'Excel Sheet'!D13</f>
        <v>BFR: Sno-King 230kV North Bus</v>
      </c>
      <c r="F31" s="135" t="str">
        <f>'Excel Sheet'!C13</f>
        <v>Branch SNOK S2 (41006)  TO  SNOK S3 (41008)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-135.23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3177.67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107.64</v>
      </c>
      <c r="V32" s="108" t="str">
        <f>E24</f>
        <v>BFR: Sno-King 230kV North Bus</v>
      </c>
      <c r="W32" s="111" t="str">
        <f>F24</f>
        <v>Branch SNOK S2 (41006)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1195.3</v>
      </c>
      <c r="E33" s="76" t="str">
        <f>'Excel Sheet'!D15</f>
        <v>BFR: Sno-King 230kV North Bus</v>
      </c>
      <c r="F33" s="135" t="str">
        <f>'Excel Sheet'!C15</f>
        <v>Branch SNOK S2 (41006)  TO  SNOK S3 (41008)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235.89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2871.59</v>
      </c>
      <c r="E34" s="57" t="str">
        <f>'Excel Sheet'!D16</f>
        <v>BFR: Sno-King 230kV North Bus</v>
      </c>
      <c r="F34" s="135" t="str">
        <f>'Excel Sheet'!C16</f>
        <v>Branch SNOK S2 (41006)  TO  SNOK S3 (41008)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615.97</v>
      </c>
      <c r="V34" s="108" t="str">
        <f>E30</f>
        <v>BFR: Sno-King 230kV North Bus</v>
      </c>
      <c r="W34" s="109" t="str">
        <f>F30</f>
        <v>Branch SNOK S2 (41006)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3047.47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1195.3</v>
      </c>
      <c r="V35" s="113" t="str">
        <f>E33</f>
        <v>BFR: Sno-King 230kV North Bus</v>
      </c>
      <c r="W35" s="116" t="str">
        <f>F33</f>
        <v>Branch SNOK S2 (41006)  TO  SNOK S3 (41008)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6308.263333333334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145.05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452.13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306.02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1355.27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452.13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2989.28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966.58</v>
      </c>
      <c r="E24" s="76" t="str">
        <f>'Excel Sheet'!D23</f>
        <v>BFR: Sno-King 230kV North Bus</v>
      </c>
      <c r="F24" s="58" t="str">
        <f>'Excel Sheet'!C23</f>
        <v>Branch SNOK S2 (41006)  TO  SNOK S3 (41008)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3103.38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1198.13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2970.57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1355.27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306.02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1160.83</v>
      </c>
      <c r="E27" s="76" t="str">
        <f>'Excel Sheet'!D26</f>
        <v>BFR: Sno-King 230kV North Bus</v>
      </c>
      <c r="F27" s="58" t="str">
        <f>'Excel Sheet'!C26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1198.13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2851.92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2851.92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2989.28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3079.52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1529.04</v>
      </c>
      <c r="E30" s="57" t="str">
        <f>'Excel Sheet'!D29</f>
        <v>BFR: Sno-King 230kV North Bus</v>
      </c>
      <c r="F30" s="58" t="str">
        <f>'Excel Sheet'!C29</f>
        <v>Branch SNOK S2 (41006)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2944.41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3079.52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145.05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3103.38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966.58</v>
      </c>
      <c r="V32" s="108" t="str">
        <f>E24</f>
        <v>BFR: Sno-King 230kV North Bus</v>
      </c>
      <c r="W32" s="111" t="str">
        <f>F24</f>
        <v>Branch SNOK S2 (41006)  TO  SNOK S3 (41008)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2094.67</v>
      </c>
      <c r="E33" s="57" t="str">
        <f>'Excel Sheet'!D32</f>
        <v>BFR: Sno-King 230kV North Bus</v>
      </c>
      <c r="F33" s="58" t="str">
        <f>'Excel Sheet'!C32</f>
        <v>Branch SNOK S2 (41006)  TO  SNOK S3 (41008)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1160.83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2944.41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1529.04</v>
      </c>
      <c r="V34" s="108" t="str">
        <f>E30</f>
        <v>BFR: Sno-King 230kV North Bus</v>
      </c>
      <c r="W34" s="109" t="str">
        <f>F30</f>
        <v>Branch SNOK S2 (41006)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2970.57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2094.67</v>
      </c>
      <c r="V35" s="113" t="str">
        <f>E33</f>
        <v>BFR: Sno-King 230kV North Bus</v>
      </c>
      <c r="W35" s="116" t="str">
        <f>F33</f>
        <v>Branch SNOK S2 (41006)  TO  SNOK S3 (41008)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6026.656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-43.94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247.86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106.92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1097.32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247.86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2765.15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790.51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3043.05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947.85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2905.54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1097.32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106.92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1774.86</v>
      </c>
      <c r="E27" s="57" t="str">
        <f>'Excel Sheet'!D43</f>
        <v>BFR: Sno-King 230kV North Bus</v>
      </c>
      <c r="F27" s="58" t="str">
        <f>'Excel Sheet'!C43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947.85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2630.75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2630.75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2765.15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3030.75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2220.85</v>
      </c>
      <c r="E30" s="57" t="str">
        <f>'Excel Sheet'!D46</f>
        <v>BFR: Sno-King 230kV North Bus</v>
      </c>
      <c r="F30" s="58" t="str">
        <f>'Excel Sheet'!C46</f>
        <v>Branch SNOK S2 (41006)  TO  SNOK S3 (41008)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2822.85</v>
      </c>
      <c r="V30" s="108" t="str">
        <f>E34</f>
        <v>BFR: 4516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3030.75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-43.94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3043.05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790.51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2651.87</v>
      </c>
      <c r="E33" s="57" t="str">
        <f>'Excel Sheet'!D49</f>
        <v>BFR: Sno-King 230kV North Bus</v>
      </c>
      <c r="F33" s="58" t="str">
        <f>'Excel Sheet'!C49</f>
        <v>Branch SNOK S2 (41006)  TO  SNOK S3 (41008)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1774.86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2822.85</v>
      </c>
      <c r="E34" s="57" t="str">
        <f>'Excel Sheet'!D50</f>
        <v>BFR: 4516 Cust-Mon #1 500kV &amp; Mon Caps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2220.85</v>
      </c>
      <c r="V34" s="108" t="str">
        <f>E30</f>
        <v>BFR: Sno-King 230kV North Bus</v>
      </c>
      <c r="W34" s="109" t="str">
        <f>F30</f>
        <v>Branch SNOK S2 (41006)  TO  SNOK S3 (41008)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2905.54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2651.87</v>
      </c>
      <c r="V35" s="113" t="str">
        <f>E33</f>
        <v>BFR: Sno-King 230kV North Bus</v>
      </c>
      <c r="W35" s="116" t="str">
        <f>F33</f>
        <v>Branch SNOK S2 (41006)  TO  SNOK S3 (41008)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 500/230kV Transformer Bank #1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026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4965.852666666668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1295.13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1578.47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1454.7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2388.14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1578.47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3246.91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2096.69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2843.4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2255.11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2698.13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2388.14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1454.7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3224.74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2255.11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3237.5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3237.5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3246.91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2819.92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2808.11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2604.87</v>
      </c>
      <c r="V30" s="108" t="str">
        <f>E34</f>
        <v>BFR: 4516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2819.92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1295.13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2843.4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2096.69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2538.61</v>
      </c>
      <c r="E33" s="172" t="str">
        <f>'Excel Sheet'!$D66</f>
        <v>BFR: 4516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3224.74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2604.87</v>
      </c>
      <c r="E34" s="172" t="str">
        <f>'Excel Sheet'!$D67</f>
        <v>BFR: 4516 Cust-Mon #1 500kV &amp; Mon Caps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2808.11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2698.13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2538.61</v>
      </c>
      <c r="V35" s="113" t="str">
        <f>E33</f>
        <v>BFR: 4516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 500/230kV Transformer Bank #1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4631.936666666666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1543.68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1865.2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1704.02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2639.13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1865.2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3185.96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2336.94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2609.91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2501.61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1971.13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2639.13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1704.02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3161.24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2501.61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3169.52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3169.52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3185.96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2751.87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2744.17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2512.06</v>
      </c>
      <c r="V30" s="108" t="str">
        <f>E34</f>
        <v>BFR: 4516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2751.87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1543.68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2609.91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2336.94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2435.83</v>
      </c>
      <c r="E33" s="57" t="str">
        <f>'Excel Sheet'!D83</f>
        <v>BFR: 4516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3161.24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2512.06</v>
      </c>
      <c r="E34" s="57" t="str">
        <f>'Excel Sheet'!D84</f>
        <v>BFR: 4516 Cust-Mon #1 500kV &amp; Mon Caps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2744.17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1971.13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2435.83</v>
      </c>
      <c r="V35" s="113" t="str">
        <f>E33</f>
        <v>BFR: 4516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79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-135.23</v>
      </c>
      <c r="D3" s="205">
        <f>'Excel Sheet'!I20</f>
        <v>145.05</v>
      </c>
      <c r="E3" s="206">
        <f>'Excel Sheet'!I37</f>
        <v>-43.94</v>
      </c>
      <c r="F3" s="206">
        <f>'Excel Sheet'!I54</f>
        <v>1295.13</v>
      </c>
      <c r="G3" s="207">
        <f>'Excel Sheet'!I71</f>
        <v>1543.68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-67.94</v>
      </c>
      <c r="D4" s="209">
        <f>'Excel Sheet'!I21</f>
        <v>306.02</v>
      </c>
      <c r="E4" s="209">
        <f>'Excel Sheet'!I38</f>
        <v>106.92</v>
      </c>
      <c r="F4" s="209">
        <f>'Excel Sheet'!I55</f>
        <v>1454.7</v>
      </c>
      <c r="G4" s="210">
        <f>'Excel Sheet'!I72</f>
        <v>1704.02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54.44</v>
      </c>
      <c r="D5" s="209">
        <f>'Excel Sheet'!I22</f>
        <v>452.13</v>
      </c>
      <c r="E5" s="209">
        <f>'Excel Sheet'!I39</f>
        <v>247.86</v>
      </c>
      <c r="F5" s="209">
        <f>'Excel Sheet'!I56</f>
        <v>1578.47</v>
      </c>
      <c r="G5" s="210">
        <f>'Excel Sheet'!I73</f>
        <v>1865.2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107.64</v>
      </c>
      <c r="D6" s="209">
        <f>'Excel Sheet'!I23</f>
        <v>966.58</v>
      </c>
      <c r="E6" s="209">
        <f>'Excel Sheet'!I40</f>
        <v>790.51</v>
      </c>
      <c r="F6" s="209">
        <f>'Excel Sheet'!I57</f>
        <v>2096.69</v>
      </c>
      <c r="G6" s="210">
        <f>'Excel Sheet'!I74</f>
        <v>2336.94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859.56</v>
      </c>
      <c r="D7" s="209">
        <f>'Excel Sheet'!I24</f>
        <v>1198.13</v>
      </c>
      <c r="E7" s="209">
        <f>'Excel Sheet'!I41</f>
        <v>947.85</v>
      </c>
      <c r="F7" s="209">
        <f>'Excel Sheet'!I58</f>
        <v>2255.11</v>
      </c>
      <c r="G7" s="210">
        <f>'Excel Sheet'!I75</f>
        <v>2501.61</v>
      </c>
      <c r="H7" s="122"/>
      <c r="I7" s="190"/>
      <c r="J7" s="251" t="s">
        <v>30</v>
      </c>
      <c r="K7" s="252"/>
      <c r="L7" s="200" t="str">
        <f>IF(MID(L11,4,1)="R",MID(L11,1,5),MID(L11,1,3))</f>
        <v>026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1015.4</v>
      </c>
      <c r="D8" s="209">
        <f>'Excel Sheet'!I25</f>
        <v>1355.27</v>
      </c>
      <c r="E8" s="209">
        <f>'Excel Sheet'!I42</f>
        <v>1097.32</v>
      </c>
      <c r="F8" s="209">
        <f>'Excel Sheet'!I59</f>
        <v>2388.14</v>
      </c>
      <c r="G8" s="210">
        <f>'Excel Sheet'!I76</f>
        <v>2639.13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235.89</v>
      </c>
      <c r="D9" s="209">
        <f>'Excel Sheet'!I26</f>
        <v>1160.83</v>
      </c>
      <c r="E9" s="209">
        <f>'Excel Sheet'!I43</f>
        <v>1774.86</v>
      </c>
      <c r="F9" s="209">
        <f>'Excel Sheet'!I60</f>
        <v>3224.74</v>
      </c>
      <c r="G9" s="210">
        <f>'Excel Sheet'!I77</f>
        <v>3161.24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1989.33</v>
      </c>
      <c r="D10" s="212">
        <f>'Excel Sheet'!I27</f>
        <v>2851.92</v>
      </c>
      <c r="E10" s="212">
        <f>'Excel Sheet'!I44</f>
        <v>2630.75</v>
      </c>
      <c r="F10" s="212">
        <f>'Excel Sheet'!I61</f>
        <v>3237.5</v>
      </c>
      <c r="G10" s="213">
        <f>'Excel Sheet'!I78</f>
        <v>3169.52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2719.68</v>
      </c>
      <c r="D11" s="209">
        <f>'Excel Sheet'!I28</f>
        <v>2989.28</v>
      </c>
      <c r="E11" s="209">
        <f>'Excel Sheet'!I45</f>
        <v>2765.15</v>
      </c>
      <c r="F11" s="209">
        <f>'Excel Sheet'!I62</f>
        <v>3246.91</v>
      </c>
      <c r="G11" s="210">
        <f>'Excel Sheet'!I79</f>
        <v>3185.96</v>
      </c>
      <c r="H11" s="122"/>
      <c r="I11" s="190"/>
      <c r="J11" s="259" t="s">
        <v>64</v>
      </c>
      <c r="K11" s="260"/>
      <c r="L11" s="235" t="str">
        <f>'Excel Sheet'!A87</f>
        <v>026WINTER09v2NSH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615.97</v>
      </c>
      <c r="D12" s="209">
        <f>'Excel Sheet'!I29</f>
        <v>1529.04</v>
      </c>
      <c r="E12" s="209">
        <f>'Excel Sheet'!I46</f>
        <v>2220.85</v>
      </c>
      <c r="F12" s="209">
        <f>'Excel Sheet'!I63</f>
        <v>2808.11</v>
      </c>
      <c r="G12" s="210">
        <f>'Excel Sheet'!I80</f>
        <v>2744.17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1896.17</v>
      </c>
      <c r="D13" s="209">
        <f>'Excel Sheet'!I30</f>
        <v>3079.52</v>
      </c>
      <c r="E13" s="209">
        <f>'Excel Sheet'!I47</f>
        <v>3030.75</v>
      </c>
      <c r="F13" s="209">
        <f>'Excel Sheet'!I64</f>
        <v>2819.92</v>
      </c>
      <c r="G13" s="210">
        <f>'Excel Sheet'!I81</f>
        <v>2751.87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3177.67</v>
      </c>
      <c r="D14" s="209">
        <f>'Excel Sheet'!I31</f>
        <v>3103.38</v>
      </c>
      <c r="E14" s="209">
        <f>'Excel Sheet'!I48</f>
        <v>3043.05</v>
      </c>
      <c r="F14" s="209">
        <f>'Excel Sheet'!I65</f>
        <v>2843.4</v>
      </c>
      <c r="G14" s="210">
        <f>'Excel Sheet'!I82</f>
        <v>2609.91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1195.3</v>
      </c>
      <c r="D15" s="209">
        <f>'Excel Sheet'!I32</f>
        <v>2094.67</v>
      </c>
      <c r="E15" s="209">
        <f>'Excel Sheet'!I49</f>
        <v>2651.87</v>
      </c>
      <c r="F15" s="209">
        <f>'Excel Sheet'!I66</f>
        <v>2538.61</v>
      </c>
      <c r="G15" s="215">
        <f>'Excel Sheet'!I83</f>
        <v>2435.83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2871.59</v>
      </c>
      <c r="D16" s="209">
        <f>'Excel Sheet'!I33</f>
        <v>2944.41</v>
      </c>
      <c r="E16" s="209">
        <f>'Excel Sheet'!I50</f>
        <v>2822.85</v>
      </c>
      <c r="F16" s="209">
        <f>'Excel Sheet'!I67</f>
        <v>2604.87</v>
      </c>
      <c r="G16" s="215">
        <f>'Excel Sheet'!I84</f>
        <v>2512.06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3047.47</v>
      </c>
      <c r="D17" s="217">
        <f>'Excel Sheet'!I34</f>
        <v>2970.57</v>
      </c>
      <c r="E17" s="217">
        <f>'Excel Sheet'!I51</f>
        <v>2905.54</v>
      </c>
      <c r="F17" s="217">
        <f>'Excel Sheet'!I68</f>
        <v>2698.13</v>
      </c>
      <c r="G17" s="215">
        <f>'Excel Sheet'!I85</f>
        <v>1971.13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026</v>
      </c>
      <c r="J1" s="271" t="str">
        <f>Results!L2</f>
        <v>Monroe 500/230kV Transformer Bank #1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6632.323333333333</v>
      </c>
      <c r="D5" s="223">
        <f>'Excel Sheet'!I3</f>
        <v>-135.23</v>
      </c>
      <c r="E5" s="223">
        <f>'Excel Sheet'!I4</f>
        <v>-67.94</v>
      </c>
      <c r="F5" s="223">
        <f>'Excel Sheet'!I5</f>
        <v>54.44</v>
      </c>
      <c r="G5" s="223">
        <f>'Excel Sheet'!I6</f>
        <v>107.64</v>
      </c>
      <c r="H5" s="223">
        <f>'Excel Sheet'!I7</f>
        <v>859.56</v>
      </c>
      <c r="I5" s="233">
        <f>'Excel Sheet'!I8</f>
        <v>1015.4</v>
      </c>
      <c r="J5" s="223">
        <f>'Excel Sheet'!I9</f>
        <v>235.89</v>
      </c>
      <c r="K5" s="233">
        <f>'Excel Sheet'!I10</f>
        <v>1989.33</v>
      </c>
      <c r="L5" s="223">
        <f>'Excel Sheet'!I11</f>
        <v>2719.68</v>
      </c>
      <c r="M5" s="223">
        <f>'Excel Sheet'!I12</f>
        <v>615.97</v>
      </c>
      <c r="N5" s="223">
        <f>'Excel Sheet'!I13</f>
        <v>1896.17</v>
      </c>
      <c r="O5" s="223">
        <f>'Excel Sheet'!I14</f>
        <v>3177.67</v>
      </c>
      <c r="P5" s="227">
        <f>'Excel Sheet'!I15</f>
        <v>1195.3</v>
      </c>
      <c r="Q5" s="227">
        <f>'Excel Sheet'!I16</f>
        <v>2871.59</v>
      </c>
      <c r="R5" s="227">
        <f>'Excel Sheet'!I17</f>
        <v>3047.47</v>
      </c>
    </row>
    <row r="6" spans="2:18" s="54" customFormat="1" ht="14.25">
      <c r="B6" s="222" t="str">
        <f>'Excel Sheet'!A19</f>
        <v>35F</v>
      </c>
      <c r="C6" s="223">
        <f>AVERAGE('Excel Sheet'!H20:H34)</f>
        <v>6308.263333333334</v>
      </c>
      <c r="D6" s="223">
        <f>'Excel Sheet'!I20</f>
        <v>145.05</v>
      </c>
      <c r="E6" s="223">
        <f>'Excel Sheet'!I21</f>
        <v>306.02</v>
      </c>
      <c r="F6" s="223">
        <f>'Excel Sheet'!I22</f>
        <v>452.13</v>
      </c>
      <c r="G6" s="223">
        <f>'Excel Sheet'!I23</f>
        <v>966.58</v>
      </c>
      <c r="H6" s="223">
        <f>'Excel Sheet'!I24</f>
        <v>1198.13</v>
      </c>
      <c r="I6" s="223">
        <f>'Excel Sheet'!I25</f>
        <v>1355.27</v>
      </c>
      <c r="J6" s="223">
        <f>'Excel Sheet'!I26</f>
        <v>1160.83</v>
      </c>
      <c r="K6" s="223">
        <f>'Excel Sheet'!I27</f>
        <v>2851.92</v>
      </c>
      <c r="L6" s="223">
        <f>'Excel Sheet'!I28</f>
        <v>2989.28</v>
      </c>
      <c r="M6" s="223">
        <f>'Excel Sheet'!I29</f>
        <v>1529.04</v>
      </c>
      <c r="N6" s="223">
        <f>'Excel Sheet'!I30</f>
        <v>3079.52</v>
      </c>
      <c r="O6" s="223">
        <f>'Excel Sheet'!I31</f>
        <v>3103.38</v>
      </c>
      <c r="P6" s="223">
        <f>'Excel Sheet'!I32</f>
        <v>2094.67</v>
      </c>
      <c r="Q6" s="223">
        <f>'Excel Sheet'!I33</f>
        <v>2944.41</v>
      </c>
      <c r="R6" s="223">
        <f>'Excel Sheet'!I34</f>
        <v>2970.57</v>
      </c>
    </row>
    <row r="7" spans="2:18" s="54" customFormat="1" ht="14.25">
      <c r="B7" s="222" t="str">
        <f>'Excel Sheet'!A36</f>
        <v>45F</v>
      </c>
      <c r="C7" s="223">
        <f>AVERAGE('Excel Sheet'!H37:H51)</f>
        <v>6026.656</v>
      </c>
      <c r="D7" s="223">
        <f>'Excel Sheet'!I37</f>
        <v>-43.94</v>
      </c>
      <c r="E7" s="223">
        <f>'Excel Sheet'!I38</f>
        <v>106.92</v>
      </c>
      <c r="F7" s="223">
        <f>'Excel Sheet'!I39</f>
        <v>247.86</v>
      </c>
      <c r="G7" s="223">
        <f>'Excel Sheet'!I40</f>
        <v>790.51</v>
      </c>
      <c r="H7" s="223">
        <f>'Excel Sheet'!I41</f>
        <v>947.85</v>
      </c>
      <c r="I7" s="223">
        <f>'Excel Sheet'!I42</f>
        <v>1097.32</v>
      </c>
      <c r="J7" s="223">
        <f>'Excel Sheet'!I43</f>
        <v>1774.86</v>
      </c>
      <c r="K7" s="223">
        <f>'Excel Sheet'!I44</f>
        <v>2630.75</v>
      </c>
      <c r="L7" s="223">
        <f>'Excel Sheet'!I45</f>
        <v>2765.15</v>
      </c>
      <c r="M7" s="223">
        <f>'Excel Sheet'!I46</f>
        <v>2220.85</v>
      </c>
      <c r="N7" s="223">
        <f>'Excel Sheet'!I47</f>
        <v>3030.75</v>
      </c>
      <c r="O7" s="223">
        <f>'Excel Sheet'!I48</f>
        <v>3043.05</v>
      </c>
      <c r="P7" s="223">
        <f>'Excel Sheet'!I49</f>
        <v>2651.87</v>
      </c>
      <c r="Q7" s="223">
        <f>'Excel Sheet'!I50</f>
        <v>2822.85</v>
      </c>
      <c r="R7" s="223">
        <f>'Excel Sheet'!I51</f>
        <v>2905.54</v>
      </c>
    </row>
    <row r="8" spans="2:18" s="54" customFormat="1" ht="14.25">
      <c r="B8" s="222" t="str">
        <f>'Excel Sheet'!A53</f>
        <v>60F</v>
      </c>
      <c r="C8" s="223">
        <f>AVERAGE('Excel Sheet'!H54:H68)</f>
        <v>4965.852666666668</v>
      </c>
      <c r="D8" s="223">
        <f>'Excel Sheet'!I54</f>
        <v>1295.13</v>
      </c>
      <c r="E8" s="223">
        <f>'Excel Sheet'!I55</f>
        <v>1454.7</v>
      </c>
      <c r="F8" s="223">
        <f>'Excel Sheet'!I56</f>
        <v>1578.47</v>
      </c>
      <c r="G8" s="223">
        <f>'Excel Sheet'!I57</f>
        <v>2096.69</v>
      </c>
      <c r="H8" s="223">
        <f>'Excel Sheet'!I58</f>
        <v>2255.11</v>
      </c>
      <c r="I8" s="223">
        <f>'Excel Sheet'!I59</f>
        <v>2388.14</v>
      </c>
      <c r="J8" s="223">
        <f>'Excel Sheet'!I60</f>
        <v>3224.74</v>
      </c>
      <c r="K8" s="223">
        <f>'Excel Sheet'!I61</f>
        <v>3237.5</v>
      </c>
      <c r="L8" s="223">
        <f>'Excel Sheet'!I62</f>
        <v>3246.91</v>
      </c>
      <c r="M8" s="223">
        <f>'Excel Sheet'!I63</f>
        <v>2808.11</v>
      </c>
      <c r="N8" s="223">
        <f>'Excel Sheet'!I64</f>
        <v>2819.92</v>
      </c>
      <c r="O8" s="223">
        <f>'Excel Sheet'!I65</f>
        <v>2843.4</v>
      </c>
      <c r="P8" s="223">
        <f>'Excel Sheet'!I66</f>
        <v>2538.61</v>
      </c>
      <c r="Q8" s="223">
        <f>'Excel Sheet'!I67</f>
        <v>2604.87</v>
      </c>
      <c r="R8" s="223">
        <f>'Excel Sheet'!I68</f>
        <v>2698.13</v>
      </c>
    </row>
    <row r="9" spans="2:18" s="54" customFormat="1" ht="14.25">
      <c r="B9" s="222" t="str">
        <f>'Excel Sheet'!A70</f>
        <v>70F</v>
      </c>
      <c r="C9" s="223">
        <f>AVERAGE('Excel Sheet'!H71:H85)</f>
        <v>4631.936666666666</v>
      </c>
      <c r="D9" s="223">
        <f>'Excel Sheet'!I71</f>
        <v>1543.68</v>
      </c>
      <c r="E9" s="223">
        <f>'Excel Sheet'!I72</f>
        <v>1704.02</v>
      </c>
      <c r="F9" s="223">
        <f>'Excel Sheet'!I73</f>
        <v>1865.2</v>
      </c>
      <c r="G9" s="223">
        <f>'Excel Sheet'!I74</f>
        <v>2336.94</v>
      </c>
      <c r="H9" s="223">
        <f>'Excel Sheet'!I75</f>
        <v>2501.61</v>
      </c>
      <c r="I9" s="223">
        <f>'Excel Sheet'!I76</f>
        <v>2639.13</v>
      </c>
      <c r="J9" s="223">
        <f>'Excel Sheet'!I77</f>
        <v>3161.24</v>
      </c>
      <c r="K9" s="223">
        <f>'Excel Sheet'!I78</f>
        <v>3169.52</v>
      </c>
      <c r="L9" s="223">
        <f>'Excel Sheet'!I79</f>
        <v>3185.96</v>
      </c>
      <c r="M9" s="223">
        <f>'Excel Sheet'!I80</f>
        <v>2744.17</v>
      </c>
      <c r="N9" s="223">
        <f>'Excel Sheet'!I81</f>
        <v>2751.87</v>
      </c>
      <c r="O9" s="223">
        <f>'Excel Sheet'!I82</f>
        <v>2609.91</v>
      </c>
      <c r="P9" s="223">
        <f>'Excel Sheet'!I83</f>
        <v>2435.83</v>
      </c>
      <c r="Q9" s="223">
        <f>'Excel Sheet'!I84</f>
        <v>2512.06</v>
      </c>
      <c r="R9" s="223">
        <f>'Excel Sheet'!I85</f>
        <v>1971.13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4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-135.27</v>
      </c>
      <c r="C3" t="s">
        <v>59</v>
      </c>
      <c r="D3" t="s">
        <v>60</v>
      </c>
      <c r="E3">
        <v>9.29</v>
      </c>
      <c r="F3">
        <v>475.17</v>
      </c>
      <c r="G3">
        <v>472.76</v>
      </c>
      <c r="H3">
        <v>6659.19</v>
      </c>
      <c r="I3">
        <v>-135.23</v>
      </c>
      <c r="J3">
        <v>154.09</v>
      </c>
      <c r="K3" t="s">
        <v>57</v>
      </c>
    </row>
    <row r="4" spans="1:11" ht="12.75">
      <c r="A4" t="s">
        <v>6</v>
      </c>
      <c r="B4">
        <v>-68.77</v>
      </c>
      <c r="C4" t="s">
        <v>59</v>
      </c>
      <c r="D4" t="s">
        <v>60</v>
      </c>
      <c r="E4">
        <v>9.29</v>
      </c>
      <c r="F4">
        <v>471.96</v>
      </c>
      <c r="G4">
        <v>471.71</v>
      </c>
      <c r="H4">
        <v>6587.2</v>
      </c>
      <c r="I4">
        <v>-67.94</v>
      </c>
      <c r="J4">
        <v>187.62</v>
      </c>
      <c r="K4" t="s">
        <v>57</v>
      </c>
    </row>
    <row r="5" spans="1:11" ht="12.75">
      <c r="A5" t="s">
        <v>3</v>
      </c>
      <c r="B5">
        <v>53.59</v>
      </c>
      <c r="C5" t="s">
        <v>59</v>
      </c>
      <c r="D5" t="s">
        <v>60</v>
      </c>
      <c r="E5">
        <v>9.29</v>
      </c>
      <c r="F5">
        <v>471.28</v>
      </c>
      <c r="G5">
        <v>471.2</v>
      </c>
      <c r="H5">
        <v>6598.05</v>
      </c>
      <c r="I5">
        <v>54.44</v>
      </c>
      <c r="J5">
        <v>255.3</v>
      </c>
      <c r="K5" t="s">
        <v>57</v>
      </c>
    </row>
    <row r="6" spans="1:11" ht="12.75">
      <c r="A6" t="s">
        <v>0</v>
      </c>
      <c r="B6">
        <v>105.85</v>
      </c>
      <c r="C6" t="s">
        <v>71</v>
      </c>
      <c r="D6" t="s">
        <v>72</v>
      </c>
      <c r="E6">
        <v>6.3</v>
      </c>
      <c r="F6">
        <v>813.21</v>
      </c>
      <c r="G6">
        <v>813.13</v>
      </c>
      <c r="H6">
        <v>6654.14</v>
      </c>
      <c r="I6">
        <v>107.64</v>
      </c>
      <c r="J6">
        <v>361.1</v>
      </c>
      <c r="K6" t="s">
        <v>57</v>
      </c>
    </row>
    <row r="7" spans="1:11" ht="12.75">
      <c r="A7" t="s">
        <v>7</v>
      </c>
      <c r="B7">
        <v>859.83</v>
      </c>
      <c r="C7" t="s">
        <v>59</v>
      </c>
      <c r="D7" t="s">
        <v>60</v>
      </c>
      <c r="E7">
        <v>9.29</v>
      </c>
      <c r="F7">
        <v>482.67</v>
      </c>
      <c r="G7">
        <v>482.46</v>
      </c>
      <c r="H7">
        <v>6580.05</v>
      </c>
      <c r="I7">
        <v>859.56</v>
      </c>
      <c r="J7">
        <v>817.69</v>
      </c>
      <c r="K7" t="s">
        <v>57</v>
      </c>
    </row>
    <row r="8" spans="1:11" ht="12.75">
      <c r="A8" t="s">
        <v>4</v>
      </c>
      <c r="B8">
        <v>1015.86</v>
      </c>
      <c r="C8" t="s">
        <v>59</v>
      </c>
      <c r="D8" t="s">
        <v>60</v>
      </c>
      <c r="E8">
        <v>9.29</v>
      </c>
      <c r="F8">
        <v>483.14</v>
      </c>
      <c r="G8">
        <v>483.09</v>
      </c>
      <c r="H8">
        <v>6591.05</v>
      </c>
      <c r="I8">
        <v>1015.4</v>
      </c>
      <c r="J8">
        <v>906.94</v>
      </c>
      <c r="K8" t="s">
        <v>57</v>
      </c>
    </row>
    <row r="9" spans="1:11" ht="12.75">
      <c r="A9" t="s">
        <v>1</v>
      </c>
      <c r="B9">
        <v>235.8</v>
      </c>
      <c r="C9" t="s">
        <v>71</v>
      </c>
      <c r="D9" t="s">
        <v>72</v>
      </c>
      <c r="E9">
        <v>6.3</v>
      </c>
      <c r="F9">
        <v>815.19</v>
      </c>
      <c r="G9">
        <v>815.12</v>
      </c>
      <c r="H9">
        <v>6651.14</v>
      </c>
      <c r="I9">
        <v>235.89</v>
      </c>
      <c r="J9">
        <v>557.35</v>
      </c>
      <c r="K9" t="s">
        <v>57</v>
      </c>
    </row>
    <row r="10" spans="1:11" ht="12.75">
      <c r="A10" t="s">
        <v>8</v>
      </c>
      <c r="B10">
        <v>1994.75</v>
      </c>
      <c r="C10" t="s">
        <v>71</v>
      </c>
      <c r="D10" t="s">
        <v>72</v>
      </c>
      <c r="E10">
        <v>6.3</v>
      </c>
      <c r="F10">
        <v>813.7</v>
      </c>
      <c r="G10">
        <v>813.64</v>
      </c>
      <c r="H10">
        <v>6594.46</v>
      </c>
      <c r="I10">
        <v>1989.33</v>
      </c>
      <c r="J10">
        <v>1618.63</v>
      </c>
      <c r="K10" t="s">
        <v>57</v>
      </c>
    </row>
    <row r="11" spans="1:11" ht="12.75">
      <c r="A11" t="s">
        <v>5</v>
      </c>
      <c r="B11">
        <v>2730.02</v>
      </c>
      <c r="C11" t="s">
        <v>59</v>
      </c>
      <c r="D11" t="s">
        <v>60</v>
      </c>
      <c r="E11">
        <v>9.29</v>
      </c>
      <c r="F11">
        <v>491.56</v>
      </c>
      <c r="G11">
        <v>491.42</v>
      </c>
      <c r="H11">
        <v>6626.04</v>
      </c>
      <c r="I11">
        <v>2719.68</v>
      </c>
      <c r="J11">
        <v>2050.93</v>
      </c>
      <c r="K11" t="s">
        <v>57</v>
      </c>
    </row>
    <row r="12" spans="1:11" ht="12.75">
      <c r="A12" t="s">
        <v>2</v>
      </c>
      <c r="B12">
        <v>614.83</v>
      </c>
      <c r="C12" t="s">
        <v>71</v>
      </c>
      <c r="D12" t="s">
        <v>72</v>
      </c>
      <c r="E12">
        <v>6.3</v>
      </c>
      <c r="F12">
        <v>816.71</v>
      </c>
      <c r="G12">
        <v>816.64</v>
      </c>
      <c r="H12">
        <v>6655.05</v>
      </c>
      <c r="I12">
        <v>615.97</v>
      </c>
      <c r="J12">
        <v>990.17</v>
      </c>
      <c r="K12" t="s">
        <v>57</v>
      </c>
    </row>
    <row r="13" spans="1:11" ht="12.75">
      <c r="A13" t="s">
        <v>9</v>
      </c>
      <c r="B13">
        <v>1902.92</v>
      </c>
      <c r="C13" t="s">
        <v>71</v>
      </c>
      <c r="D13" t="s">
        <v>72</v>
      </c>
      <c r="E13">
        <v>6.3</v>
      </c>
      <c r="F13">
        <v>807.62</v>
      </c>
      <c r="G13">
        <v>807.57</v>
      </c>
      <c r="H13">
        <v>6609.72</v>
      </c>
      <c r="I13">
        <v>1896.17</v>
      </c>
      <c r="J13">
        <v>1755.33</v>
      </c>
      <c r="K13" t="s">
        <v>57</v>
      </c>
    </row>
    <row r="14" spans="1:11" ht="12.75">
      <c r="A14" t="s">
        <v>10</v>
      </c>
      <c r="B14">
        <v>3194.49</v>
      </c>
      <c r="C14" t="s">
        <v>73</v>
      </c>
      <c r="D14" t="s">
        <v>74</v>
      </c>
      <c r="E14">
        <v>-38.87</v>
      </c>
      <c r="F14">
        <v>-509.15</v>
      </c>
      <c r="G14">
        <v>-508.51</v>
      </c>
      <c r="H14">
        <v>6669.7</v>
      </c>
      <c r="I14">
        <v>3177.67</v>
      </c>
      <c r="J14">
        <v>2509.11</v>
      </c>
      <c r="K14" t="s">
        <v>57</v>
      </c>
    </row>
    <row r="15" spans="1:11" ht="12.75">
      <c r="A15" t="s">
        <v>11</v>
      </c>
      <c r="B15">
        <v>1195.48</v>
      </c>
      <c r="C15" t="s">
        <v>71</v>
      </c>
      <c r="D15" t="s">
        <v>72</v>
      </c>
      <c r="E15">
        <v>6.3</v>
      </c>
      <c r="F15">
        <v>814.98</v>
      </c>
      <c r="G15">
        <v>814.9</v>
      </c>
      <c r="H15">
        <v>6670.51</v>
      </c>
      <c r="I15">
        <v>1195.3</v>
      </c>
      <c r="J15">
        <v>1480.51</v>
      </c>
      <c r="K15" t="s">
        <v>57</v>
      </c>
    </row>
    <row r="16" spans="1:11" ht="12.75">
      <c r="A16" t="s">
        <v>13</v>
      </c>
      <c r="B16">
        <v>2884.15</v>
      </c>
      <c r="C16" t="s">
        <v>71</v>
      </c>
      <c r="D16" t="s">
        <v>72</v>
      </c>
      <c r="E16">
        <v>6.3</v>
      </c>
      <c r="F16">
        <v>805.87</v>
      </c>
      <c r="G16">
        <v>805.8</v>
      </c>
      <c r="H16">
        <v>6656.16</v>
      </c>
      <c r="I16">
        <v>2871.59</v>
      </c>
      <c r="J16">
        <v>2469.78</v>
      </c>
      <c r="K16" t="s">
        <v>57</v>
      </c>
    </row>
    <row r="17" spans="1:11" ht="12.75">
      <c r="A17" t="s">
        <v>14</v>
      </c>
      <c r="B17">
        <v>3062.32</v>
      </c>
      <c r="C17" t="s">
        <v>73</v>
      </c>
      <c r="D17" t="s">
        <v>74</v>
      </c>
      <c r="E17">
        <v>-38.87</v>
      </c>
      <c r="F17">
        <v>-513.12</v>
      </c>
      <c r="G17">
        <v>-512.55</v>
      </c>
      <c r="H17">
        <v>6682.39</v>
      </c>
      <c r="I17">
        <v>3047.47</v>
      </c>
      <c r="J17">
        <v>2573.4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144.01</v>
      </c>
      <c r="C20" t="s">
        <v>59</v>
      </c>
      <c r="D20" t="s">
        <v>60</v>
      </c>
      <c r="E20">
        <v>9.29</v>
      </c>
      <c r="F20">
        <v>466.55</v>
      </c>
      <c r="G20">
        <v>466.37</v>
      </c>
      <c r="H20">
        <v>6322.9</v>
      </c>
      <c r="I20">
        <v>145.05</v>
      </c>
      <c r="J20">
        <v>339.67</v>
      </c>
      <c r="K20" t="s">
        <v>57</v>
      </c>
    </row>
    <row r="21" spans="1:11" ht="12.75">
      <c r="A21" t="s">
        <v>6</v>
      </c>
      <c r="B21">
        <v>304.77</v>
      </c>
      <c r="C21" t="s">
        <v>59</v>
      </c>
      <c r="D21" t="s">
        <v>60</v>
      </c>
      <c r="E21">
        <v>9.29</v>
      </c>
      <c r="F21">
        <v>467.24</v>
      </c>
      <c r="G21">
        <v>467.07</v>
      </c>
      <c r="H21">
        <v>6250.58</v>
      </c>
      <c r="I21">
        <v>306.02</v>
      </c>
      <c r="J21">
        <v>432.71</v>
      </c>
      <c r="K21" t="s">
        <v>57</v>
      </c>
    </row>
    <row r="22" spans="1:11" ht="12.75">
      <c r="A22" t="s">
        <v>3</v>
      </c>
      <c r="B22">
        <v>451.32</v>
      </c>
      <c r="C22" t="s">
        <v>59</v>
      </c>
      <c r="D22" t="s">
        <v>60</v>
      </c>
      <c r="E22">
        <v>9.29</v>
      </c>
      <c r="F22">
        <v>467.5</v>
      </c>
      <c r="G22">
        <v>467.33</v>
      </c>
      <c r="H22">
        <v>6261.19</v>
      </c>
      <c r="I22">
        <v>452.13</v>
      </c>
      <c r="J22">
        <v>516.77</v>
      </c>
      <c r="K22" t="s">
        <v>57</v>
      </c>
    </row>
    <row r="23" spans="1:11" ht="12.75">
      <c r="A23" t="s">
        <v>0</v>
      </c>
      <c r="B23">
        <v>966.92</v>
      </c>
      <c r="C23" t="s">
        <v>71</v>
      </c>
      <c r="D23" t="s">
        <v>72</v>
      </c>
      <c r="E23">
        <v>6.3</v>
      </c>
      <c r="F23">
        <v>820.13</v>
      </c>
      <c r="G23">
        <v>820.07</v>
      </c>
      <c r="H23">
        <v>6317.1</v>
      </c>
      <c r="I23">
        <v>966.58</v>
      </c>
      <c r="J23">
        <v>904.72</v>
      </c>
      <c r="K23" t="s">
        <v>57</v>
      </c>
    </row>
    <row r="24" spans="1:11" ht="12.75">
      <c r="A24" t="s">
        <v>7</v>
      </c>
      <c r="B24">
        <v>1201.16</v>
      </c>
      <c r="C24" t="s">
        <v>59</v>
      </c>
      <c r="D24" t="s">
        <v>60</v>
      </c>
      <c r="E24">
        <v>9.29</v>
      </c>
      <c r="F24">
        <v>475.92</v>
      </c>
      <c r="G24">
        <v>476.07</v>
      </c>
      <c r="H24">
        <v>6248.08</v>
      </c>
      <c r="I24">
        <v>1198.13</v>
      </c>
      <c r="J24">
        <v>1039.24</v>
      </c>
      <c r="K24" t="s">
        <v>57</v>
      </c>
    </row>
    <row r="25" spans="1:11" ht="12.75">
      <c r="A25" t="s">
        <v>4</v>
      </c>
      <c r="B25">
        <v>1356.65</v>
      </c>
      <c r="C25" t="s">
        <v>59</v>
      </c>
      <c r="D25" t="s">
        <v>60</v>
      </c>
      <c r="E25">
        <v>9.29</v>
      </c>
      <c r="F25">
        <v>476.81</v>
      </c>
      <c r="G25">
        <v>476.81</v>
      </c>
      <c r="H25">
        <v>6262.05</v>
      </c>
      <c r="I25">
        <v>1355.27</v>
      </c>
      <c r="J25">
        <v>1128.14</v>
      </c>
      <c r="K25" t="s">
        <v>57</v>
      </c>
    </row>
    <row r="26" spans="1:11" ht="12.75">
      <c r="A26" t="s">
        <v>1</v>
      </c>
      <c r="B26">
        <v>1163.81</v>
      </c>
      <c r="C26" t="s">
        <v>71</v>
      </c>
      <c r="D26" t="s">
        <v>72</v>
      </c>
      <c r="E26">
        <v>6.3</v>
      </c>
      <c r="F26">
        <v>821.05</v>
      </c>
      <c r="G26">
        <v>820.98</v>
      </c>
      <c r="H26">
        <v>6319.79</v>
      </c>
      <c r="I26">
        <v>1160.83</v>
      </c>
      <c r="J26">
        <v>1137.9</v>
      </c>
      <c r="K26" t="s">
        <v>57</v>
      </c>
    </row>
    <row r="27" spans="1:11" ht="12.75">
      <c r="A27" t="s">
        <v>8</v>
      </c>
      <c r="B27">
        <v>2865.08</v>
      </c>
      <c r="C27" t="s">
        <v>59</v>
      </c>
      <c r="D27" t="s">
        <v>60</v>
      </c>
      <c r="E27">
        <v>9.29</v>
      </c>
      <c r="F27">
        <v>483.52</v>
      </c>
      <c r="G27">
        <v>483.29</v>
      </c>
      <c r="H27">
        <v>6287.88</v>
      </c>
      <c r="I27">
        <v>2851.92</v>
      </c>
      <c r="J27">
        <v>2145.14</v>
      </c>
      <c r="K27" t="s">
        <v>57</v>
      </c>
    </row>
    <row r="28" spans="1:11" ht="12.75">
      <c r="A28" t="s">
        <v>5</v>
      </c>
      <c r="B28">
        <v>3002.91</v>
      </c>
      <c r="C28" t="s">
        <v>59</v>
      </c>
      <c r="D28" t="s">
        <v>60</v>
      </c>
      <c r="E28">
        <v>9.29</v>
      </c>
      <c r="F28">
        <v>483.22</v>
      </c>
      <c r="G28">
        <v>483.07</v>
      </c>
      <c r="H28">
        <v>6307.01</v>
      </c>
      <c r="I28">
        <v>2989.28</v>
      </c>
      <c r="J28">
        <v>2219.49</v>
      </c>
      <c r="K28" t="s">
        <v>57</v>
      </c>
    </row>
    <row r="29" spans="1:11" ht="12.75">
      <c r="A29" t="s">
        <v>2</v>
      </c>
      <c r="B29">
        <v>1532</v>
      </c>
      <c r="C29" t="s">
        <v>71</v>
      </c>
      <c r="D29" t="s">
        <v>72</v>
      </c>
      <c r="E29">
        <v>6.3</v>
      </c>
      <c r="F29">
        <v>820.04</v>
      </c>
      <c r="G29">
        <v>819.98</v>
      </c>
      <c r="H29">
        <v>6336.39</v>
      </c>
      <c r="I29">
        <v>1529.04</v>
      </c>
      <c r="J29">
        <v>1558.2</v>
      </c>
      <c r="K29" t="s">
        <v>57</v>
      </c>
    </row>
    <row r="30" spans="1:11" ht="12.75">
      <c r="A30" t="s">
        <v>9</v>
      </c>
      <c r="B30">
        <v>3093.96</v>
      </c>
      <c r="C30" t="s">
        <v>73</v>
      </c>
      <c r="D30" t="s">
        <v>74</v>
      </c>
      <c r="E30">
        <v>-38.87</v>
      </c>
      <c r="F30">
        <v>-501.38</v>
      </c>
      <c r="G30">
        <v>-500.69</v>
      </c>
      <c r="H30">
        <v>6321.69</v>
      </c>
      <c r="I30">
        <v>3079.52</v>
      </c>
      <c r="J30">
        <v>2467.82</v>
      </c>
      <c r="K30" t="s">
        <v>57</v>
      </c>
    </row>
    <row r="31" spans="1:11" ht="12.75">
      <c r="A31" t="s">
        <v>10</v>
      </c>
      <c r="B31">
        <v>3119.09</v>
      </c>
      <c r="C31" t="s">
        <v>73</v>
      </c>
      <c r="D31" t="s">
        <v>74</v>
      </c>
      <c r="E31">
        <v>-38.87</v>
      </c>
      <c r="F31">
        <v>-499.95</v>
      </c>
      <c r="G31">
        <v>-499.2</v>
      </c>
      <c r="H31">
        <v>6338.13</v>
      </c>
      <c r="I31">
        <v>3103.38</v>
      </c>
      <c r="J31">
        <v>2483.43</v>
      </c>
      <c r="K31" t="s">
        <v>57</v>
      </c>
    </row>
    <row r="32" spans="1:11" ht="12.75">
      <c r="A32" t="s">
        <v>11</v>
      </c>
      <c r="B32">
        <v>2102.27</v>
      </c>
      <c r="C32" t="s">
        <v>71</v>
      </c>
      <c r="D32" t="s">
        <v>72</v>
      </c>
      <c r="E32">
        <v>6.3</v>
      </c>
      <c r="F32">
        <v>816.56</v>
      </c>
      <c r="G32">
        <v>816.51</v>
      </c>
      <c r="H32">
        <v>6365.27</v>
      </c>
      <c r="I32">
        <v>2094.67</v>
      </c>
      <c r="J32">
        <v>2031.08</v>
      </c>
      <c r="K32" t="s">
        <v>57</v>
      </c>
    </row>
    <row r="33" spans="1:11" ht="12.75">
      <c r="A33" t="s">
        <v>13</v>
      </c>
      <c r="B33">
        <v>2958.86</v>
      </c>
      <c r="C33" t="s">
        <v>73</v>
      </c>
      <c r="D33" t="s">
        <v>74</v>
      </c>
      <c r="E33">
        <v>-38.87</v>
      </c>
      <c r="F33">
        <v>-504.25</v>
      </c>
      <c r="G33">
        <v>-503.89</v>
      </c>
      <c r="H33">
        <v>6334.38</v>
      </c>
      <c r="I33">
        <v>2944.41</v>
      </c>
      <c r="J33">
        <v>2521.35</v>
      </c>
      <c r="K33" t="s">
        <v>57</v>
      </c>
    </row>
    <row r="34" spans="1:11" ht="12.75">
      <c r="A34" t="s">
        <v>14</v>
      </c>
      <c r="B34">
        <v>2985.34</v>
      </c>
      <c r="C34" t="s">
        <v>73</v>
      </c>
      <c r="D34" t="s">
        <v>74</v>
      </c>
      <c r="E34">
        <v>-38.87</v>
      </c>
      <c r="F34">
        <v>-503.7</v>
      </c>
      <c r="G34">
        <v>-503.32</v>
      </c>
      <c r="H34">
        <v>6351.51</v>
      </c>
      <c r="I34">
        <v>2970.57</v>
      </c>
      <c r="J34">
        <v>2537.65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-44.97</v>
      </c>
      <c r="C37" t="s">
        <v>59</v>
      </c>
      <c r="D37" t="s">
        <v>60</v>
      </c>
      <c r="E37">
        <v>9.29</v>
      </c>
      <c r="F37">
        <v>434.08</v>
      </c>
      <c r="G37">
        <v>433.98</v>
      </c>
      <c r="H37">
        <v>6039.17</v>
      </c>
      <c r="I37">
        <v>-43.94</v>
      </c>
      <c r="J37">
        <v>223.46</v>
      </c>
      <c r="K37" t="s">
        <v>57</v>
      </c>
    </row>
    <row r="38" spans="1:11" ht="12.75">
      <c r="A38" t="s">
        <v>6</v>
      </c>
      <c r="B38">
        <v>104.96</v>
      </c>
      <c r="C38" t="s">
        <v>59</v>
      </c>
      <c r="D38" t="s">
        <v>60</v>
      </c>
      <c r="E38">
        <v>9.29</v>
      </c>
      <c r="F38">
        <v>434.3</v>
      </c>
      <c r="G38">
        <v>434.19</v>
      </c>
      <c r="H38">
        <v>5967.63</v>
      </c>
      <c r="I38">
        <v>106.92</v>
      </c>
      <c r="J38">
        <v>309.31</v>
      </c>
      <c r="K38" t="s">
        <v>57</v>
      </c>
    </row>
    <row r="39" spans="1:11" ht="12.75">
      <c r="A39" t="s">
        <v>3</v>
      </c>
      <c r="B39">
        <v>246.75</v>
      </c>
      <c r="C39" t="s">
        <v>59</v>
      </c>
      <c r="D39" t="s">
        <v>60</v>
      </c>
      <c r="E39">
        <v>9.29</v>
      </c>
      <c r="F39">
        <v>434.42</v>
      </c>
      <c r="G39">
        <v>434.3</v>
      </c>
      <c r="H39">
        <v>5978.02</v>
      </c>
      <c r="I39">
        <v>247.86</v>
      </c>
      <c r="J39">
        <v>390.42</v>
      </c>
      <c r="K39" t="s">
        <v>57</v>
      </c>
    </row>
    <row r="40" spans="1:11" ht="12.75">
      <c r="A40" t="s">
        <v>0</v>
      </c>
      <c r="B40">
        <v>790.2</v>
      </c>
      <c r="C40" t="s">
        <v>59</v>
      </c>
      <c r="D40" t="s">
        <v>60</v>
      </c>
      <c r="E40">
        <v>9.29</v>
      </c>
      <c r="F40">
        <v>439.95</v>
      </c>
      <c r="G40">
        <v>439.68</v>
      </c>
      <c r="H40">
        <v>6032.27</v>
      </c>
      <c r="I40">
        <v>790.51</v>
      </c>
      <c r="J40">
        <v>795.61</v>
      </c>
      <c r="K40" t="s">
        <v>57</v>
      </c>
    </row>
    <row r="41" spans="1:11" ht="12.75">
      <c r="A41" t="s">
        <v>7</v>
      </c>
      <c r="B41">
        <v>950.05</v>
      </c>
      <c r="C41" t="s">
        <v>59</v>
      </c>
      <c r="D41" t="s">
        <v>60</v>
      </c>
      <c r="E41">
        <v>9.29</v>
      </c>
      <c r="F41">
        <v>440.46</v>
      </c>
      <c r="G41">
        <v>440.23</v>
      </c>
      <c r="H41">
        <v>5962.96</v>
      </c>
      <c r="I41">
        <v>947.85</v>
      </c>
      <c r="J41">
        <v>884.98</v>
      </c>
      <c r="K41" t="s">
        <v>57</v>
      </c>
    </row>
    <row r="42" spans="1:11" ht="12.75">
      <c r="A42" t="s">
        <v>4</v>
      </c>
      <c r="B42">
        <v>1098.76</v>
      </c>
      <c r="C42" t="s">
        <v>59</v>
      </c>
      <c r="D42" t="s">
        <v>60</v>
      </c>
      <c r="E42">
        <v>9.29</v>
      </c>
      <c r="F42">
        <v>440.78</v>
      </c>
      <c r="G42">
        <v>440.85</v>
      </c>
      <c r="H42">
        <v>5976.46</v>
      </c>
      <c r="I42">
        <v>1097.32</v>
      </c>
      <c r="J42">
        <v>969.77</v>
      </c>
      <c r="K42" t="s">
        <v>57</v>
      </c>
    </row>
    <row r="43" spans="1:11" ht="12.75">
      <c r="A43" t="s">
        <v>1</v>
      </c>
      <c r="B43">
        <v>1778.68</v>
      </c>
      <c r="C43" t="s">
        <v>71</v>
      </c>
      <c r="D43" t="s">
        <v>72</v>
      </c>
      <c r="E43">
        <v>6.3</v>
      </c>
      <c r="F43">
        <v>816.25</v>
      </c>
      <c r="G43">
        <v>816.15</v>
      </c>
      <c r="H43">
        <v>6045.12</v>
      </c>
      <c r="I43">
        <v>1774.86</v>
      </c>
      <c r="J43">
        <v>1506.93</v>
      </c>
      <c r="K43" t="s">
        <v>57</v>
      </c>
    </row>
    <row r="44" spans="1:11" ht="12.75">
      <c r="A44" t="s">
        <v>8</v>
      </c>
      <c r="B44">
        <v>2640.66</v>
      </c>
      <c r="C44" t="s">
        <v>59</v>
      </c>
      <c r="D44" t="s">
        <v>60</v>
      </c>
      <c r="E44">
        <v>9.29</v>
      </c>
      <c r="F44">
        <v>448.17</v>
      </c>
      <c r="G44">
        <v>447.93</v>
      </c>
      <c r="H44">
        <v>5997.53</v>
      </c>
      <c r="I44">
        <v>2630.75</v>
      </c>
      <c r="J44">
        <v>2012.21</v>
      </c>
      <c r="K44" t="s">
        <v>57</v>
      </c>
    </row>
    <row r="45" spans="1:11" ht="12.75">
      <c r="A45" t="s">
        <v>5</v>
      </c>
      <c r="B45">
        <v>2776.91</v>
      </c>
      <c r="C45" t="s">
        <v>59</v>
      </c>
      <c r="D45" t="s">
        <v>60</v>
      </c>
      <c r="E45">
        <v>9.29</v>
      </c>
      <c r="F45">
        <v>448.5</v>
      </c>
      <c r="G45">
        <v>448.42</v>
      </c>
      <c r="H45">
        <v>6016.71</v>
      </c>
      <c r="I45">
        <v>2765.15</v>
      </c>
      <c r="J45">
        <v>2083.85</v>
      </c>
      <c r="K45" t="s">
        <v>57</v>
      </c>
    </row>
    <row r="46" spans="1:11" ht="12.75">
      <c r="A46" t="s">
        <v>2</v>
      </c>
      <c r="B46">
        <v>2229.32</v>
      </c>
      <c r="C46" t="s">
        <v>71</v>
      </c>
      <c r="D46" t="s">
        <v>72</v>
      </c>
      <c r="E46">
        <v>6.3</v>
      </c>
      <c r="F46">
        <v>820.81</v>
      </c>
      <c r="G46">
        <v>820.63</v>
      </c>
      <c r="H46">
        <v>6071.63</v>
      </c>
      <c r="I46">
        <v>2220.85</v>
      </c>
      <c r="J46">
        <v>1968.66</v>
      </c>
      <c r="K46" t="s">
        <v>57</v>
      </c>
    </row>
    <row r="47" spans="1:11" ht="12.75">
      <c r="A47" t="s">
        <v>9</v>
      </c>
      <c r="B47">
        <v>3045.54</v>
      </c>
      <c r="C47" t="s">
        <v>73</v>
      </c>
      <c r="D47" t="s">
        <v>74</v>
      </c>
      <c r="E47">
        <v>-38.87</v>
      </c>
      <c r="F47">
        <v>-490.73</v>
      </c>
      <c r="G47">
        <v>-490.21</v>
      </c>
      <c r="H47">
        <v>6037.5</v>
      </c>
      <c r="I47">
        <v>3030.75</v>
      </c>
      <c r="J47">
        <v>2448.98</v>
      </c>
      <c r="K47" t="s">
        <v>57</v>
      </c>
    </row>
    <row r="48" spans="1:11" ht="12.75">
      <c r="A48" t="s">
        <v>10</v>
      </c>
      <c r="B48">
        <v>3057.97</v>
      </c>
      <c r="C48" t="s">
        <v>73</v>
      </c>
      <c r="D48" t="s">
        <v>74</v>
      </c>
      <c r="E48">
        <v>-38.87</v>
      </c>
      <c r="F48">
        <v>-490.45</v>
      </c>
      <c r="G48">
        <v>-490.01</v>
      </c>
      <c r="H48">
        <v>6053.62</v>
      </c>
      <c r="I48">
        <v>3043.05</v>
      </c>
      <c r="J48">
        <v>2438.25</v>
      </c>
      <c r="K48" t="s">
        <v>57</v>
      </c>
    </row>
    <row r="49" spans="1:11" ht="12.75">
      <c r="A49" t="s">
        <v>11</v>
      </c>
      <c r="B49">
        <v>2662.63</v>
      </c>
      <c r="C49" t="s">
        <v>71</v>
      </c>
      <c r="D49" t="s">
        <v>72</v>
      </c>
      <c r="E49">
        <v>6.3</v>
      </c>
      <c r="F49">
        <v>805.84</v>
      </c>
      <c r="G49">
        <v>805.72</v>
      </c>
      <c r="H49">
        <v>6104.94</v>
      </c>
      <c r="I49">
        <v>2651.87</v>
      </c>
      <c r="J49">
        <v>2361.23</v>
      </c>
      <c r="K49" t="s">
        <v>57</v>
      </c>
    </row>
    <row r="50" spans="1:11" ht="12.75">
      <c r="A50" t="s">
        <v>13</v>
      </c>
      <c r="B50">
        <v>2835.52</v>
      </c>
      <c r="C50" t="s">
        <v>73</v>
      </c>
      <c r="D50" t="s">
        <v>75</v>
      </c>
      <c r="E50">
        <v>-12.88</v>
      </c>
      <c r="F50">
        <v>-473.11</v>
      </c>
      <c r="G50">
        <v>-473.08</v>
      </c>
      <c r="H50">
        <v>6048.76</v>
      </c>
      <c r="I50">
        <v>2822.85</v>
      </c>
      <c r="J50">
        <v>2457.93</v>
      </c>
      <c r="K50" t="s">
        <v>57</v>
      </c>
    </row>
    <row r="51" spans="1:11" ht="12.75">
      <c r="A51" t="s">
        <v>14</v>
      </c>
      <c r="B51">
        <v>2917.93</v>
      </c>
      <c r="C51" t="s">
        <v>73</v>
      </c>
      <c r="D51" t="s">
        <v>74</v>
      </c>
      <c r="E51">
        <v>-38.87</v>
      </c>
      <c r="F51">
        <v>-493.23</v>
      </c>
      <c r="G51">
        <v>-492.57</v>
      </c>
      <c r="H51">
        <v>6067.52</v>
      </c>
      <c r="I51">
        <v>2905.54</v>
      </c>
      <c r="J51">
        <v>2490.26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1297.6</v>
      </c>
      <c r="C54" t="s">
        <v>59</v>
      </c>
      <c r="D54" t="s">
        <v>60</v>
      </c>
      <c r="E54">
        <v>9.29</v>
      </c>
      <c r="F54">
        <v>440.86</v>
      </c>
      <c r="G54">
        <v>440.99</v>
      </c>
      <c r="H54">
        <v>4955.85</v>
      </c>
      <c r="I54">
        <v>1295.13</v>
      </c>
      <c r="J54">
        <v>1085.33</v>
      </c>
      <c r="K54" t="s">
        <v>57</v>
      </c>
    </row>
    <row r="55" spans="1:11" ht="12.75">
      <c r="A55" t="s">
        <v>6</v>
      </c>
      <c r="B55">
        <v>1456.1</v>
      </c>
      <c r="C55" t="s">
        <v>59</v>
      </c>
      <c r="D55" t="s">
        <v>60</v>
      </c>
      <c r="E55">
        <v>9.29</v>
      </c>
      <c r="F55">
        <v>441.96</v>
      </c>
      <c r="G55">
        <v>442.07</v>
      </c>
      <c r="H55">
        <v>4889.8</v>
      </c>
      <c r="I55">
        <v>1454.7</v>
      </c>
      <c r="J55">
        <v>1173.74</v>
      </c>
      <c r="K55" t="s">
        <v>57</v>
      </c>
    </row>
    <row r="56" spans="1:11" ht="12.75">
      <c r="A56" t="s">
        <v>3</v>
      </c>
      <c r="B56">
        <v>1581.78</v>
      </c>
      <c r="C56" t="s">
        <v>59</v>
      </c>
      <c r="D56" t="s">
        <v>60</v>
      </c>
      <c r="E56">
        <v>9.29</v>
      </c>
      <c r="F56">
        <v>441.11</v>
      </c>
      <c r="G56">
        <v>441.19</v>
      </c>
      <c r="H56">
        <v>4906.39</v>
      </c>
      <c r="I56">
        <v>1578.47</v>
      </c>
      <c r="J56">
        <v>1243.01</v>
      </c>
      <c r="K56" t="s">
        <v>57</v>
      </c>
    </row>
    <row r="57" spans="1:11" ht="12.75">
      <c r="A57" t="s">
        <v>0</v>
      </c>
      <c r="B57">
        <v>2102.49</v>
      </c>
      <c r="C57" t="s">
        <v>59</v>
      </c>
      <c r="D57" t="s">
        <v>60</v>
      </c>
      <c r="E57">
        <v>9.29</v>
      </c>
      <c r="F57">
        <v>445.27</v>
      </c>
      <c r="G57">
        <v>445.1</v>
      </c>
      <c r="H57">
        <v>4969.82</v>
      </c>
      <c r="I57">
        <v>2096.69</v>
      </c>
      <c r="J57">
        <v>1625.76</v>
      </c>
      <c r="K57" t="s">
        <v>57</v>
      </c>
    </row>
    <row r="58" spans="1:11" ht="12.75">
      <c r="A58" t="s">
        <v>7</v>
      </c>
      <c r="B58">
        <v>2262.2</v>
      </c>
      <c r="C58" t="s">
        <v>59</v>
      </c>
      <c r="D58" t="s">
        <v>60</v>
      </c>
      <c r="E58">
        <v>9.29</v>
      </c>
      <c r="F58">
        <v>446.04</v>
      </c>
      <c r="G58">
        <v>446.08</v>
      </c>
      <c r="H58">
        <v>4907.09</v>
      </c>
      <c r="I58">
        <v>2255.11</v>
      </c>
      <c r="J58">
        <v>1712.99</v>
      </c>
      <c r="K58" t="s">
        <v>57</v>
      </c>
    </row>
    <row r="59" spans="1:11" ht="12.75">
      <c r="A59" t="s">
        <v>4</v>
      </c>
      <c r="B59">
        <v>2396.69</v>
      </c>
      <c r="C59" t="s">
        <v>59</v>
      </c>
      <c r="D59" t="s">
        <v>60</v>
      </c>
      <c r="E59">
        <v>9.29</v>
      </c>
      <c r="F59">
        <v>446.22</v>
      </c>
      <c r="G59">
        <v>446.33</v>
      </c>
      <c r="H59">
        <v>4927.2</v>
      </c>
      <c r="I59">
        <v>2388.14</v>
      </c>
      <c r="J59">
        <v>1784.55</v>
      </c>
      <c r="K59" t="s">
        <v>57</v>
      </c>
    </row>
    <row r="60" spans="1:11" ht="12.75">
      <c r="A60" t="s">
        <v>1</v>
      </c>
      <c r="B60">
        <v>3241.11</v>
      </c>
      <c r="C60" t="s">
        <v>73</v>
      </c>
      <c r="D60" t="s">
        <v>74</v>
      </c>
      <c r="E60">
        <v>-38.87</v>
      </c>
      <c r="F60">
        <v>-470.57</v>
      </c>
      <c r="G60">
        <v>-471.05</v>
      </c>
      <c r="H60">
        <v>5019.79</v>
      </c>
      <c r="I60">
        <v>3224.74</v>
      </c>
      <c r="J60">
        <v>2400.63</v>
      </c>
      <c r="K60" t="s">
        <v>57</v>
      </c>
    </row>
    <row r="61" spans="1:11" ht="12.75">
      <c r="A61" t="s">
        <v>8</v>
      </c>
      <c r="B61">
        <v>3254.14</v>
      </c>
      <c r="C61" t="s">
        <v>73</v>
      </c>
      <c r="D61" t="s">
        <v>74</v>
      </c>
      <c r="E61">
        <v>-38.87</v>
      </c>
      <c r="F61">
        <v>-470.69</v>
      </c>
      <c r="G61">
        <v>-471.03</v>
      </c>
      <c r="H61">
        <v>4955.28</v>
      </c>
      <c r="I61">
        <v>3237.5</v>
      </c>
      <c r="J61">
        <v>2398.93</v>
      </c>
      <c r="K61" t="s">
        <v>57</v>
      </c>
    </row>
    <row r="62" spans="1:11" ht="12.75">
      <c r="A62" t="s">
        <v>5</v>
      </c>
      <c r="B62">
        <v>3264.47</v>
      </c>
      <c r="C62" t="s">
        <v>73</v>
      </c>
      <c r="D62" t="s">
        <v>74</v>
      </c>
      <c r="E62">
        <v>-38.87</v>
      </c>
      <c r="F62">
        <v>-468.28</v>
      </c>
      <c r="G62">
        <v>-468.7</v>
      </c>
      <c r="H62">
        <v>4973.27</v>
      </c>
      <c r="I62">
        <v>3246.91</v>
      </c>
      <c r="J62">
        <v>2397.73</v>
      </c>
      <c r="K62" t="s">
        <v>57</v>
      </c>
    </row>
    <row r="63" spans="1:11" ht="12.75">
      <c r="A63" t="s">
        <v>2</v>
      </c>
      <c r="B63">
        <v>2821.48</v>
      </c>
      <c r="C63" t="s">
        <v>73</v>
      </c>
      <c r="D63" t="s">
        <v>74</v>
      </c>
      <c r="E63">
        <v>-38.61</v>
      </c>
      <c r="F63">
        <v>-474.64</v>
      </c>
      <c r="G63">
        <v>-473.8</v>
      </c>
      <c r="H63">
        <v>5027.72</v>
      </c>
      <c r="I63">
        <v>2808.11</v>
      </c>
      <c r="J63">
        <v>2347.93</v>
      </c>
      <c r="K63" t="s">
        <v>57</v>
      </c>
    </row>
    <row r="64" spans="1:11" ht="12.75">
      <c r="A64" t="s">
        <v>9</v>
      </c>
      <c r="B64">
        <v>2833.22</v>
      </c>
      <c r="C64" t="s">
        <v>73</v>
      </c>
      <c r="D64" t="s">
        <v>74</v>
      </c>
      <c r="E64">
        <v>-38.61</v>
      </c>
      <c r="F64">
        <v>-474.1</v>
      </c>
      <c r="G64">
        <v>-473.24</v>
      </c>
      <c r="H64">
        <v>4963.37</v>
      </c>
      <c r="I64">
        <v>2819.92</v>
      </c>
      <c r="J64">
        <v>2345.98</v>
      </c>
      <c r="K64" t="s">
        <v>57</v>
      </c>
    </row>
    <row r="65" spans="1:11" ht="12.75">
      <c r="A65" t="s">
        <v>10</v>
      </c>
      <c r="B65">
        <v>2855.92</v>
      </c>
      <c r="C65" t="s">
        <v>73</v>
      </c>
      <c r="D65" t="s">
        <v>74</v>
      </c>
      <c r="E65">
        <v>-38.61</v>
      </c>
      <c r="F65">
        <v>-477.34</v>
      </c>
      <c r="G65">
        <v>-476.49</v>
      </c>
      <c r="H65">
        <v>4981.99</v>
      </c>
      <c r="I65">
        <v>2843.4</v>
      </c>
      <c r="J65">
        <v>2347.41</v>
      </c>
      <c r="K65" t="s">
        <v>57</v>
      </c>
    </row>
    <row r="66" spans="1:11" ht="12.75">
      <c r="A66" t="s">
        <v>11</v>
      </c>
      <c r="B66">
        <v>2548.11</v>
      </c>
      <c r="C66" t="s">
        <v>73</v>
      </c>
      <c r="D66" t="s">
        <v>75</v>
      </c>
      <c r="E66">
        <v>-12.88</v>
      </c>
      <c r="F66">
        <v>-460.83</v>
      </c>
      <c r="G66">
        <v>-460.99</v>
      </c>
      <c r="H66">
        <v>5036.95</v>
      </c>
      <c r="I66">
        <v>2538.61</v>
      </c>
      <c r="J66">
        <v>2326.45</v>
      </c>
      <c r="K66" t="s">
        <v>57</v>
      </c>
    </row>
    <row r="67" spans="1:11" ht="12.75">
      <c r="A67" t="s">
        <v>13</v>
      </c>
      <c r="B67">
        <v>2615.41</v>
      </c>
      <c r="C67" t="s">
        <v>73</v>
      </c>
      <c r="D67" t="s">
        <v>75</v>
      </c>
      <c r="E67">
        <v>-12.88</v>
      </c>
      <c r="F67">
        <v>-462.57</v>
      </c>
      <c r="G67">
        <v>-462.55</v>
      </c>
      <c r="H67">
        <v>4975.21</v>
      </c>
      <c r="I67">
        <v>2604.87</v>
      </c>
      <c r="J67">
        <v>2352.03</v>
      </c>
      <c r="K67" t="s">
        <v>57</v>
      </c>
    </row>
    <row r="68" spans="1:11" ht="12.75">
      <c r="A68" t="s">
        <v>14</v>
      </c>
      <c r="B68">
        <v>2709.3</v>
      </c>
      <c r="C68" t="s">
        <v>73</v>
      </c>
      <c r="D68" t="s">
        <v>74</v>
      </c>
      <c r="E68">
        <v>-38.61</v>
      </c>
      <c r="F68">
        <v>-476.81</v>
      </c>
      <c r="G68">
        <v>-476.02</v>
      </c>
      <c r="H68">
        <v>4998.06</v>
      </c>
      <c r="I68">
        <v>2698.13</v>
      </c>
      <c r="J68">
        <v>2398.32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1547.01</v>
      </c>
      <c r="C71" t="s">
        <v>59</v>
      </c>
      <c r="D71" t="s">
        <v>60</v>
      </c>
      <c r="E71">
        <v>9.29</v>
      </c>
      <c r="F71">
        <v>441.27</v>
      </c>
      <c r="G71">
        <v>441.48</v>
      </c>
      <c r="H71">
        <v>4624.16</v>
      </c>
      <c r="I71">
        <v>1543.68</v>
      </c>
      <c r="J71">
        <v>1236.84</v>
      </c>
      <c r="K71" t="s">
        <v>57</v>
      </c>
    </row>
    <row r="72" spans="1:11" ht="12.75">
      <c r="A72" t="s">
        <v>6</v>
      </c>
      <c r="B72">
        <v>1706.59</v>
      </c>
      <c r="C72" t="s">
        <v>59</v>
      </c>
      <c r="D72" t="s">
        <v>60</v>
      </c>
      <c r="E72">
        <v>9.29</v>
      </c>
      <c r="F72">
        <v>441.9</v>
      </c>
      <c r="G72">
        <v>442.07</v>
      </c>
      <c r="H72">
        <v>4560.55</v>
      </c>
      <c r="I72">
        <v>1704.02</v>
      </c>
      <c r="J72">
        <v>1326</v>
      </c>
      <c r="K72" t="s">
        <v>57</v>
      </c>
    </row>
    <row r="73" spans="1:11" ht="12.75">
      <c r="A73" t="s">
        <v>3</v>
      </c>
      <c r="B73">
        <v>1870.33</v>
      </c>
      <c r="C73" t="s">
        <v>59</v>
      </c>
      <c r="D73" t="s">
        <v>60</v>
      </c>
      <c r="E73">
        <v>9.29</v>
      </c>
      <c r="F73">
        <v>443.44</v>
      </c>
      <c r="G73">
        <v>443.57</v>
      </c>
      <c r="H73">
        <v>4579.37</v>
      </c>
      <c r="I73">
        <v>1865.2</v>
      </c>
      <c r="J73">
        <v>1415.77</v>
      </c>
      <c r="K73" t="s">
        <v>57</v>
      </c>
    </row>
    <row r="74" spans="1:11" ht="12.75">
      <c r="A74" t="s">
        <v>0</v>
      </c>
      <c r="B74">
        <v>2345.36</v>
      </c>
      <c r="C74" t="s">
        <v>59</v>
      </c>
      <c r="D74" t="s">
        <v>60</v>
      </c>
      <c r="E74">
        <v>9.29</v>
      </c>
      <c r="F74">
        <v>446.02</v>
      </c>
      <c r="G74">
        <v>446.18</v>
      </c>
      <c r="H74">
        <v>4643.19</v>
      </c>
      <c r="I74">
        <v>2336.94</v>
      </c>
      <c r="J74">
        <v>1769.58</v>
      </c>
      <c r="K74" t="s">
        <v>57</v>
      </c>
    </row>
    <row r="75" spans="1:11" ht="12.75">
      <c r="A75" t="s">
        <v>7</v>
      </c>
      <c r="B75">
        <v>2510.95</v>
      </c>
      <c r="C75" t="s">
        <v>59</v>
      </c>
      <c r="D75" t="s">
        <v>60</v>
      </c>
      <c r="E75">
        <v>9.29</v>
      </c>
      <c r="F75">
        <v>446.62</v>
      </c>
      <c r="G75">
        <v>446.77</v>
      </c>
      <c r="H75">
        <v>4582.07</v>
      </c>
      <c r="I75">
        <v>2501.61</v>
      </c>
      <c r="J75">
        <v>1860.68</v>
      </c>
      <c r="K75" t="s">
        <v>57</v>
      </c>
    </row>
    <row r="76" spans="1:11" ht="12.75">
      <c r="A76" t="s">
        <v>4</v>
      </c>
      <c r="B76">
        <v>2649.63</v>
      </c>
      <c r="C76" t="s">
        <v>59</v>
      </c>
      <c r="D76" t="s">
        <v>60</v>
      </c>
      <c r="E76">
        <v>9.29</v>
      </c>
      <c r="F76">
        <v>446.67</v>
      </c>
      <c r="G76">
        <v>446.76</v>
      </c>
      <c r="H76">
        <v>4603.23</v>
      </c>
      <c r="I76">
        <v>2639.13</v>
      </c>
      <c r="J76">
        <v>1934.19</v>
      </c>
      <c r="K76" t="s">
        <v>57</v>
      </c>
    </row>
    <row r="77" spans="1:11" ht="12.75">
      <c r="A77" t="s">
        <v>1</v>
      </c>
      <c r="B77">
        <v>3177.35</v>
      </c>
      <c r="C77" t="s">
        <v>73</v>
      </c>
      <c r="D77" t="s">
        <v>74</v>
      </c>
      <c r="E77">
        <v>-38.61</v>
      </c>
      <c r="F77">
        <v>-461.4</v>
      </c>
      <c r="G77">
        <v>-460.38</v>
      </c>
      <c r="H77">
        <v>4685.05</v>
      </c>
      <c r="I77">
        <v>3161.24</v>
      </c>
      <c r="J77">
        <v>2362.87</v>
      </c>
      <c r="K77" t="s">
        <v>57</v>
      </c>
    </row>
    <row r="78" spans="1:11" ht="12.75">
      <c r="A78" t="s">
        <v>8</v>
      </c>
      <c r="B78">
        <v>3186.37</v>
      </c>
      <c r="C78" t="s">
        <v>73</v>
      </c>
      <c r="D78" t="s">
        <v>74</v>
      </c>
      <c r="E78">
        <v>-38.61</v>
      </c>
      <c r="F78">
        <v>-459.63</v>
      </c>
      <c r="G78">
        <v>-459.21</v>
      </c>
      <c r="H78">
        <v>4621.04</v>
      </c>
      <c r="I78">
        <v>3169.52</v>
      </c>
      <c r="J78">
        <v>2359.68</v>
      </c>
      <c r="K78" t="s">
        <v>57</v>
      </c>
    </row>
    <row r="79" spans="1:11" ht="12.75">
      <c r="A79" t="s">
        <v>5</v>
      </c>
      <c r="B79">
        <v>3202.32</v>
      </c>
      <c r="C79" t="s">
        <v>73</v>
      </c>
      <c r="D79" t="s">
        <v>74</v>
      </c>
      <c r="E79">
        <v>-38.61</v>
      </c>
      <c r="F79">
        <v>-460</v>
      </c>
      <c r="G79">
        <v>-459.62</v>
      </c>
      <c r="H79">
        <v>4639.17</v>
      </c>
      <c r="I79">
        <v>3185.96</v>
      </c>
      <c r="J79">
        <v>2362.28</v>
      </c>
      <c r="K79" t="s">
        <v>57</v>
      </c>
    </row>
    <row r="80" spans="1:11" ht="12.75">
      <c r="A80" t="s">
        <v>2</v>
      </c>
      <c r="B80">
        <v>2755.51</v>
      </c>
      <c r="C80" t="s">
        <v>73</v>
      </c>
      <c r="D80" t="s">
        <v>74</v>
      </c>
      <c r="E80">
        <v>-38.61</v>
      </c>
      <c r="F80">
        <v>-463.09</v>
      </c>
      <c r="G80">
        <v>-462.09</v>
      </c>
      <c r="H80">
        <v>4692.86</v>
      </c>
      <c r="I80">
        <v>2744.17</v>
      </c>
      <c r="J80">
        <v>2310.73</v>
      </c>
      <c r="K80" t="s">
        <v>57</v>
      </c>
    </row>
    <row r="81" spans="1:11" ht="12.75">
      <c r="A81" t="s">
        <v>9</v>
      </c>
      <c r="B81">
        <v>2763.44</v>
      </c>
      <c r="C81" t="s">
        <v>73</v>
      </c>
      <c r="D81" t="s">
        <v>74</v>
      </c>
      <c r="E81">
        <v>-38.61</v>
      </c>
      <c r="F81">
        <v>-460.5</v>
      </c>
      <c r="G81">
        <v>-459.62</v>
      </c>
      <c r="H81">
        <v>4629.35</v>
      </c>
      <c r="I81">
        <v>2751.87</v>
      </c>
      <c r="J81">
        <v>2307.22</v>
      </c>
      <c r="K81" t="s">
        <v>57</v>
      </c>
    </row>
    <row r="82" spans="1:11" ht="12.75">
      <c r="A82" t="s">
        <v>10</v>
      </c>
      <c r="B82">
        <v>2620.21</v>
      </c>
      <c r="C82" t="s">
        <v>76</v>
      </c>
      <c r="D82" t="s">
        <v>77</v>
      </c>
      <c r="E82">
        <v>-2.36</v>
      </c>
      <c r="F82">
        <v>-174.02</v>
      </c>
      <c r="G82">
        <v>-173.97</v>
      </c>
      <c r="H82">
        <v>4640.09</v>
      </c>
      <c r="I82">
        <v>2609.91</v>
      </c>
      <c r="J82">
        <v>2217.18</v>
      </c>
      <c r="K82" t="s">
        <v>57</v>
      </c>
    </row>
    <row r="83" spans="1:11" ht="12.75">
      <c r="A83" t="s">
        <v>11</v>
      </c>
      <c r="B83">
        <v>2445.8</v>
      </c>
      <c r="C83" t="s">
        <v>73</v>
      </c>
      <c r="D83" t="s">
        <v>75</v>
      </c>
      <c r="E83">
        <v>-12.88</v>
      </c>
      <c r="F83">
        <v>-449.88</v>
      </c>
      <c r="G83">
        <v>-449.91</v>
      </c>
      <c r="H83">
        <v>4701.24</v>
      </c>
      <c r="I83">
        <v>2435.83</v>
      </c>
      <c r="J83">
        <v>2264.24</v>
      </c>
      <c r="K83" t="s">
        <v>57</v>
      </c>
    </row>
    <row r="84" spans="1:11" ht="12.75">
      <c r="A84" t="s">
        <v>13</v>
      </c>
      <c r="B84">
        <v>2520.68</v>
      </c>
      <c r="C84" t="s">
        <v>73</v>
      </c>
      <c r="D84" t="s">
        <v>75</v>
      </c>
      <c r="E84">
        <v>-12.88</v>
      </c>
      <c r="F84">
        <v>-448.84</v>
      </c>
      <c r="G84">
        <v>-449.07</v>
      </c>
      <c r="H84">
        <v>4641.02</v>
      </c>
      <c r="I84">
        <v>2512.06</v>
      </c>
      <c r="J84">
        <v>2299.46</v>
      </c>
      <c r="K84" t="s">
        <v>57</v>
      </c>
    </row>
    <row r="85" spans="1:11" ht="12.75">
      <c r="A85" t="s">
        <v>14</v>
      </c>
      <c r="B85">
        <v>1977.65</v>
      </c>
      <c r="C85" t="s">
        <v>76</v>
      </c>
      <c r="D85" t="s">
        <v>77</v>
      </c>
      <c r="E85">
        <v>-2.36</v>
      </c>
      <c r="F85">
        <v>-173.11</v>
      </c>
      <c r="G85">
        <v>-173.1</v>
      </c>
      <c r="H85">
        <v>4636.66</v>
      </c>
      <c r="I85">
        <v>1971.13</v>
      </c>
      <c r="J85">
        <v>1963.54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2008-10-29T20:00:34Z</dcterms:modified>
  <cp:category/>
  <cp:version/>
  <cp:contentType/>
  <cp:contentStatus/>
</cp:coreProperties>
</file>