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<sst xmlns="http://schemas.openxmlformats.org/spreadsheetml/2006/main" count="727" uniqueCount="81">
  <si>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</si>
  <si>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</si>
  <si>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</si>
  <si>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</si>
  <si>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</si>
  <si>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</si>
  <si>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</si>
  <si>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</si>
  <si>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</si>
  <si>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</si>
  <si>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</si>
  <si>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</si>
  <si>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</si>
  <si>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</si>
  <si>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</si>
  <si>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</si>
  <si>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</si>
  <si>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</si>
  <si>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</si>
  <si>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</si>
  <si>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</si>
  <si>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</si>
  <si>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</si>
  <si>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</si>
  <si>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</si>
  <si>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</si>
  <si>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</si>
  <si>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</si>
  <si>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</si>
  <si>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</si>
  <si>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</si>
  <si>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</si>
  <si>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</si>
  <si>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</si>
  <si>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</si>
  <si>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</si>
  <si>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</si>
  <si>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</si>
  <si>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</si>
  <si>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</si>
  <si>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</si>
  <si>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</si>
  <si>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</si>
  <si>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</si>
  <si>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</si>
  <si>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</si>
  <si>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</si>
  <si>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</si>
  <si>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</si>
  <si>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</si>
  <si>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</si>
  <si>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</si>
  <si>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</si>
  <si>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</si>
  <si>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</si>
  <si>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</si>
  <si>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</si>
  <si>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</si>
  <si>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</si>
  <si>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</si>
  <si>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</si>
  <si>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</si>
  <si>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</si>
  <si>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</si>
  <si>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</si>
  <si>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</si>
  <si>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</si>
  <si>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</si>
  <si>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</si>
  <si>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</si>
  <si>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</si>
  <si>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HRTAP MS (40963)  TO  SNOH S4 (41330) CKT 2 [230.00 - 230.00 kV]</t>
  </si>
  <si>
    <t>N-1: Chief Joe - Monroe #1 500kV</t>
  </si>
  <si>
    <t>BFR: 4714 Chief Jo-Mon 500kV &amp; Mon Caps</t>
  </si>
  <si>
    <t>Branch MURRAY (40767)  TO  SEDRO NT (42103) CKT 1 [230.00 - 230.00 kV]</t>
  </si>
  <si>
    <t>BFR: Horse Ranch 230kV Bus</t>
  </si>
  <si>
    <t>BFR: Bellingham 230kV Bus</t>
  </si>
  <si>
    <t>Branch MASS (46433)  TO  MASS (46435) CKT 2 [115.00 - 230.00 kV]</t>
  </si>
  <si>
    <t>N-2: Maple Valley - Sno-King #1&amp;2 230kV</t>
  </si>
  <si>
    <t>023R2WINTER09v5SNL(COV-CRES BYP)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</si>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</sst>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8388488"/>
        <c:axId val="9952073"/>
      </c:scatterChart>
      <c:valAx>
        <c:axId val="3838848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952073"/>
        <c:crossesAt val="0"/>
        <c:crossBetween val="midCat"/>
        <c:dispUnits/>
        <c:majorUnit val="100"/>
        <c:minorUnit val="50"/>
      </c:valAx>
      <c:valAx>
        <c:axId val="995207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838848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2459794"/>
        <c:axId val="811555"/>
      </c:scatterChart>
      <c:valAx>
        <c:axId val="2245979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11555"/>
        <c:crossesAt val="0"/>
        <c:crossBetween val="midCat"/>
        <c:dispUnits/>
        <c:majorUnit val="100"/>
        <c:minorUnit val="50"/>
      </c:valAx>
      <c:valAx>
        <c:axId val="8115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45979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7303996"/>
        <c:axId val="65735965"/>
      </c:scatterChart>
      <c:valAx>
        <c:axId val="730399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735965"/>
        <c:crossesAt val="0"/>
        <c:crossBetween val="midCat"/>
        <c:dispUnits/>
        <c:majorUnit val="100"/>
        <c:minorUnit val="50"/>
      </c:valAx>
      <c:valAx>
        <c:axId val="657359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30399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4752774"/>
        <c:axId val="23012919"/>
      </c:scatterChart>
      <c:valAx>
        <c:axId val="5475277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12919"/>
        <c:crossesAt val="0"/>
        <c:crossBetween val="midCat"/>
        <c:dispUnits/>
        <c:majorUnit val="100"/>
        <c:minorUnit val="50"/>
      </c:valAx>
      <c:valAx>
        <c:axId val="2301291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75277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789680"/>
        <c:axId val="52107121"/>
      </c:scatterChart>
      <c:valAx>
        <c:axId val="57896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07121"/>
        <c:crossesAt val="0"/>
        <c:crossBetween val="midCat"/>
        <c:dispUnits/>
        <c:majorUnit val="100"/>
        <c:minorUnit val="50"/>
      </c:valAx>
      <c:valAx>
        <c:axId val="521071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896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3139.302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1789.65</v>
      </c>
      <c r="E21" s="76" t="str">
        <f>'Excel Sheet'!D3</f>
        <v>N-1: Chief Joe - Monroe #1 500kV</v>
      </c>
      <c r="F21" s="84" t="str">
        <f>'Excel Sheet'!C3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1708.31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1737.18</v>
      </c>
      <c r="E22" s="57" t="str">
        <f>'Excel Sheet'!D4</f>
        <v>BFR: 4714 Chief Jo-Mon 500kV &amp; Mon Caps</v>
      </c>
      <c r="F22" s="58" t="str">
        <f>'Excel Sheet'!C4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1827.42</v>
      </c>
      <c r="V22" s="108" t="str">
        <f>E26</f>
        <v>BFR: 4714 Chief Jo-Mon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1708.31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2033.24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1911.64</v>
      </c>
      <c r="E24" s="57" t="str">
        <f>'Excel Sheet'!D6</f>
        <v>BFR: 4714 Chief Jo-Mon 500kV &amp; Mon Caps</v>
      </c>
      <c r="F24" s="84" t="str">
        <f>'Excel Sheet'!C6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1964.01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1868.51</v>
      </c>
      <c r="E25" s="76" t="str">
        <f>'Excel Sheet'!D7</f>
        <v>N-1: Chief Joe - Monroe #1 500kV</v>
      </c>
      <c r="F25" s="58" t="str">
        <f>'Excel Sheet'!C7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651.63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1827.42</v>
      </c>
      <c r="E26" s="57" t="str">
        <f>'Excel Sheet'!D8</f>
        <v>BFR: 4714 Chief Jo-Mon 500kV &amp; Mon Caps</v>
      </c>
      <c r="F26" s="84" t="str">
        <f>'Excel Sheet'!C8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1737.18</v>
      </c>
      <c r="V26" s="112" t="str">
        <f>E22</f>
        <v>BFR: 4714 Chief Jo-Mon 500kV &amp; Mon Caps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2136.46</v>
      </c>
      <c r="E27" s="76" t="str">
        <f>'Excel Sheet'!D9</f>
        <v>N-1: Chief Joe - Monroe #1 500kV</v>
      </c>
      <c r="F27" s="135" t="str">
        <f>'Excel Sheet'!C9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1868.51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2082.6</v>
      </c>
      <c r="E28" s="57" t="str">
        <f>'Excel Sheet'!D10</f>
        <v>N-1: Chief Joe - Monroe #1 500kV</v>
      </c>
      <c r="F28" s="58" t="str">
        <f>'Excel Sheet'!C10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2082.6</v>
      </c>
      <c r="V28" s="108" t="str">
        <f>E28</f>
        <v>N-1: Chief Joe - Monroe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2033.24</v>
      </c>
      <c r="E29" s="76" t="str">
        <f>'Excel Sheet'!D11</f>
        <v>N-1: Chief Joe - Monroe #1 500kV</v>
      </c>
      <c r="F29" s="84" t="str">
        <f>'Excel Sheet'!C11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2047.73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2102.59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743.83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2047.73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1789.65</v>
      </c>
      <c r="V31" s="108" t="str">
        <f>E21</f>
        <v>N-1: Chief Joe - Monroe #1 500kV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1964.01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1911.64</v>
      </c>
      <c r="V32" s="108" t="str">
        <f>E24</f>
        <v>BFR: 4714 Chief Jo-Mon 500kV &amp; Mon Caps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811.74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2136.46</v>
      </c>
      <c r="V33" s="112" t="str">
        <f>E27</f>
        <v>N-1: Chief Joe - Monroe #1 500kV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743.83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2102.59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651.63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811.74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2469.784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1808.29</v>
      </c>
      <c r="E21" s="55" t="str">
        <f>'Excel Sheet'!D20</f>
        <v>BFR: 4714 Chief Jo-Mon 500kV &amp; Mon Caps</v>
      </c>
      <c r="F21" s="56" t="str">
        <f>'Excel Sheet'!C20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1684.58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1763.76</v>
      </c>
      <c r="E22" s="57" t="str">
        <f>'Excel Sheet'!D21</f>
        <v>N-1: Chief Joe - Monroe #1 500kV</v>
      </c>
      <c r="F22" s="58" t="str">
        <f>'Excel Sheet'!C21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1834.91</v>
      </c>
      <c r="V22" s="108" t="str">
        <f>E26</f>
        <v>BFR: 4714 Chief Jo-Mon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1684.58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2040.88</v>
      </c>
      <c r="V23" s="112" t="str">
        <f>E29</f>
        <v>BFR: 4714 Chief Jo-Mon 500kV &amp; Mon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1923.27</v>
      </c>
      <c r="E24" s="57" t="str">
        <f>'Excel Sheet'!D23</f>
        <v>N-1: Chief Joe - Monroe #1 500kV</v>
      </c>
      <c r="F24" s="58" t="str">
        <f>'Excel Sheet'!C23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1521.97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1882.29</v>
      </c>
      <c r="E25" s="57" t="str">
        <f>'Excel Sheet'!D24</f>
        <v>BFR: 4714 Chief Jo-Mon 500kV &amp; Mon Caps</v>
      </c>
      <c r="F25" s="58" t="str">
        <f>'Excel Sheet'!C24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217.76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1834.91</v>
      </c>
      <c r="E26" s="57" t="str">
        <f>'Excel Sheet'!D25</f>
        <v>BFR: 4714 Chief Jo-Mon 500kV &amp; Mon Caps</v>
      </c>
      <c r="F26" s="58" t="str">
        <f>'Excel Sheet'!C25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1763.76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2137.89</v>
      </c>
      <c r="E27" s="57" t="str">
        <f>'Excel Sheet'!D26</f>
        <v>BFR: 4714 Chief Jo-Mon 500kV &amp; Mon Caps</v>
      </c>
      <c r="F27" s="58" t="str">
        <f>'Excel Sheet'!C26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1882.29</v>
      </c>
      <c r="V27" s="115" t="str">
        <f>E25</f>
        <v>BFR: 4714 Chief Jo-Mon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2096.6</v>
      </c>
      <c r="E28" s="57" t="str">
        <f>'Excel Sheet'!D27</f>
        <v>N-1: Chief Joe - Monroe #1 500kV</v>
      </c>
      <c r="F28" s="58" t="str">
        <f>'Excel Sheet'!C27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2096.6</v>
      </c>
      <c r="V28" s="108" t="str">
        <f>E28</f>
        <v>N-1: Chief Joe - Monroe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2040.88</v>
      </c>
      <c r="E29" s="57" t="str">
        <f>'Excel Sheet'!D28</f>
        <v>BFR: 4714 Chief Jo-Mon 500kV &amp; Mon Caps</v>
      </c>
      <c r="F29" s="58" t="str">
        <f>'Excel Sheet'!C28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1589.31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1669.79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286.03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1589.31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1808.29</v>
      </c>
      <c r="V31" s="108" t="str">
        <f>E21</f>
        <v>BFR: 4714 Chief Jo-Mon 500kV &amp; Mon Caps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1521.97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1923.27</v>
      </c>
      <c r="V32" s="108" t="str">
        <f>E24</f>
        <v>N-1: Chief Joe - Monroe #1 500kV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349.64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2137.89</v>
      </c>
      <c r="V33" s="112" t="str">
        <f>E27</f>
        <v>BFR: 4714 Chief Jo-Mon 500kV &amp; Mon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286.03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1669.79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217.76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349.64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2237.4346666666665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1803.57</v>
      </c>
      <c r="E21" s="55" t="str">
        <f>'Excel Sheet'!D37</f>
        <v>N-1: Chief Joe - Monroe #1 500kV</v>
      </c>
      <c r="F21" s="106" t="str">
        <f>'Excel Sheet'!C37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1704.32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1754.26</v>
      </c>
      <c r="E22" s="57" t="str">
        <f>'Excel Sheet'!D38</f>
        <v>N-1: Chief Joe - Monroe #1 500kV</v>
      </c>
      <c r="F22" s="58" t="str">
        <f>'Excel Sheet'!C38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1828.92</v>
      </c>
      <c r="V22" s="108" t="str">
        <f>E26</f>
        <v>N-1: Chief Joe - Monroe #1 500kV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1704.32</v>
      </c>
      <c r="E23" s="57" t="str">
        <f>'Excel Sheet'!D39</f>
        <v>BFR: Horse Ranch 230kV Bus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2041.52</v>
      </c>
      <c r="V23" s="112" t="str">
        <f>E29</f>
        <v>BFR: 4714 Chief Jo-Mon 500kV &amp; Mon Caps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1919.71</v>
      </c>
      <c r="E24" s="57" t="str">
        <f>'Excel Sheet'!D40</f>
        <v>N-1: Chief Joe - Monroe #1 500kV</v>
      </c>
      <c r="F24" s="58" t="str">
        <f>'Excel Sheet'!C40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941.11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1881.12</v>
      </c>
      <c r="E25" s="57" t="str">
        <f>'Excel Sheet'!D41</f>
        <v>BFR: 4714 Chief Jo-Mon 500kV &amp; Mon Caps</v>
      </c>
      <c r="F25" s="58" t="str">
        <f>'Excel Sheet'!C41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-666.65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1828.92</v>
      </c>
      <c r="E26" s="57" t="str">
        <f>'Excel Sheet'!D42</f>
        <v>N-1: Chief Joe - Monroe #1 500kV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1754.26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2130.46</v>
      </c>
      <c r="E27" s="57" t="str">
        <f>'Excel Sheet'!D43</f>
        <v>BFR: 4714 Chief Jo-Mon 500kV &amp; Mon Caps</v>
      </c>
      <c r="F27" s="58" t="str">
        <f>'Excel Sheet'!C43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1881.12</v>
      </c>
      <c r="V27" s="115" t="str">
        <f>E25</f>
        <v>BFR: 4714 Chief Jo-Mon 500kV &amp; Mon Caps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2098.32</v>
      </c>
      <c r="E28" s="57" t="str">
        <f>'Excel Sheet'!D44</f>
        <v>BFR: 4714 Chief Jo-Mon 500kV &amp; Mon Caps</v>
      </c>
      <c r="F28" s="58" t="str">
        <f>'Excel Sheet'!C44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2098.32</v>
      </c>
      <c r="V28" s="108" t="str">
        <f>E28</f>
        <v>BFR: 4714 Chief Jo-Mon 500kV &amp; Mon Caps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2041.52</v>
      </c>
      <c r="E29" s="57" t="str">
        <f>'Excel Sheet'!D45</f>
        <v>BFR: 4714 Chief Jo-Mon 500kV &amp; Mon Caps</v>
      </c>
      <c r="F29" s="58" t="str">
        <f>'Excel Sheet'!C45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1007.27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1080.93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-576.04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1007.27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1803.57</v>
      </c>
      <c r="V31" s="108" t="str">
        <f>E21</f>
        <v>N-1: Chief Joe - Monroe #1 500kV</v>
      </c>
      <c r="W31" s="109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941.11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1919.71</v>
      </c>
      <c r="V32" s="108" t="str">
        <f>E24</f>
        <v>N-1: Chief Joe - Monroe #1 500kV</v>
      </c>
      <c r="W32" s="111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-531.35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2130.46</v>
      </c>
      <c r="V33" s="112" t="str">
        <f>E27</f>
        <v>BFR: 4714 Chief Jo-Mon 500kV &amp; Mon Caps</v>
      </c>
      <c r="W33" s="109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-576.04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1080.93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-666.65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-531.35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Echo Lake-Monroe-Sno-King #1 500kV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023R2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2765.318666666666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1642.95</v>
      </c>
      <c r="E21" s="168" t="str">
        <f>'Excel Sheet'!$D54</f>
        <v>N-1: Chief Joe - Monroe #1 500kV</v>
      </c>
      <c r="F21" s="169" t="str">
        <f>'Excel Sheet'!$C54</f>
        <v>Branch HRTAP MS (40963)  TO  SNOH S4 (41330) CKT 2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1558.23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1602.97</v>
      </c>
      <c r="E22" s="172" t="str">
        <f>'Excel Sheet'!$D55</f>
        <v>N-1: Chief Joe - Monroe #1 500kV</v>
      </c>
      <c r="F22" s="173" t="str">
        <f>'Excel Sheet'!$C55</f>
        <v>Branch HRTAP MS (40963)  TO  SNOH S4 (41330) CKT 2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1676.47</v>
      </c>
      <c r="V22" s="108" t="str">
        <f>E26</f>
        <v>N-1: Chief Joe - Monroe #1 500kV</v>
      </c>
      <c r="W22" s="109" t="str">
        <f>F26</f>
        <v>Branch HRTAP MS (40963)  TO  SNOH S4 (41330)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1558.23</v>
      </c>
      <c r="E23" s="172" t="str">
        <f>'Excel Sheet'!$D56</f>
        <v>BFR: 4714 Chief Jo-Mon 500kV &amp; Mon Caps</v>
      </c>
      <c r="F23" s="173" t="str">
        <f>'Excel Sheet'!$C56</f>
        <v>Branch HRTAP MS (40963)  TO  SNOH S4 (41330)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1883.63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1768.05</v>
      </c>
      <c r="E24" s="172" t="str">
        <f>'Excel Sheet'!$D57</f>
        <v>BFR: 4714 Chief Jo-Mon 500kV &amp; Mon Caps</v>
      </c>
      <c r="F24" s="173" t="str">
        <f>'Excel Sheet'!$C57</f>
        <v>Branch HRTAP MS (40963)  TO  SNOH S4 (41330)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1230.03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1717.9</v>
      </c>
      <c r="E25" s="172" t="str">
        <f>'Excel Sheet'!$D58</f>
        <v>BFR: 4714 Chief Jo-Mon 500kV &amp; Mon Caps</v>
      </c>
      <c r="F25" s="173" t="str">
        <f>'Excel Sheet'!$C58</f>
        <v>Branch HRTAP MS (40963)  TO  SNOH S4 (41330)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-171.63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1676.47</v>
      </c>
      <c r="E26" s="172" t="str">
        <f>'Excel Sheet'!$D59</f>
        <v>N-1: Chief Joe - Monroe #1 500kV</v>
      </c>
      <c r="F26" s="173" t="str">
        <f>'Excel Sheet'!$C59</f>
        <v>Branch HRTAP MS (40963)  TO  SNOH S4 (41330)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1602.97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1972.47</v>
      </c>
      <c r="E27" s="172" t="str">
        <f>'Excel Sheet'!$D60</f>
        <v>BFR: 4714 Chief Jo-Mon 500kV &amp; Mon Caps</v>
      </c>
      <c r="F27" s="173" t="str">
        <f>'Excel Sheet'!$C60</f>
        <v>Branch HRTAP MS (40963)  TO  SNOH S4 (41330)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1717.9</v>
      </c>
      <c r="V27" s="115" t="str">
        <f>E25</f>
        <v>BFR: 4714 Chief Jo-Mon 500kV &amp; Mon Caps</v>
      </c>
      <c r="W27" s="109" t="str">
        <f>F25</f>
        <v>Branch HRTAP MS (40963)  TO  SNOH S4 (41330)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1942.38</v>
      </c>
      <c r="E28" s="172" t="str">
        <f>'Excel Sheet'!$D61</f>
        <v>BFR: 4714 Chief Jo-Mon 500kV &amp; Mon Caps</v>
      </c>
      <c r="F28" s="173" t="str">
        <f>'Excel Sheet'!$C61</f>
        <v>Branch HRTAP MS (40963)  TO  SNOH S4 (41330)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1942.38</v>
      </c>
      <c r="V28" s="108" t="str">
        <f>E28</f>
        <v>BFR: 4714 Chief Jo-Mon 500kV &amp; Mon Caps</v>
      </c>
      <c r="W28" s="109" t="str">
        <f>F28</f>
        <v>Branch HRTAP MS (40963)  TO  SNOH S4 (41330)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1883.63</v>
      </c>
      <c r="E29" s="172" t="str">
        <f>'Excel Sheet'!$D62</f>
        <v>N-1: Chief Joe - Monroe #1 500kV</v>
      </c>
      <c r="F29" s="173" t="str">
        <f>'Excel Sheet'!$C62</f>
        <v>Branch HRTAP MS (40963)  TO  SNOH S4 (41330)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1300.49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1369.92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-174.18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1300.49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1642.95</v>
      </c>
      <c r="V31" s="108" t="str">
        <f>E21</f>
        <v>N-1: Chief Joe - Monroe #1 500kV</v>
      </c>
      <c r="W31" s="109" t="str">
        <f>F21</f>
        <v>Branch HRTAP MS (40963)  TO  SNOH S4 (41330) CKT 2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1230.03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1768.05</v>
      </c>
      <c r="V32" s="108" t="str">
        <f>E24</f>
        <v>BFR: 4714 Chief Jo-Mon 500kV &amp; Mon Caps</v>
      </c>
      <c r="W32" s="111" t="str">
        <f>F24</f>
        <v>Branch HRTAP MS (40963)  TO  SNOH S4 (41330)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-117.18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1972.47</v>
      </c>
      <c r="V33" s="112" t="str">
        <f>E27</f>
        <v>BFR: 4714 Chief Jo-Mon 500kV &amp; Mon Caps</v>
      </c>
      <c r="W33" s="109" t="str">
        <f>F27</f>
        <v>Branch HRTAP MS (40963)  TO  SNOH S4 (41330)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-174.18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1369.92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-171.63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-117.18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Echo Lake-Monroe-Sno-King #1 500kV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3118.3599999999997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1389.29</v>
      </c>
      <c r="E21" s="55" t="str">
        <f>'Excel Sheet'!D71</f>
        <v>N-2: Maple Valley - Sno-King #1&amp;2 230kV</v>
      </c>
      <c r="F21" s="56" t="str">
        <f>'Excel Sheet'!C71</f>
        <v>Branch MASS (46433)  TO  MASS (46435) CKT 2 [115.00 - 230.00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1467.49</v>
      </c>
      <c r="V21" s="114" t="str">
        <f>E23</f>
        <v>BFR: 4714 Chief Jo-Mon 500kV &amp; Mon Caps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1519.42</v>
      </c>
      <c r="E22" s="57" t="str">
        <f>'Excel Sheet'!D72</f>
        <v>N-1: Chief Joe - Monroe #1 500kV</v>
      </c>
      <c r="F22" s="58" t="str">
        <f>'Excel Sheet'!C72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1601.7</v>
      </c>
      <c r="V22" s="108" t="str">
        <f>E26</f>
        <v>BFR: 4714 Chief Jo-Mon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1467.49</v>
      </c>
      <c r="E23" s="57" t="str">
        <f>'Excel Sheet'!D73</f>
        <v>BFR: 4714 Chief Jo-Mon 500kV &amp; Mon Caps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1814.52</v>
      </c>
      <c r="V23" s="112" t="str">
        <f>E29</f>
        <v>N-1: Chief Joe - Monroe #1 500kV</v>
      </c>
      <c r="W23" s="111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1516.84</v>
      </c>
      <c r="E24" s="57" t="str">
        <f>'Excel Sheet'!D74</f>
        <v>N-2: Maple Valley - Sno-King #1&amp;2 230kV</v>
      </c>
      <c r="F24" s="58" t="str">
        <f>'Excel Sheet'!C74</f>
        <v>Branch MASS (46433)  TO  MASS (46435) CKT 2 [115.00 - 230.00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1296.52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1630.47</v>
      </c>
      <c r="E25" s="57" t="str">
        <f>'Excel Sheet'!D75</f>
        <v>N-1: Chief Joe - Monroe #1 500kV</v>
      </c>
      <c r="F25" s="58" t="str">
        <f>'Excel Sheet'!C75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-166.93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1601.7</v>
      </c>
      <c r="E26" s="57" t="str">
        <f>'Excel Sheet'!D76</f>
        <v>BFR: 4714 Chief Jo-Mon 500kV &amp; Mon Caps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1519.42</v>
      </c>
      <c r="V26" s="112" t="str">
        <f>E22</f>
        <v>N-1: Chief Joe - Monroe #1 500kV</v>
      </c>
      <c r="W26" s="111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1836.72</v>
      </c>
      <c r="E27" s="57" t="str">
        <f>'Excel Sheet'!D77</f>
        <v>N-2: Maple Valley - Sno-King #1&amp;2 230kV</v>
      </c>
      <c r="F27" s="58" t="str">
        <f>'Excel Sheet'!C77</f>
        <v>Branch MASS (46433)  TO  MASS (46435) CKT 2 [115.00 - 230.00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1630.47</v>
      </c>
      <c r="V27" s="115" t="str">
        <f>E25</f>
        <v>N-1: Chief Joe - Monroe #1 500kV</v>
      </c>
      <c r="W27" s="109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1862.75</v>
      </c>
      <c r="E28" s="57" t="str">
        <f>'Excel Sheet'!D78</f>
        <v>N-1: Chief Joe - Monroe #1 500kV</v>
      </c>
      <c r="F28" s="58" t="str">
        <f>'Excel Sheet'!C78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1862.75</v>
      </c>
      <c r="V28" s="108" t="str">
        <f>E28</f>
        <v>N-1: Chief Joe - Monroe #1 500kV</v>
      </c>
      <c r="W28" s="109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1814.52</v>
      </c>
      <c r="E29" s="57" t="str">
        <f>'Excel Sheet'!D79</f>
        <v>N-1: Chief Joe - Monroe #1 500kV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1336.69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1410.65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-82.48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1336.69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1389.29</v>
      </c>
      <c r="V31" s="108" t="str">
        <f>E21</f>
        <v>N-2: Maple Valley - Sno-King #1&amp;2 230kV</v>
      </c>
      <c r="W31" s="109" t="str">
        <f>F21</f>
        <v>Branch MASS (46433)  TO  MASS (46435) CKT 2 [115.00 - 230.00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1296.52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1516.84</v>
      </c>
      <c r="V32" s="108" t="str">
        <f>E24</f>
        <v>N-2: Maple Valley - Sno-King #1&amp;2 230kV</v>
      </c>
      <c r="W32" s="111" t="str">
        <f>F24</f>
        <v>Branch MASS (46433)  TO  MASS (46435) CKT 2 [115.00 - 230.00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-13.06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1836.72</v>
      </c>
      <c r="V33" s="112" t="str">
        <f>E27</f>
        <v>N-2: Maple Valley - Sno-King #1&amp;2 230kV</v>
      </c>
      <c r="W33" s="109" t="str">
        <f>F27</f>
        <v>Branch MASS (46433)  TO  MASS (46435) CKT 2 [115.00 - 230.00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-82.48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1410.65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-166.93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-13.06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80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1789.65</v>
      </c>
      <c r="D3" s="204">
        <f>'Excel Sheet'!I20</f>
        <v>1808.29</v>
      </c>
      <c r="E3" s="205">
        <f>'Excel Sheet'!I37</f>
        <v>1803.57</v>
      </c>
      <c r="F3" s="205">
        <f>'Excel Sheet'!I54</f>
        <v>1642.95</v>
      </c>
      <c r="G3" s="206">
        <f>'Excel Sheet'!I71</f>
        <v>1389.29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1737.18</v>
      </c>
      <c r="D4" s="208">
        <f>'Excel Sheet'!I21</f>
        <v>1763.76</v>
      </c>
      <c r="E4" s="208">
        <f>'Excel Sheet'!I38</f>
        <v>1754.26</v>
      </c>
      <c r="F4" s="208">
        <f>'Excel Sheet'!I55</f>
        <v>1602.97</v>
      </c>
      <c r="G4" s="209">
        <f>'Excel Sheet'!I72</f>
        <v>1519.42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1708.31</v>
      </c>
      <c r="D5" s="208">
        <f>'Excel Sheet'!I22</f>
        <v>1684.58</v>
      </c>
      <c r="E5" s="208">
        <f>'Excel Sheet'!I39</f>
        <v>1704.32</v>
      </c>
      <c r="F5" s="208">
        <f>'Excel Sheet'!I56</f>
        <v>1558.23</v>
      </c>
      <c r="G5" s="209">
        <f>'Excel Sheet'!I73</f>
        <v>1467.49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1911.64</v>
      </c>
      <c r="D6" s="208">
        <f>'Excel Sheet'!I23</f>
        <v>1923.27</v>
      </c>
      <c r="E6" s="208">
        <f>'Excel Sheet'!I40</f>
        <v>1919.71</v>
      </c>
      <c r="F6" s="208">
        <f>'Excel Sheet'!I57</f>
        <v>1768.05</v>
      </c>
      <c r="G6" s="209">
        <f>'Excel Sheet'!I74</f>
        <v>1516.84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1868.51</v>
      </c>
      <c r="D7" s="208">
        <f>'Excel Sheet'!I24</f>
        <v>1882.29</v>
      </c>
      <c r="E7" s="208">
        <f>'Excel Sheet'!I41</f>
        <v>1881.12</v>
      </c>
      <c r="F7" s="208">
        <f>'Excel Sheet'!I58</f>
        <v>1717.9</v>
      </c>
      <c r="G7" s="209">
        <f>'Excel Sheet'!I75</f>
        <v>1630.47</v>
      </c>
      <c r="H7" s="122"/>
      <c r="I7" s="190"/>
      <c r="J7" s="261" t="s">
        <v>30</v>
      </c>
      <c r="K7" s="262"/>
      <c r="L7" s="199" t="str">
        <f>IF(MID(L11,4,1)="R",MID(L11,1,5),MID(L11,1,3))</f>
        <v>023R2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1827.42</v>
      </c>
      <c r="D8" s="208">
        <f>'Excel Sheet'!I25</f>
        <v>1834.91</v>
      </c>
      <c r="E8" s="208">
        <f>'Excel Sheet'!I42</f>
        <v>1828.92</v>
      </c>
      <c r="F8" s="208">
        <f>'Excel Sheet'!I59</f>
        <v>1676.47</v>
      </c>
      <c r="G8" s="209">
        <f>'Excel Sheet'!I76</f>
        <v>1601.7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2136.46</v>
      </c>
      <c r="D9" s="208">
        <f>'Excel Sheet'!I26</f>
        <v>2137.89</v>
      </c>
      <c r="E9" s="208">
        <f>'Excel Sheet'!I43</f>
        <v>2130.46</v>
      </c>
      <c r="F9" s="208">
        <f>'Excel Sheet'!I60</f>
        <v>1972.47</v>
      </c>
      <c r="G9" s="209">
        <f>'Excel Sheet'!I77</f>
        <v>1836.72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2082.6</v>
      </c>
      <c r="D10" s="211">
        <f>'Excel Sheet'!I27</f>
        <v>2096.6</v>
      </c>
      <c r="E10" s="211">
        <f>'Excel Sheet'!I44</f>
        <v>2098.32</v>
      </c>
      <c r="F10" s="211">
        <f>'Excel Sheet'!I61</f>
        <v>1942.38</v>
      </c>
      <c r="G10" s="212">
        <f>'Excel Sheet'!I78</f>
        <v>1862.75</v>
      </c>
      <c r="H10" s="122"/>
      <c r="I10" s="190"/>
      <c r="J10" s="251" t="s">
        <v>37</v>
      </c>
      <c r="K10" s="252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2033.24</v>
      </c>
      <c r="D11" s="208">
        <f>'Excel Sheet'!I28</f>
        <v>2040.88</v>
      </c>
      <c r="E11" s="208">
        <f>'Excel Sheet'!I45</f>
        <v>2041.52</v>
      </c>
      <c r="F11" s="208">
        <f>'Excel Sheet'!I62</f>
        <v>1883.63</v>
      </c>
      <c r="G11" s="209">
        <f>'Excel Sheet'!I79</f>
        <v>1814.52</v>
      </c>
      <c r="H11" s="122"/>
      <c r="I11" s="190"/>
      <c r="J11" s="249" t="s">
        <v>62</v>
      </c>
      <c r="K11" s="250"/>
      <c r="L11" s="234" t="str">
        <f>'Excel Sheet'!A87</f>
        <v>023R2WINTER09v5SNL(COV-CRES BYP)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2102.59</v>
      </c>
      <c r="D12" s="208">
        <f>'Excel Sheet'!I29</f>
        <v>1669.79</v>
      </c>
      <c r="E12" s="208">
        <f>'Excel Sheet'!I46</f>
        <v>1080.93</v>
      </c>
      <c r="F12" s="208">
        <f>'Excel Sheet'!I63</f>
        <v>1369.92</v>
      </c>
      <c r="G12" s="209">
        <f>'Excel Sheet'!I80</f>
        <v>1410.65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2047.73</v>
      </c>
      <c r="D13" s="208">
        <f>'Excel Sheet'!I30</f>
        <v>1589.31</v>
      </c>
      <c r="E13" s="208">
        <f>'Excel Sheet'!I47</f>
        <v>1007.27</v>
      </c>
      <c r="F13" s="208">
        <f>'Excel Sheet'!I64</f>
        <v>1300.49</v>
      </c>
      <c r="G13" s="209">
        <f>'Excel Sheet'!I81</f>
        <v>1336.69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1964.01</v>
      </c>
      <c r="D14" s="208">
        <f>'Excel Sheet'!I31</f>
        <v>1521.97</v>
      </c>
      <c r="E14" s="208">
        <f>'Excel Sheet'!I48</f>
        <v>941.11</v>
      </c>
      <c r="F14" s="208">
        <f>'Excel Sheet'!I65</f>
        <v>1230.03</v>
      </c>
      <c r="G14" s="209">
        <f>'Excel Sheet'!I82</f>
        <v>1296.52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811.74</v>
      </c>
      <c r="D15" s="208">
        <f>'Excel Sheet'!I32</f>
        <v>349.64</v>
      </c>
      <c r="E15" s="208">
        <f>'Excel Sheet'!I49</f>
        <v>-531.35</v>
      </c>
      <c r="F15" s="208">
        <f>'Excel Sheet'!I66</f>
        <v>-117.18</v>
      </c>
      <c r="G15" s="214">
        <f>'Excel Sheet'!I83</f>
        <v>-13.06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743.83</v>
      </c>
      <c r="D16" s="208">
        <f>'Excel Sheet'!I33</f>
        <v>286.03</v>
      </c>
      <c r="E16" s="208">
        <f>'Excel Sheet'!I50</f>
        <v>-576.04</v>
      </c>
      <c r="F16" s="208">
        <f>'Excel Sheet'!I67</f>
        <v>-174.18</v>
      </c>
      <c r="G16" s="214">
        <f>'Excel Sheet'!I84</f>
        <v>-82.48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651.63</v>
      </c>
      <c r="D17" s="216">
        <f>'Excel Sheet'!I34</f>
        <v>217.76</v>
      </c>
      <c r="E17" s="216">
        <f>'Excel Sheet'!I51</f>
        <v>-666.65</v>
      </c>
      <c r="F17" s="216">
        <f>'Excel Sheet'!I68</f>
        <v>-171.63</v>
      </c>
      <c r="G17" s="214">
        <f>'Excel Sheet'!I85</f>
        <v>-166.93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023R2</v>
      </c>
      <c r="J1" s="273" t="str">
        <f>Results!L2</f>
        <v>Echo Lake-Monroe-Sno-King #1 500kV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3139.302</v>
      </c>
      <c r="D5" s="222">
        <f>'Excel Sheet'!I3</f>
        <v>1789.65</v>
      </c>
      <c r="E5" s="222">
        <f>'Excel Sheet'!I4</f>
        <v>1737.18</v>
      </c>
      <c r="F5" s="222">
        <f>'Excel Sheet'!I5</f>
        <v>1708.31</v>
      </c>
      <c r="G5" s="222">
        <f>'Excel Sheet'!I6</f>
        <v>1911.64</v>
      </c>
      <c r="H5" s="222">
        <f>'Excel Sheet'!I7</f>
        <v>1868.51</v>
      </c>
      <c r="I5" s="232">
        <f>'Excel Sheet'!I8</f>
        <v>1827.42</v>
      </c>
      <c r="J5" s="222">
        <f>'Excel Sheet'!I9</f>
        <v>2136.46</v>
      </c>
      <c r="K5" s="232">
        <f>'Excel Sheet'!I10</f>
        <v>2082.6</v>
      </c>
      <c r="L5" s="222">
        <f>'Excel Sheet'!I11</f>
        <v>2033.24</v>
      </c>
      <c r="M5" s="222">
        <f>'Excel Sheet'!I12</f>
        <v>2102.59</v>
      </c>
      <c r="N5" s="222">
        <f>'Excel Sheet'!I13</f>
        <v>2047.73</v>
      </c>
      <c r="O5" s="222">
        <f>'Excel Sheet'!I14</f>
        <v>1964.01</v>
      </c>
      <c r="P5" s="226">
        <f>'Excel Sheet'!I15</f>
        <v>811.74</v>
      </c>
      <c r="Q5" s="226">
        <f>'Excel Sheet'!I16</f>
        <v>743.83</v>
      </c>
      <c r="R5" s="226">
        <f>'Excel Sheet'!I17</f>
        <v>651.63</v>
      </c>
    </row>
    <row r="6" spans="2:18" s="54" customFormat="1" ht="14.25">
      <c r="B6" s="221" t="str">
        <f>'Excel Sheet'!A19</f>
        <v>35F</v>
      </c>
      <c r="C6" s="222">
        <f>AVERAGE('Excel Sheet'!H20:H34)</f>
        <v>2469.784</v>
      </c>
      <c r="D6" s="222">
        <f>'Excel Sheet'!I20</f>
        <v>1808.29</v>
      </c>
      <c r="E6" s="222">
        <f>'Excel Sheet'!I21</f>
        <v>1763.76</v>
      </c>
      <c r="F6" s="222">
        <f>'Excel Sheet'!I22</f>
        <v>1684.58</v>
      </c>
      <c r="G6" s="222">
        <f>'Excel Sheet'!I23</f>
        <v>1923.27</v>
      </c>
      <c r="H6" s="222">
        <f>'Excel Sheet'!I24</f>
        <v>1882.29</v>
      </c>
      <c r="I6" s="222">
        <f>'Excel Sheet'!I25</f>
        <v>1834.91</v>
      </c>
      <c r="J6" s="222">
        <f>'Excel Sheet'!I26</f>
        <v>2137.89</v>
      </c>
      <c r="K6" s="222">
        <f>'Excel Sheet'!I27</f>
        <v>2096.6</v>
      </c>
      <c r="L6" s="222">
        <f>'Excel Sheet'!I28</f>
        <v>2040.88</v>
      </c>
      <c r="M6" s="222">
        <f>'Excel Sheet'!I29</f>
        <v>1669.79</v>
      </c>
      <c r="N6" s="222">
        <f>'Excel Sheet'!I30</f>
        <v>1589.31</v>
      </c>
      <c r="O6" s="222">
        <f>'Excel Sheet'!I31</f>
        <v>1521.97</v>
      </c>
      <c r="P6" s="222">
        <f>'Excel Sheet'!I32</f>
        <v>349.64</v>
      </c>
      <c r="Q6" s="222">
        <f>'Excel Sheet'!I33</f>
        <v>286.03</v>
      </c>
      <c r="R6" s="222">
        <f>'Excel Sheet'!I34</f>
        <v>217.76</v>
      </c>
    </row>
    <row r="7" spans="2:18" s="54" customFormat="1" ht="14.25">
      <c r="B7" s="221" t="str">
        <f>'Excel Sheet'!A36</f>
        <v>45F</v>
      </c>
      <c r="C7" s="222">
        <f>AVERAGE('Excel Sheet'!H37:H51)</f>
        <v>2237.4346666666665</v>
      </c>
      <c r="D7" s="222">
        <f>'Excel Sheet'!I37</f>
        <v>1803.57</v>
      </c>
      <c r="E7" s="222">
        <f>'Excel Sheet'!I38</f>
        <v>1754.26</v>
      </c>
      <c r="F7" s="222">
        <f>'Excel Sheet'!I39</f>
        <v>1704.32</v>
      </c>
      <c r="G7" s="222">
        <f>'Excel Sheet'!I40</f>
        <v>1919.71</v>
      </c>
      <c r="H7" s="222">
        <f>'Excel Sheet'!I41</f>
        <v>1881.12</v>
      </c>
      <c r="I7" s="222">
        <f>'Excel Sheet'!I42</f>
        <v>1828.92</v>
      </c>
      <c r="J7" s="222">
        <f>'Excel Sheet'!I43</f>
        <v>2130.46</v>
      </c>
      <c r="K7" s="222">
        <f>'Excel Sheet'!I44</f>
        <v>2098.32</v>
      </c>
      <c r="L7" s="222">
        <f>'Excel Sheet'!I45</f>
        <v>2041.52</v>
      </c>
      <c r="M7" s="222">
        <f>'Excel Sheet'!I46</f>
        <v>1080.93</v>
      </c>
      <c r="N7" s="222">
        <f>'Excel Sheet'!I47</f>
        <v>1007.27</v>
      </c>
      <c r="O7" s="222">
        <f>'Excel Sheet'!I48</f>
        <v>941.11</v>
      </c>
      <c r="P7" s="222">
        <f>'Excel Sheet'!I49</f>
        <v>-531.35</v>
      </c>
      <c r="Q7" s="222">
        <f>'Excel Sheet'!I50</f>
        <v>-576.04</v>
      </c>
      <c r="R7" s="222">
        <f>'Excel Sheet'!I51</f>
        <v>-666.65</v>
      </c>
    </row>
    <row r="8" spans="2:18" s="54" customFormat="1" ht="14.25">
      <c r="B8" s="221" t="str">
        <f>'Excel Sheet'!A53</f>
        <v>60F</v>
      </c>
      <c r="C8" s="222">
        <f>AVERAGE('Excel Sheet'!H54:H68)</f>
        <v>2765.318666666666</v>
      </c>
      <c r="D8" s="222">
        <f>'Excel Sheet'!I54</f>
        <v>1642.95</v>
      </c>
      <c r="E8" s="222">
        <f>'Excel Sheet'!I55</f>
        <v>1602.97</v>
      </c>
      <c r="F8" s="222">
        <f>'Excel Sheet'!I56</f>
        <v>1558.23</v>
      </c>
      <c r="G8" s="222">
        <f>'Excel Sheet'!I57</f>
        <v>1768.05</v>
      </c>
      <c r="H8" s="222">
        <f>'Excel Sheet'!I58</f>
        <v>1717.9</v>
      </c>
      <c r="I8" s="222">
        <f>'Excel Sheet'!I59</f>
        <v>1676.47</v>
      </c>
      <c r="J8" s="222">
        <f>'Excel Sheet'!I60</f>
        <v>1972.47</v>
      </c>
      <c r="K8" s="222">
        <f>'Excel Sheet'!I61</f>
        <v>1942.38</v>
      </c>
      <c r="L8" s="222">
        <f>'Excel Sheet'!I62</f>
        <v>1883.63</v>
      </c>
      <c r="M8" s="222">
        <f>'Excel Sheet'!I63</f>
        <v>1369.92</v>
      </c>
      <c r="N8" s="222">
        <f>'Excel Sheet'!I64</f>
        <v>1300.49</v>
      </c>
      <c r="O8" s="222">
        <f>'Excel Sheet'!I65</f>
        <v>1230.03</v>
      </c>
      <c r="P8" s="222">
        <f>'Excel Sheet'!I66</f>
        <v>-117.18</v>
      </c>
      <c r="Q8" s="222">
        <f>'Excel Sheet'!I67</f>
        <v>-174.18</v>
      </c>
      <c r="R8" s="222">
        <f>'Excel Sheet'!I68</f>
        <v>-171.63</v>
      </c>
    </row>
    <row r="9" spans="2:18" s="54" customFormat="1" ht="14.25">
      <c r="B9" s="221" t="str">
        <f>'Excel Sheet'!A70</f>
        <v>70F</v>
      </c>
      <c r="C9" s="222">
        <f>AVERAGE('Excel Sheet'!H71:H85)</f>
        <v>3118.3599999999997</v>
      </c>
      <c r="D9" s="222">
        <f>'Excel Sheet'!I71</f>
        <v>1389.29</v>
      </c>
      <c r="E9" s="222">
        <f>'Excel Sheet'!I72</f>
        <v>1519.42</v>
      </c>
      <c r="F9" s="222">
        <f>'Excel Sheet'!I73</f>
        <v>1467.49</v>
      </c>
      <c r="G9" s="222">
        <f>'Excel Sheet'!I74</f>
        <v>1516.84</v>
      </c>
      <c r="H9" s="222">
        <f>'Excel Sheet'!I75</f>
        <v>1630.47</v>
      </c>
      <c r="I9" s="222">
        <f>'Excel Sheet'!I76</f>
        <v>1601.7</v>
      </c>
      <c r="J9" s="222">
        <f>'Excel Sheet'!I77</f>
        <v>1836.72</v>
      </c>
      <c r="K9" s="222">
        <f>'Excel Sheet'!I78</f>
        <v>1862.75</v>
      </c>
      <c r="L9" s="222">
        <f>'Excel Sheet'!I79</f>
        <v>1814.52</v>
      </c>
      <c r="M9" s="222">
        <f>'Excel Sheet'!I80</f>
        <v>1410.65</v>
      </c>
      <c r="N9" s="222">
        <f>'Excel Sheet'!I81</f>
        <v>1336.69</v>
      </c>
      <c r="O9" s="222">
        <f>'Excel Sheet'!I82</f>
        <v>1296.52</v>
      </c>
      <c r="P9" s="222">
        <f>'Excel Sheet'!I83</f>
        <v>-13.06</v>
      </c>
      <c r="Q9" s="222">
        <f>'Excel Sheet'!I84</f>
        <v>-82.48</v>
      </c>
      <c r="R9" s="222">
        <f>'Excel Sheet'!I85</f>
        <v>-166.93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851562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1791.13</v>
      </c>
      <c r="C3" t="s">
        <v>71</v>
      </c>
      <c r="D3" t="s">
        <v>72</v>
      </c>
      <c r="E3">
        <v>-21.87</v>
      </c>
      <c r="F3">
        <v>-489.16</v>
      </c>
      <c r="G3">
        <v>-488.73</v>
      </c>
      <c r="H3">
        <v>3196.37</v>
      </c>
      <c r="I3">
        <v>1789.65</v>
      </c>
      <c r="J3">
        <v>0</v>
      </c>
      <c r="K3" t="s">
        <v>57</v>
      </c>
    </row>
    <row r="4" spans="1:11" ht="12.75">
      <c r="A4" t="s">
        <v>6</v>
      </c>
      <c r="B4">
        <v>1739.77</v>
      </c>
      <c r="C4" t="s">
        <v>71</v>
      </c>
      <c r="D4" t="s">
        <v>73</v>
      </c>
      <c r="E4">
        <v>-21.87</v>
      </c>
      <c r="F4">
        <v>-491.48</v>
      </c>
      <c r="G4">
        <v>-491.31</v>
      </c>
      <c r="H4">
        <v>3119.34</v>
      </c>
      <c r="I4">
        <v>1737.18</v>
      </c>
      <c r="J4">
        <v>0</v>
      </c>
      <c r="K4" t="s">
        <v>57</v>
      </c>
    </row>
    <row r="5" spans="1:11" ht="12.75">
      <c r="A5" t="s">
        <v>3</v>
      </c>
      <c r="B5">
        <v>1708.47</v>
      </c>
      <c r="C5" t="s">
        <v>74</v>
      </c>
      <c r="D5" t="s">
        <v>75</v>
      </c>
      <c r="E5">
        <v>21.56</v>
      </c>
      <c r="F5">
        <v>522.12</v>
      </c>
      <c r="G5">
        <v>521.86</v>
      </c>
      <c r="H5">
        <v>3127.19</v>
      </c>
      <c r="I5">
        <v>1708.31</v>
      </c>
      <c r="J5">
        <v>0</v>
      </c>
      <c r="K5" t="s">
        <v>57</v>
      </c>
    </row>
    <row r="6" spans="1:11" ht="12.75">
      <c r="A6" t="s">
        <v>0</v>
      </c>
      <c r="B6">
        <v>1913.98</v>
      </c>
      <c r="C6" t="s">
        <v>71</v>
      </c>
      <c r="D6" t="s">
        <v>73</v>
      </c>
      <c r="E6">
        <v>-21.87</v>
      </c>
      <c r="F6">
        <v>-489.99</v>
      </c>
      <c r="G6">
        <v>-489.81</v>
      </c>
      <c r="H6">
        <v>3194.19</v>
      </c>
      <c r="I6">
        <v>1911.64</v>
      </c>
      <c r="J6">
        <v>0</v>
      </c>
      <c r="K6" t="s">
        <v>57</v>
      </c>
    </row>
    <row r="7" spans="1:11" ht="12.75">
      <c r="A7" t="s">
        <v>7</v>
      </c>
      <c r="B7">
        <v>1869.87</v>
      </c>
      <c r="C7" t="s">
        <v>71</v>
      </c>
      <c r="D7" t="s">
        <v>72</v>
      </c>
      <c r="E7">
        <v>-21.87</v>
      </c>
      <c r="F7">
        <v>-496.17</v>
      </c>
      <c r="G7">
        <v>-496.02</v>
      </c>
      <c r="H7">
        <v>3119.44</v>
      </c>
      <c r="I7">
        <v>1868.51</v>
      </c>
      <c r="J7">
        <v>0</v>
      </c>
      <c r="K7" t="s">
        <v>57</v>
      </c>
    </row>
    <row r="8" spans="1:11" ht="12.75">
      <c r="A8" t="s">
        <v>4</v>
      </c>
      <c r="B8">
        <v>1828.23</v>
      </c>
      <c r="C8" t="s">
        <v>71</v>
      </c>
      <c r="D8" t="s">
        <v>73</v>
      </c>
      <c r="E8">
        <v>-21.87</v>
      </c>
      <c r="F8">
        <v>-499.76</v>
      </c>
      <c r="G8">
        <v>-499.7</v>
      </c>
      <c r="H8">
        <v>3127.55</v>
      </c>
      <c r="I8">
        <v>1827.42</v>
      </c>
      <c r="J8">
        <v>0</v>
      </c>
      <c r="K8" t="s">
        <v>57</v>
      </c>
    </row>
    <row r="9" spans="1:11" ht="12.75">
      <c r="A9" t="s">
        <v>1</v>
      </c>
      <c r="B9">
        <v>2138.34</v>
      </c>
      <c r="C9" t="s">
        <v>71</v>
      </c>
      <c r="D9" t="s">
        <v>72</v>
      </c>
      <c r="E9">
        <v>-21.87</v>
      </c>
      <c r="F9">
        <v>-493.07</v>
      </c>
      <c r="G9">
        <v>-492.84</v>
      </c>
      <c r="H9">
        <v>3192.41</v>
      </c>
      <c r="I9">
        <v>2136.46</v>
      </c>
      <c r="J9">
        <v>0</v>
      </c>
      <c r="K9" t="s">
        <v>57</v>
      </c>
    </row>
    <row r="10" spans="1:11" ht="12.75">
      <c r="A10" t="s">
        <v>8</v>
      </c>
      <c r="B10">
        <v>2084.48</v>
      </c>
      <c r="C10" t="s">
        <v>71</v>
      </c>
      <c r="D10" t="s">
        <v>72</v>
      </c>
      <c r="E10">
        <v>-21.87</v>
      </c>
      <c r="F10">
        <v>-494.92</v>
      </c>
      <c r="G10">
        <v>-494.8</v>
      </c>
      <c r="H10">
        <v>3118.22</v>
      </c>
      <c r="I10">
        <v>2082.6</v>
      </c>
      <c r="J10">
        <v>0</v>
      </c>
      <c r="K10" t="s">
        <v>57</v>
      </c>
    </row>
    <row r="11" spans="1:11" ht="12.75">
      <c r="A11" t="s">
        <v>5</v>
      </c>
      <c r="B11">
        <v>2033.77</v>
      </c>
      <c r="C11" t="s">
        <v>71</v>
      </c>
      <c r="D11" t="s">
        <v>72</v>
      </c>
      <c r="E11">
        <v>-21.87</v>
      </c>
      <c r="F11">
        <v>-496.96</v>
      </c>
      <c r="G11">
        <v>-497.6</v>
      </c>
      <c r="H11">
        <v>3127.48</v>
      </c>
      <c r="I11">
        <v>2033.24</v>
      </c>
      <c r="J11">
        <v>0</v>
      </c>
      <c r="K11" t="s">
        <v>57</v>
      </c>
    </row>
    <row r="12" spans="1:11" ht="12.75">
      <c r="A12" t="s">
        <v>2</v>
      </c>
      <c r="B12">
        <v>2103.86</v>
      </c>
      <c r="C12" t="s">
        <v>59</v>
      </c>
      <c r="D12" t="s">
        <v>60</v>
      </c>
      <c r="E12">
        <v>-12.65</v>
      </c>
      <c r="F12">
        <v>-466.43</v>
      </c>
      <c r="G12">
        <v>-466.4</v>
      </c>
      <c r="H12">
        <v>3179.98</v>
      </c>
      <c r="I12">
        <v>2102.59</v>
      </c>
      <c r="J12">
        <v>0</v>
      </c>
      <c r="K12" t="s">
        <v>57</v>
      </c>
    </row>
    <row r="13" spans="1:11" ht="12.75">
      <c r="A13" t="s">
        <v>9</v>
      </c>
      <c r="B13">
        <v>2048.62</v>
      </c>
      <c r="C13" t="s">
        <v>59</v>
      </c>
      <c r="D13" t="s">
        <v>60</v>
      </c>
      <c r="E13">
        <v>-12.65</v>
      </c>
      <c r="F13">
        <v>-469.15</v>
      </c>
      <c r="G13">
        <v>-468.87</v>
      </c>
      <c r="H13">
        <v>3107.69</v>
      </c>
      <c r="I13">
        <v>2047.73</v>
      </c>
      <c r="J13">
        <v>0</v>
      </c>
      <c r="K13" t="s">
        <v>57</v>
      </c>
    </row>
    <row r="14" spans="1:11" ht="12.75">
      <c r="A14" t="s">
        <v>10</v>
      </c>
      <c r="B14">
        <v>1964.83</v>
      </c>
      <c r="C14" t="s">
        <v>59</v>
      </c>
      <c r="D14" t="s">
        <v>60</v>
      </c>
      <c r="E14">
        <v>-12.65</v>
      </c>
      <c r="F14">
        <v>-462.9</v>
      </c>
      <c r="G14">
        <v>-462.84</v>
      </c>
      <c r="H14">
        <v>3117.23</v>
      </c>
      <c r="I14">
        <v>1964.01</v>
      </c>
      <c r="J14">
        <v>0</v>
      </c>
      <c r="K14" t="s">
        <v>57</v>
      </c>
    </row>
    <row r="15" spans="1:11" ht="12.75">
      <c r="A15" t="s">
        <v>11</v>
      </c>
      <c r="B15">
        <v>812.31</v>
      </c>
      <c r="C15" t="s">
        <v>59</v>
      </c>
      <c r="D15" t="s">
        <v>60</v>
      </c>
      <c r="E15">
        <v>-12.65</v>
      </c>
      <c r="F15">
        <v>-456.36</v>
      </c>
      <c r="G15">
        <v>-456.34</v>
      </c>
      <c r="H15">
        <v>3159.77</v>
      </c>
      <c r="I15">
        <v>811.74</v>
      </c>
      <c r="J15">
        <v>0</v>
      </c>
      <c r="K15" t="s">
        <v>57</v>
      </c>
    </row>
    <row r="16" spans="1:11" ht="12.75">
      <c r="A16" t="s">
        <v>13</v>
      </c>
      <c r="B16">
        <v>744.1</v>
      </c>
      <c r="C16" t="s">
        <v>59</v>
      </c>
      <c r="D16" t="s">
        <v>60</v>
      </c>
      <c r="E16">
        <v>-12.65</v>
      </c>
      <c r="F16">
        <v>-456.03</v>
      </c>
      <c r="G16">
        <v>-456.02</v>
      </c>
      <c r="H16">
        <v>3093.25</v>
      </c>
      <c r="I16">
        <v>743.83</v>
      </c>
      <c r="J16">
        <v>0</v>
      </c>
      <c r="K16" t="s">
        <v>57</v>
      </c>
    </row>
    <row r="17" spans="1:11" ht="12.75">
      <c r="A17" t="s">
        <v>14</v>
      </c>
      <c r="B17">
        <v>651.24</v>
      </c>
      <c r="C17" t="s">
        <v>59</v>
      </c>
      <c r="D17" t="s">
        <v>60</v>
      </c>
      <c r="E17">
        <v>-12.65</v>
      </c>
      <c r="F17">
        <v>-453.36</v>
      </c>
      <c r="G17">
        <v>-453.34</v>
      </c>
      <c r="H17">
        <v>3109.42</v>
      </c>
      <c r="I17">
        <v>651.63</v>
      </c>
      <c r="J17">
        <v>0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1808.1</v>
      </c>
      <c r="C20" t="s">
        <v>71</v>
      </c>
      <c r="D20" t="s">
        <v>73</v>
      </c>
      <c r="E20">
        <v>-21.87</v>
      </c>
      <c r="F20">
        <v>-480.46</v>
      </c>
      <c r="G20">
        <v>-480.23</v>
      </c>
      <c r="H20">
        <v>2522.5</v>
      </c>
      <c r="I20">
        <v>1808.29</v>
      </c>
      <c r="J20">
        <v>0</v>
      </c>
      <c r="K20" t="s">
        <v>57</v>
      </c>
    </row>
    <row r="21" spans="1:11" ht="12.75">
      <c r="A21" t="s">
        <v>6</v>
      </c>
      <c r="B21">
        <v>1764.86</v>
      </c>
      <c r="C21" t="s">
        <v>71</v>
      </c>
      <c r="D21" t="s">
        <v>72</v>
      </c>
      <c r="E21">
        <v>-21.87</v>
      </c>
      <c r="F21">
        <v>-484.46</v>
      </c>
      <c r="G21">
        <v>-484.7</v>
      </c>
      <c r="H21">
        <v>2448.62</v>
      </c>
      <c r="I21">
        <v>1763.76</v>
      </c>
      <c r="J21">
        <v>0</v>
      </c>
      <c r="K21" t="s">
        <v>57</v>
      </c>
    </row>
    <row r="22" spans="1:11" ht="12.75">
      <c r="A22" t="s">
        <v>3</v>
      </c>
      <c r="B22">
        <v>1686.15</v>
      </c>
      <c r="C22" t="s">
        <v>74</v>
      </c>
      <c r="D22" t="s">
        <v>75</v>
      </c>
      <c r="E22">
        <v>21.56</v>
      </c>
      <c r="F22">
        <v>508.31</v>
      </c>
      <c r="G22">
        <v>508.17</v>
      </c>
      <c r="H22">
        <v>2457.14</v>
      </c>
      <c r="I22">
        <v>1684.58</v>
      </c>
      <c r="J22">
        <v>0</v>
      </c>
      <c r="K22" t="s">
        <v>57</v>
      </c>
    </row>
    <row r="23" spans="1:11" ht="12.75">
      <c r="A23" t="s">
        <v>0</v>
      </c>
      <c r="B23">
        <v>1924.96</v>
      </c>
      <c r="C23" t="s">
        <v>71</v>
      </c>
      <c r="D23" t="s">
        <v>72</v>
      </c>
      <c r="E23">
        <v>-21.87</v>
      </c>
      <c r="F23">
        <v>-481.42</v>
      </c>
      <c r="G23">
        <v>-481.31</v>
      </c>
      <c r="H23">
        <v>2521.38</v>
      </c>
      <c r="I23">
        <v>1923.27</v>
      </c>
      <c r="J23">
        <v>0</v>
      </c>
      <c r="K23" t="s">
        <v>57</v>
      </c>
    </row>
    <row r="24" spans="1:11" ht="12.75">
      <c r="A24" t="s">
        <v>7</v>
      </c>
      <c r="B24">
        <v>1883.08</v>
      </c>
      <c r="C24" t="s">
        <v>71</v>
      </c>
      <c r="D24" t="s">
        <v>73</v>
      </c>
      <c r="E24">
        <v>-21.87</v>
      </c>
      <c r="F24">
        <v>-485.27</v>
      </c>
      <c r="G24">
        <v>-485.76</v>
      </c>
      <c r="H24">
        <v>2448.15</v>
      </c>
      <c r="I24">
        <v>1882.29</v>
      </c>
      <c r="J24">
        <v>0</v>
      </c>
      <c r="K24" t="s">
        <v>57</v>
      </c>
    </row>
    <row r="25" spans="1:11" ht="12.75">
      <c r="A25" t="s">
        <v>4</v>
      </c>
      <c r="B25">
        <v>1835.73</v>
      </c>
      <c r="C25" t="s">
        <v>71</v>
      </c>
      <c r="D25" t="s">
        <v>73</v>
      </c>
      <c r="E25">
        <v>-21.87</v>
      </c>
      <c r="F25">
        <v>-487.53</v>
      </c>
      <c r="G25">
        <v>-487.68</v>
      </c>
      <c r="H25">
        <v>2457.93</v>
      </c>
      <c r="I25">
        <v>1834.91</v>
      </c>
      <c r="J25">
        <v>0</v>
      </c>
      <c r="K25" t="s">
        <v>57</v>
      </c>
    </row>
    <row r="26" spans="1:11" ht="12.75">
      <c r="A26" t="s">
        <v>1</v>
      </c>
      <c r="B26">
        <v>2139.17</v>
      </c>
      <c r="C26" t="s">
        <v>71</v>
      </c>
      <c r="D26" t="s">
        <v>73</v>
      </c>
      <c r="E26">
        <v>-21.87</v>
      </c>
      <c r="F26">
        <v>-481.89</v>
      </c>
      <c r="G26">
        <v>-481.79</v>
      </c>
      <c r="H26">
        <v>2521.35</v>
      </c>
      <c r="I26">
        <v>2137.89</v>
      </c>
      <c r="J26">
        <v>0</v>
      </c>
      <c r="K26" t="s">
        <v>57</v>
      </c>
    </row>
    <row r="27" spans="1:11" ht="12.75">
      <c r="A27" t="s">
        <v>8</v>
      </c>
      <c r="B27">
        <v>2098.21</v>
      </c>
      <c r="C27" t="s">
        <v>71</v>
      </c>
      <c r="D27" t="s">
        <v>72</v>
      </c>
      <c r="E27">
        <v>-21.87</v>
      </c>
      <c r="F27">
        <v>-486.23</v>
      </c>
      <c r="G27">
        <v>-486.75</v>
      </c>
      <c r="H27">
        <v>2448.68</v>
      </c>
      <c r="I27">
        <v>2096.6</v>
      </c>
      <c r="J27">
        <v>0</v>
      </c>
      <c r="K27" t="s">
        <v>57</v>
      </c>
    </row>
    <row r="28" spans="1:11" ht="12.75">
      <c r="A28" t="s">
        <v>5</v>
      </c>
      <c r="B28">
        <v>2042.68</v>
      </c>
      <c r="C28" t="s">
        <v>71</v>
      </c>
      <c r="D28" t="s">
        <v>73</v>
      </c>
      <c r="E28">
        <v>-21.87</v>
      </c>
      <c r="F28">
        <v>-486.8</v>
      </c>
      <c r="G28">
        <v>-487.23</v>
      </c>
      <c r="H28">
        <v>2459.78</v>
      </c>
      <c r="I28">
        <v>2040.88</v>
      </c>
      <c r="J28">
        <v>0</v>
      </c>
      <c r="K28" t="s">
        <v>57</v>
      </c>
    </row>
    <row r="29" spans="1:11" ht="12.75">
      <c r="A29" t="s">
        <v>2</v>
      </c>
      <c r="B29">
        <v>1669.34</v>
      </c>
      <c r="C29" t="s">
        <v>59</v>
      </c>
      <c r="D29" t="s">
        <v>60</v>
      </c>
      <c r="E29">
        <v>-12.65</v>
      </c>
      <c r="F29">
        <v>-457.59</v>
      </c>
      <c r="G29">
        <v>-457.46</v>
      </c>
      <c r="H29">
        <v>2498.75</v>
      </c>
      <c r="I29">
        <v>1669.79</v>
      </c>
      <c r="J29">
        <v>0</v>
      </c>
      <c r="K29" t="s">
        <v>57</v>
      </c>
    </row>
    <row r="30" spans="1:11" ht="12.75">
      <c r="A30" t="s">
        <v>9</v>
      </c>
      <c r="B30">
        <v>1589.7</v>
      </c>
      <c r="C30" t="s">
        <v>59</v>
      </c>
      <c r="D30" t="s">
        <v>60</v>
      </c>
      <c r="E30">
        <v>-12.65</v>
      </c>
      <c r="F30">
        <v>-454.97</v>
      </c>
      <c r="G30">
        <v>-454.94</v>
      </c>
      <c r="H30">
        <v>2429.13</v>
      </c>
      <c r="I30">
        <v>1589.31</v>
      </c>
      <c r="J30">
        <v>0</v>
      </c>
      <c r="K30" t="s">
        <v>57</v>
      </c>
    </row>
    <row r="31" spans="1:11" ht="12.75">
      <c r="A31" t="s">
        <v>10</v>
      </c>
      <c r="B31">
        <v>1522.34</v>
      </c>
      <c r="C31" t="s">
        <v>59</v>
      </c>
      <c r="D31" t="s">
        <v>60</v>
      </c>
      <c r="E31">
        <v>-12.65</v>
      </c>
      <c r="F31">
        <v>-454.13</v>
      </c>
      <c r="G31">
        <v>-454.1</v>
      </c>
      <c r="H31">
        <v>2442.75</v>
      </c>
      <c r="I31">
        <v>1521.97</v>
      </c>
      <c r="J31">
        <v>0</v>
      </c>
      <c r="K31" t="s">
        <v>57</v>
      </c>
    </row>
    <row r="32" spans="1:11" ht="12.75">
      <c r="A32" t="s">
        <v>11</v>
      </c>
      <c r="B32">
        <v>349.56</v>
      </c>
      <c r="C32" t="s">
        <v>59</v>
      </c>
      <c r="D32" t="s">
        <v>60</v>
      </c>
      <c r="E32">
        <v>-12.65</v>
      </c>
      <c r="F32">
        <v>-446.86</v>
      </c>
      <c r="G32">
        <v>-446.87</v>
      </c>
      <c r="H32">
        <v>2499.43</v>
      </c>
      <c r="I32">
        <v>349.64</v>
      </c>
      <c r="J32">
        <v>0</v>
      </c>
      <c r="K32" t="s">
        <v>57</v>
      </c>
    </row>
    <row r="33" spans="1:11" ht="12.75">
      <c r="A33" t="s">
        <v>13</v>
      </c>
      <c r="B33">
        <v>286.01</v>
      </c>
      <c r="C33" t="s">
        <v>59</v>
      </c>
      <c r="D33" t="s">
        <v>60</v>
      </c>
      <c r="E33">
        <v>-12.65</v>
      </c>
      <c r="F33">
        <v>-447.22</v>
      </c>
      <c r="G33">
        <v>-447.28</v>
      </c>
      <c r="H33">
        <v>2435.8</v>
      </c>
      <c r="I33">
        <v>286.03</v>
      </c>
      <c r="J33">
        <v>0</v>
      </c>
      <c r="K33" t="s">
        <v>57</v>
      </c>
    </row>
    <row r="34" spans="1:11" ht="12.75">
      <c r="A34" t="s">
        <v>14</v>
      </c>
      <c r="B34">
        <v>218.04</v>
      </c>
      <c r="C34" t="s">
        <v>59</v>
      </c>
      <c r="D34" t="s">
        <v>60</v>
      </c>
      <c r="E34">
        <v>-12.65</v>
      </c>
      <c r="F34">
        <v>-448.11</v>
      </c>
      <c r="G34">
        <v>-448.17</v>
      </c>
      <c r="H34">
        <v>2455.37</v>
      </c>
      <c r="I34">
        <v>217.76</v>
      </c>
      <c r="J34">
        <v>0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1803.48</v>
      </c>
      <c r="C37" t="s">
        <v>71</v>
      </c>
      <c r="D37" t="s">
        <v>72</v>
      </c>
      <c r="E37">
        <v>-21.87</v>
      </c>
      <c r="F37">
        <v>-465.77</v>
      </c>
      <c r="G37">
        <v>-466.19</v>
      </c>
      <c r="H37">
        <v>2284.89</v>
      </c>
      <c r="I37">
        <v>1803.57</v>
      </c>
      <c r="J37">
        <v>0</v>
      </c>
      <c r="K37" t="s">
        <v>57</v>
      </c>
    </row>
    <row r="38" spans="1:11" ht="12.75">
      <c r="A38" t="s">
        <v>6</v>
      </c>
      <c r="B38">
        <v>1754.27</v>
      </c>
      <c r="C38" t="s">
        <v>71</v>
      </c>
      <c r="D38" t="s">
        <v>72</v>
      </c>
      <c r="E38">
        <v>-21.87</v>
      </c>
      <c r="F38">
        <v>-468.6</v>
      </c>
      <c r="G38">
        <v>-468.96</v>
      </c>
      <c r="H38">
        <v>2211.99</v>
      </c>
      <c r="I38">
        <v>1754.26</v>
      </c>
      <c r="J38">
        <v>0</v>
      </c>
      <c r="K38" t="s">
        <v>57</v>
      </c>
    </row>
    <row r="39" spans="1:11" ht="12.75">
      <c r="A39" t="s">
        <v>3</v>
      </c>
      <c r="B39">
        <v>1705.08</v>
      </c>
      <c r="C39" t="s">
        <v>74</v>
      </c>
      <c r="D39" t="s">
        <v>75</v>
      </c>
      <c r="E39">
        <v>21.56</v>
      </c>
      <c r="F39">
        <v>495.79</v>
      </c>
      <c r="G39">
        <v>495.67</v>
      </c>
      <c r="H39">
        <v>2222.36</v>
      </c>
      <c r="I39">
        <v>1704.32</v>
      </c>
      <c r="J39">
        <v>0</v>
      </c>
      <c r="K39" t="s">
        <v>57</v>
      </c>
    </row>
    <row r="40" spans="1:11" ht="12.75">
      <c r="A40" t="s">
        <v>0</v>
      </c>
      <c r="B40">
        <v>1920.25</v>
      </c>
      <c r="C40" t="s">
        <v>71</v>
      </c>
      <c r="D40" t="s">
        <v>72</v>
      </c>
      <c r="E40">
        <v>-21.87</v>
      </c>
      <c r="F40">
        <v>-466.29</v>
      </c>
      <c r="G40">
        <v>-466.88</v>
      </c>
      <c r="H40">
        <v>2284.74</v>
      </c>
      <c r="I40">
        <v>1919.71</v>
      </c>
      <c r="J40">
        <v>0</v>
      </c>
      <c r="K40" t="s">
        <v>57</v>
      </c>
    </row>
    <row r="41" spans="1:11" ht="12.75">
      <c r="A41" t="s">
        <v>7</v>
      </c>
      <c r="B41">
        <v>1882.92</v>
      </c>
      <c r="C41" t="s">
        <v>71</v>
      </c>
      <c r="D41" t="s">
        <v>73</v>
      </c>
      <c r="E41">
        <v>-21.87</v>
      </c>
      <c r="F41">
        <v>-471.46</v>
      </c>
      <c r="G41">
        <v>-471.7</v>
      </c>
      <c r="H41">
        <v>2212.33</v>
      </c>
      <c r="I41">
        <v>1881.12</v>
      </c>
      <c r="J41">
        <v>0</v>
      </c>
      <c r="K41" t="s">
        <v>57</v>
      </c>
    </row>
    <row r="42" spans="1:11" ht="12.75">
      <c r="A42" t="s">
        <v>4</v>
      </c>
      <c r="B42">
        <v>1829.77</v>
      </c>
      <c r="C42" t="s">
        <v>71</v>
      </c>
      <c r="D42" t="s">
        <v>72</v>
      </c>
      <c r="E42">
        <v>-21.87</v>
      </c>
      <c r="F42">
        <v>-472.93</v>
      </c>
      <c r="G42">
        <v>-472.95</v>
      </c>
      <c r="H42">
        <v>2222.56</v>
      </c>
      <c r="I42">
        <v>1828.92</v>
      </c>
      <c r="J42">
        <v>0</v>
      </c>
      <c r="K42" t="s">
        <v>57</v>
      </c>
    </row>
    <row r="43" spans="1:11" ht="12.75">
      <c r="A43" t="s">
        <v>1</v>
      </c>
      <c r="B43">
        <v>2131.58</v>
      </c>
      <c r="C43" t="s">
        <v>71</v>
      </c>
      <c r="D43" t="s">
        <v>73</v>
      </c>
      <c r="E43">
        <v>-21.87</v>
      </c>
      <c r="F43">
        <v>-466.42</v>
      </c>
      <c r="G43">
        <v>-466.68</v>
      </c>
      <c r="H43">
        <v>2285.07</v>
      </c>
      <c r="I43">
        <v>2130.46</v>
      </c>
      <c r="J43">
        <v>0</v>
      </c>
      <c r="K43" t="s">
        <v>57</v>
      </c>
    </row>
    <row r="44" spans="1:11" ht="12.75">
      <c r="A44" t="s">
        <v>8</v>
      </c>
      <c r="B44">
        <v>2099.69</v>
      </c>
      <c r="C44" t="s">
        <v>71</v>
      </c>
      <c r="D44" t="s">
        <v>73</v>
      </c>
      <c r="E44">
        <v>-21.87</v>
      </c>
      <c r="F44">
        <v>-472.35</v>
      </c>
      <c r="G44">
        <v>-472.53</v>
      </c>
      <c r="H44">
        <v>2212.76</v>
      </c>
      <c r="I44">
        <v>2098.32</v>
      </c>
      <c r="J44">
        <v>0</v>
      </c>
      <c r="K44" t="s">
        <v>57</v>
      </c>
    </row>
    <row r="45" spans="1:11" ht="12.75">
      <c r="A45" t="s">
        <v>5</v>
      </c>
      <c r="B45">
        <v>2042.34</v>
      </c>
      <c r="C45" t="s">
        <v>71</v>
      </c>
      <c r="D45" t="s">
        <v>73</v>
      </c>
      <c r="E45">
        <v>-21.87</v>
      </c>
      <c r="F45">
        <v>-472.33</v>
      </c>
      <c r="G45">
        <v>-472.39</v>
      </c>
      <c r="H45">
        <v>2223.32</v>
      </c>
      <c r="I45">
        <v>2041.52</v>
      </c>
      <c r="J45">
        <v>0</v>
      </c>
      <c r="K45" t="s">
        <v>57</v>
      </c>
    </row>
    <row r="46" spans="1:11" ht="12.75">
      <c r="A46" t="s">
        <v>2</v>
      </c>
      <c r="B46">
        <v>1081.75</v>
      </c>
      <c r="C46" t="s">
        <v>59</v>
      </c>
      <c r="D46" t="s">
        <v>60</v>
      </c>
      <c r="E46">
        <v>-12.65</v>
      </c>
      <c r="F46">
        <v>-414.5</v>
      </c>
      <c r="G46">
        <v>-414.19</v>
      </c>
      <c r="H46">
        <v>2256.13</v>
      </c>
      <c r="I46">
        <v>1080.93</v>
      </c>
      <c r="J46">
        <v>0</v>
      </c>
      <c r="K46" t="s">
        <v>57</v>
      </c>
    </row>
    <row r="47" spans="1:11" ht="12.75">
      <c r="A47" t="s">
        <v>9</v>
      </c>
      <c r="B47">
        <v>1009.58</v>
      </c>
      <c r="C47" t="s">
        <v>59</v>
      </c>
      <c r="D47" t="s">
        <v>60</v>
      </c>
      <c r="E47">
        <v>-12.65</v>
      </c>
      <c r="F47">
        <v>-413.85</v>
      </c>
      <c r="G47">
        <v>-413.51</v>
      </c>
      <c r="H47">
        <v>2189</v>
      </c>
      <c r="I47">
        <v>1007.27</v>
      </c>
      <c r="J47">
        <v>0</v>
      </c>
      <c r="K47" t="s">
        <v>57</v>
      </c>
    </row>
    <row r="48" spans="1:11" ht="12.75">
      <c r="A48" t="s">
        <v>10</v>
      </c>
      <c r="B48">
        <v>940.42</v>
      </c>
      <c r="C48" t="s">
        <v>59</v>
      </c>
      <c r="D48" t="s">
        <v>60</v>
      </c>
      <c r="E48">
        <v>-12.65</v>
      </c>
      <c r="F48">
        <v>-413.65</v>
      </c>
      <c r="G48">
        <v>-413.46</v>
      </c>
      <c r="H48">
        <v>2205.01</v>
      </c>
      <c r="I48">
        <v>941.11</v>
      </c>
      <c r="J48">
        <v>0</v>
      </c>
      <c r="K48" t="s">
        <v>57</v>
      </c>
    </row>
    <row r="49" spans="1:11" ht="12.75">
      <c r="A49" t="s">
        <v>11</v>
      </c>
      <c r="B49">
        <v>-533.15</v>
      </c>
      <c r="C49" t="s">
        <v>59</v>
      </c>
      <c r="D49" t="s">
        <v>76</v>
      </c>
      <c r="E49">
        <v>-5.74</v>
      </c>
      <c r="F49">
        <v>-421.13</v>
      </c>
      <c r="G49">
        <v>-421.27</v>
      </c>
      <c r="H49">
        <v>2283.96</v>
      </c>
      <c r="I49">
        <v>-531.35</v>
      </c>
      <c r="J49">
        <v>0</v>
      </c>
      <c r="K49" t="s">
        <v>57</v>
      </c>
    </row>
    <row r="50" spans="1:11" ht="12.75">
      <c r="A50" t="s">
        <v>13</v>
      </c>
      <c r="B50">
        <v>-577.15</v>
      </c>
      <c r="C50" t="s">
        <v>59</v>
      </c>
      <c r="D50" t="s">
        <v>76</v>
      </c>
      <c r="E50">
        <v>-5.74</v>
      </c>
      <c r="F50">
        <v>-422.17</v>
      </c>
      <c r="G50">
        <v>-422.01</v>
      </c>
      <c r="H50">
        <v>2222.52</v>
      </c>
      <c r="I50">
        <v>-576.04</v>
      </c>
      <c r="J50">
        <v>0</v>
      </c>
      <c r="K50" t="s">
        <v>57</v>
      </c>
    </row>
    <row r="51" spans="1:11" ht="12.75">
      <c r="A51" t="s">
        <v>14</v>
      </c>
      <c r="B51">
        <v>-665.92</v>
      </c>
      <c r="C51" t="s">
        <v>59</v>
      </c>
      <c r="D51" t="s">
        <v>76</v>
      </c>
      <c r="E51">
        <v>-5.74</v>
      </c>
      <c r="F51">
        <v>-421.81</v>
      </c>
      <c r="G51">
        <v>-421.86</v>
      </c>
      <c r="H51">
        <v>2244.88</v>
      </c>
      <c r="I51">
        <v>-666.65</v>
      </c>
      <c r="J51">
        <v>0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1643.04</v>
      </c>
      <c r="C54" t="s">
        <v>71</v>
      </c>
      <c r="D54" t="s">
        <v>72</v>
      </c>
      <c r="E54">
        <v>-21.87</v>
      </c>
      <c r="F54">
        <v>-437</v>
      </c>
      <c r="G54">
        <v>-437.59</v>
      </c>
      <c r="H54">
        <v>2814.84</v>
      </c>
      <c r="I54">
        <v>1642.95</v>
      </c>
      <c r="J54">
        <v>0</v>
      </c>
      <c r="K54" t="s">
        <v>57</v>
      </c>
    </row>
    <row r="55" spans="1:11" ht="12.75">
      <c r="A55" t="s">
        <v>6</v>
      </c>
      <c r="B55">
        <v>1603.54</v>
      </c>
      <c r="C55" t="s">
        <v>71</v>
      </c>
      <c r="D55" t="s">
        <v>72</v>
      </c>
      <c r="E55">
        <v>-21.87</v>
      </c>
      <c r="F55">
        <v>-441.81</v>
      </c>
      <c r="G55">
        <v>-442.37</v>
      </c>
      <c r="H55">
        <v>2741.62</v>
      </c>
      <c r="I55">
        <v>1602.97</v>
      </c>
      <c r="J55">
        <v>0</v>
      </c>
      <c r="K55" t="s">
        <v>57</v>
      </c>
    </row>
    <row r="56" spans="1:11" ht="12.75">
      <c r="A56" t="s">
        <v>3</v>
      </c>
      <c r="B56">
        <v>1558.96</v>
      </c>
      <c r="C56" t="s">
        <v>71</v>
      </c>
      <c r="D56" t="s">
        <v>73</v>
      </c>
      <c r="E56">
        <v>-21.87</v>
      </c>
      <c r="F56">
        <v>-444.85</v>
      </c>
      <c r="G56">
        <v>-444.88</v>
      </c>
      <c r="H56">
        <v>2751.68</v>
      </c>
      <c r="I56">
        <v>1558.23</v>
      </c>
      <c r="J56">
        <v>0</v>
      </c>
      <c r="K56" t="s">
        <v>57</v>
      </c>
    </row>
    <row r="57" spans="1:11" ht="12.75">
      <c r="A57" t="s">
        <v>0</v>
      </c>
      <c r="B57">
        <v>1769.06</v>
      </c>
      <c r="C57" t="s">
        <v>71</v>
      </c>
      <c r="D57" t="s">
        <v>73</v>
      </c>
      <c r="E57">
        <v>-21.87</v>
      </c>
      <c r="F57">
        <v>-439.64</v>
      </c>
      <c r="G57">
        <v>-439.87</v>
      </c>
      <c r="H57">
        <v>2814.63</v>
      </c>
      <c r="I57">
        <v>1768.05</v>
      </c>
      <c r="J57">
        <v>0</v>
      </c>
      <c r="K57" t="s">
        <v>57</v>
      </c>
    </row>
    <row r="58" spans="1:11" ht="12.75">
      <c r="A58" t="s">
        <v>7</v>
      </c>
      <c r="B58">
        <v>1719.54</v>
      </c>
      <c r="C58" t="s">
        <v>71</v>
      </c>
      <c r="D58" t="s">
        <v>73</v>
      </c>
      <c r="E58">
        <v>-21.87</v>
      </c>
      <c r="F58">
        <v>-442.76</v>
      </c>
      <c r="G58">
        <v>-443</v>
      </c>
      <c r="H58">
        <v>2741.55</v>
      </c>
      <c r="I58">
        <v>1717.9</v>
      </c>
      <c r="J58">
        <v>0</v>
      </c>
      <c r="K58" t="s">
        <v>57</v>
      </c>
    </row>
    <row r="59" spans="1:11" ht="12.75">
      <c r="A59" t="s">
        <v>4</v>
      </c>
      <c r="B59">
        <v>1677.33</v>
      </c>
      <c r="C59" t="s">
        <v>71</v>
      </c>
      <c r="D59" t="s">
        <v>72</v>
      </c>
      <c r="E59">
        <v>-21.87</v>
      </c>
      <c r="F59">
        <v>-445.65</v>
      </c>
      <c r="G59">
        <v>-445.66</v>
      </c>
      <c r="H59">
        <v>2751.25</v>
      </c>
      <c r="I59">
        <v>1676.47</v>
      </c>
      <c r="J59">
        <v>0</v>
      </c>
      <c r="K59" t="s">
        <v>57</v>
      </c>
    </row>
    <row r="60" spans="1:11" ht="12.75">
      <c r="A60" t="s">
        <v>1</v>
      </c>
      <c r="B60">
        <v>1973.84</v>
      </c>
      <c r="C60" t="s">
        <v>71</v>
      </c>
      <c r="D60" t="s">
        <v>73</v>
      </c>
      <c r="E60">
        <v>-21.87</v>
      </c>
      <c r="F60">
        <v>-438.77</v>
      </c>
      <c r="G60">
        <v>-439.34</v>
      </c>
      <c r="H60">
        <v>2815.28</v>
      </c>
      <c r="I60">
        <v>1972.47</v>
      </c>
      <c r="J60">
        <v>0</v>
      </c>
      <c r="K60" t="s">
        <v>57</v>
      </c>
    </row>
    <row r="61" spans="1:11" ht="12.75">
      <c r="A61" t="s">
        <v>8</v>
      </c>
      <c r="B61">
        <v>1943.02</v>
      </c>
      <c r="C61" t="s">
        <v>71</v>
      </c>
      <c r="D61" t="s">
        <v>73</v>
      </c>
      <c r="E61">
        <v>-21.87</v>
      </c>
      <c r="F61">
        <v>-444.64</v>
      </c>
      <c r="G61">
        <v>-444.75</v>
      </c>
      <c r="H61">
        <v>2741.56</v>
      </c>
      <c r="I61">
        <v>1942.38</v>
      </c>
      <c r="J61">
        <v>0</v>
      </c>
      <c r="K61" t="s">
        <v>57</v>
      </c>
    </row>
    <row r="62" spans="1:11" ht="12.75">
      <c r="A62" t="s">
        <v>5</v>
      </c>
      <c r="B62">
        <v>1884.29</v>
      </c>
      <c r="C62" t="s">
        <v>71</v>
      </c>
      <c r="D62" t="s">
        <v>72</v>
      </c>
      <c r="E62">
        <v>-21.87</v>
      </c>
      <c r="F62">
        <v>-445.4</v>
      </c>
      <c r="G62">
        <v>-445.49</v>
      </c>
      <c r="H62">
        <v>2752.48</v>
      </c>
      <c r="I62">
        <v>1883.63</v>
      </c>
      <c r="J62">
        <v>0</v>
      </c>
      <c r="K62" t="s">
        <v>57</v>
      </c>
    </row>
    <row r="63" spans="1:11" ht="12.75">
      <c r="A63" t="s">
        <v>2</v>
      </c>
      <c r="B63">
        <v>1371.21</v>
      </c>
      <c r="C63" t="s">
        <v>59</v>
      </c>
      <c r="D63" t="s">
        <v>60</v>
      </c>
      <c r="E63">
        <v>-12.65</v>
      </c>
      <c r="F63">
        <v>-420.7</v>
      </c>
      <c r="G63">
        <v>-420.5</v>
      </c>
      <c r="H63">
        <v>2792.42</v>
      </c>
      <c r="I63">
        <v>1369.92</v>
      </c>
      <c r="J63">
        <v>0</v>
      </c>
      <c r="K63" t="s">
        <v>57</v>
      </c>
    </row>
    <row r="64" spans="1:11" ht="12.75">
      <c r="A64" t="s">
        <v>9</v>
      </c>
      <c r="B64">
        <v>1301.93</v>
      </c>
      <c r="C64" t="s">
        <v>59</v>
      </c>
      <c r="D64" t="s">
        <v>60</v>
      </c>
      <c r="E64">
        <v>-12.65</v>
      </c>
      <c r="F64">
        <v>-420.18</v>
      </c>
      <c r="G64">
        <v>-419.96</v>
      </c>
      <c r="H64">
        <v>2723.05</v>
      </c>
      <c r="I64">
        <v>1300.49</v>
      </c>
      <c r="J64">
        <v>0</v>
      </c>
      <c r="K64" t="s">
        <v>57</v>
      </c>
    </row>
    <row r="65" spans="1:11" ht="12.75">
      <c r="A65" t="s">
        <v>10</v>
      </c>
      <c r="B65">
        <v>1230.51</v>
      </c>
      <c r="C65" t="s">
        <v>59</v>
      </c>
      <c r="D65" t="s">
        <v>60</v>
      </c>
      <c r="E65">
        <v>-12.65</v>
      </c>
      <c r="F65">
        <v>-418.73</v>
      </c>
      <c r="G65">
        <v>-418.62</v>
      </c>
      <c r="H65">
        <v>2736.64</v>
      </c>
      <c r="I65">
        <v>1230.03</v>
      </c>
      <c r="J65">
        <v>0</v>
      </c>
      <c r="K65" t="s">
        <v>57</v>
      </c>
    </row>
    <row r="66" spans="1:11" ht="12.75">
      <c r="A66" t="s">
        <v>11</v>
      </c>
      <c r="B66">
        <v>-116.81</v>
      </c>
      <c r="C66" t="s">
        <v>59</v>
      </c>
      <c r="D66" t="s">
        <v>76</v>
      </c>
      <c r="E66">
        <v>-5.74</v>
      </c>
      <c r="F66">
        <v>-416.43</v>
      </c>
      <c r="G66">
        <v>-416.49</v>
      </c>
      <c r="H66">
        <v>2804.59</v>
      </c>
      <c r="I66">
        <v>-117.18</v>
      </c>
      <c r="J66">
        <v>0</v>
      </c>
      <c r="K66" t="s">
        <v>57</v>
      </c>
    </row>
    <row r="67" spans="1:11" ht="12.75">
      <c r="A67" t="s">
        <v>13</v>
      </c>
      <c r="B67">
        <v>-173.83</v>
      </c>
      <c r="C67" t="s">
        <v>59</v>
      </c>
      <c r="D67" t="s">
        <v>76</v>
      </c>
      <c r="E67">
        <v>-5.74</v>
      </c>
      <c r="F67">
        <v>-416.88</v>
      </c>
      <c r="G67">
        <v>-417.03</v>
      </c>
      <c r="H67">
        <v>2740.38</v>
      </c>
      <c r="I67">
        <v>-174.18</v>
      </c>
      <c r="J67">
        <v>0</v>
      </c>
      <c r="K67" t="s">
        <v>57</v>
      </c>
    </row>
    <row r="68" spans="1:11" ht="12.75">
      <c r="A68" t="s">
        <v>14</v>
      </c>
      <c r="B68">
        <v>-171.52</v>
      </c>
      <c r="C68" t="s">
        <v>59</v>
      </c>
      <c r="D68" t="s">
        <v>76</v>
      </c>
      <c r="E68">
        <v>-5.74</v>
      </c>
      <c r="F68">
        <v>-420.79</v>
      </c>
      <c r="G68">
        <v>-420.82</v>
      </c>
      <c r="H68">
        <v>2757.81</v>
      </c>
      <c r="I68">
        <v>-171.63</v>
      </c>
      <c r="J68">
        <v>0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1390.16</v>
      </c>
      <c r="C71" t="s">
        <v>77</v>
      </c>
      <c r="D71" t="s">
        <v>78</v>
      </c>
      <c r="E71">
        <v>-3.67</v>
      </c>
      <c r="F71">
        <v>-157.58</v>
      </c>
      <c r="G71">
        <v>-157.56</v>
      </c>
      <c r="H71">
        <v>3161.63</v>
      </c>
      <c r="I71">
        <v>1389.29</v>
      </c>
      <c r="J71">
        <v>0</v>
      </c>
      <c r="K71" t="s">
        <v>57</v>
      </c>
    </row>
    <row r="72" spans="1:11" ht="12.75">
      <c r="A72" t="s">
        <v>6</v>
      </c>
      <c r="B72">
        <v>1521.03</v>
      </c>
      <c r="C72" t="s">
        <v>71</v>
      </c>
      <c r="D72" t="s">
        <v>72</v>
      </c>
      <c r="E72">
        <v>-21.87</v>
      </c>
      <c r="F72">
        <v>-423.37</v>
      </c>
      <c r="G72">
        <v>-423.68</v>
      </c>
      <c r="H72">
        <v>3095.45</v>
      </c>
      <c r="I72">
        <v>1519.42</v>
      </c>
      <c r="J72">
        <v>0</v>
      </c>
      <c r="K72" t="s">
        <v>57</v>
      </c>
    </row>
    <row r="73" spans="1:11" ht="12.75">
      <c r="A73" t="s">
        <v>3</v>
      </c>
      <c r="B73">
        <v>1468.15</v>
      </c>
      <c r="C73" t="s">
        <v>71</v>
      </c>
      <c r="D73" t="s">
        <v>73</v>
      </c>
      <c r="E73">
        <v>-21.87</v>
      </c>
      <c r="F73">
        <v>-425.35</v>
      </c>
      <c r="G73">
        <v>-425.36</v>
      </c>
      <c r="H73">
        <v>3103.68</v>
      </c>
      <c r="I73">
        <v>1467.49</v>
      </c>
      <c r="J73">
        <v>0</v>
      </c>
      <c r="K73" t="s">
        <v>57</v>
      </c>
    </row>
    <row r="74" spans="1:11" ht="12.75">
      <c r="A74" t="s">
        <v>0</v>
      </c>
      <c r="B74">
        <v>1518.85</v>
      </c>
      <c r="C74" t="s">
        <v>77</v>
      </c>
      <c r="D74" t="s">
        <v>78</v>
      </c>
      <c r="E74">
        <v>-3.67</v>
      </c>
      <c r="F74">
        <v>-157.14</v>
      </c>
      <c r="G74">
        <v>-157.14</v>
      </c>
      <c r="H74">
        <v>3161.26</v>
      </c>
      <c r="I74">
        <v>1516.84</v>
      </c>
      <c r="J74">
        <v>0</v>
      </c>
      <c r="K74" t="s">
        <v>57</v>
      </c>
    </row>
    <row r="75" spans="1:11" ht="12.75">
      <c r="A75" t="s">
        <v>7</v>
      </c>
      <c r="B75">
        <v>1630.99</v>
      </c>
      <c r="C75" t="s">
        <v>71</v>
      </c>
      <c r="D75" t="s">
        <v>72</v>
      </c>
      <c r="E75">
        <v>-21.87</v>
      </c>
      <c r="F75">
        <v>-423.13</v>
      </c>
      <c r="G75">
        <v>-423.18</v>
      </c>
      <c r="H75">
        <v>3094.73</v>
      </c>
      <c r="I75">
        <v>1630.47</v>
      </c>
      <c r="J75">
        <v>0</v>
      </c>
      <c r="K75" t="s">
        <v>57</v>
      </c>
    </row>
    <row r="76" spans="1:11" ht="12.75">
      <c r="A76" t="s">
        <v>4</v>
      </c>
      <c r="B76">
        <v>1602.37</v>
      </c>
      <c r="C76" t="s">
        <v>71</v>
      </c>
      <c r="D76" t="s">
        <v>73</v>
      </c>
      <c r="E76">
        <v>-21.87</v>
      </c>
      <c r="F76">
        <v>-429.61</v>
      </c>
      <c r="G76">
        <v>-429.65</v>
      </c>
      <c r="H76">
        <v>3104.66</v>
      </c>
      <c r="I76">
        <v>1601.7</v>
      </c>
      <c r="J76">
        <v>0</v>
      </c>
      <c r="K76" t="s">
        <v>57</v>
      </c>
    </row>
    <row r="77" spans="1:11" ht="12.75">
      <c r="A77" t="s">
        <v>1</v>
      </c>
      <c r="B77">
        <v>1837.3</v>
      </c>
      <c r="C77" t="s">
        <v>77</v>
      </c>
      <c r="D77" t="s">
        <v>78</v>
      </c>
      <c r="E77">
        <v>-3.67</v>
      </c>
      <c r="F77">
        <v>-157.32</v>
      </c>
      <c r="G77">
        <v>-157.31</v>
      </c>
      <c r="H77">
        <v>3164.89</v>
      </c>
      <c r="I77">
        <v>1836.72</v>
      </c>
      <c r="J77">
        <v>0</v>
      </c>
      <c r="K77" t="s">
        <v>57</v>
      </c>
    </row>
    <row r="78" spans="1:11" ht="12.75">
      <c r="A78" t="s">
        <v>8</v>
      </c>
      <c r="B78">
        <v>1863.37</v>
      </c>
      <c r="C78" t="s">
        <v>71</v>
      </c>
      <c r="D78" t="s">
        <v>72</v>
      </c>
      <c r="E78">
        <v>-21.87</v>
      </c>
      <c r="F78">
        <v>-427.7</v>
      </c>
      <c r="G78">
        <v>-427.78</v>
      </c>
      <c r="H78">
        <v>3096.02</v>
      </c>
      <c r="I78">
        <v>1862.75</v>
      </c>
      <c r="J78">
        <v>0</v>
      </c>
      <c r="K78" t="s">
        <v>57</v>
      </c>
    </row>
    <row r="79" spans="1:11" ht="12.75">
      <c r="A79" t="s">
        <v>5</v>
      </c>
      <c r="B79">
        <v>1817.14</v>
      </c>
      <c r="C79" t="s">
        <v>71</v>
      </c>
      <c r="D79" t="s">
        <v>72</v>
      </c>
      <c r="E79">
        <v>-21.87</v>
      </c>
      <c r="F79">
        <v>-429.83</v>
      </c>
      <c r="G79">
        <v>-429.92</v>
      </c>
      <c r="H79">
        <v>3104.95</v>
      </c>
      <c r="I79">
        <v>1814.52</v>
      </c>
      <c r="J79">
        <v>0</v>
      </c>
      <c r="K79" t="s">
        <v>57</v>
      </c>
    </row>
    <row r="80" spans="1:11" ht="12.75">
      <c r="A80" t="s">
        <v>2</v>
      </c>
      <c r="B80">
        <v>1409.54</v>
      </c>
      <c r="C80" t="s">
        <v>59</v>
      </c>
      <c r="D80" t="s">
        <v>60</v>
      </c>
      <c r="E80">
        <v>-12.65</v>
      </c>
      <c r="F80">
        <v>-416.79</v>
      </c>
      <c r="G80">
        <v>-416.76</v>
      </c>
      <c r="H80">
        <v>3150.02</v>
      </c>
      <c r="I80">
        <v>1410.65</v>
      </c>
      <c r="J80">
        <v>0</v>
      </c>
      <c r="K80" t="s">
        <v>57</v>
      </c>
    </row>
    <row r="81" spans="1:11" ht="12.75">
      <c r="A81" t="s">
        <v>9</v>
      </c>
      <c r="B81">
        <v>1337.37</v>
      </c>
      <c r="C81" t="s">
        <v>59</v>
      </c>
      <c r="D81" t="s">
        <v>60</v>
      </c>
      <c r="E81">
        <v>-12.65</v>
      </c>
      <c r="F81">
        <v>-415.67</v>
      </c>
      <c r="G81">
        <v>-415.64</v>
      </c>
      <c r="H81">
        <v>3079.62</v>
      </c>
      <c r="I81">
        <v>1336.69</v>
      </c>
      <c r="J81">
        <v>0</v>
      </c>
      <c r="K81" t="s">
        <v>57</v>
      </c>
    </row>
    <row r="82" spans="1:11" ht="12.75">
      <c r="A82" t="s">
        <v>10</v>
      </c>
      <c r="B82">
        <v>1297.18</v>
      </c>
      <c r="C82" t="s">
        <v>59</v>
      </c>
      <c r="D82" t="s">
        <v>60</v>
      </c>
      <c r="E82">
        <v>-12.65</v>
      </c>
      <c r="F82">
        <v>-421.09</v>
      </c>
      <c r="G82">
        <v>-420.76</v>
      </c>
      <c r="H82">
        <v>3092.95</v>
      </c>
      <c r="I82">
        <v>1296.52</v>
      </c>
      <c r="J82">
        <v>0</v>
      </c>
      <c r="K82" t="s">
        <v>57</v>
      </c>
    </row>
    <row r="83" spans="1:11" ht="12.75">
      <c r="A83" t="s">
        <v>11</v>
      </c>
      <c r="B83">
        <v>-12.74</v>
      </c>
      <c r="C83" t="s">
        <v>59</v>
      </c>
      <c r="D83" t="s">
        <v>76</v>
      </c>
      <c r="E83">
        <v>-5.74</v>
      </c>
      <c r="F83">
        <v>-416.64</v>
      </c>
      <c r="G83">
        <v>-416.5</v>
      </c>
      <c r="H83">
        <v>3158.85</v>
      </c>
      <c r="I83">
        <v>-13.06</v>
      </c>
      <c r="J83">
        <v>0</v>
      </c>
      <c r="K83" t="s">
        <v>57</v>
      </c>
    </row>
    <row r="84" spans="1:11" ht="12.75">
      <c r="A84" t="s">
        <v>13</v>
      </c>
      <c r="B84">
        <v>-82.14</v>
      </c>
      <c r="C84" t="s">
        <v>59</v>
      </c>
      <c r="D84" t="s">
        <v>76</v>
      </c>
      <c r="E84">
        <v>-5.74</v>
      </c>
      <c r="F84">
        <v>-416.54</v>
      </c>
      <c r="G84">
        <v>-416.61</v>
      </c>
      <c r="H84">
        <v>3094.6</v>
      </c>
      <c r="I84">
        <v>-82.48</v>
      </c>
      <c r="J84">
        <v>0</v>
      </c>
      <c r="K84" t="s">
        <v>57</v>
      </c>
    </row>
    <row r="85" spans="1:11" ht="12.75">
      <c r="A85" t="s">
        <v>14</v>
      </c>
      <c r="B85">
        <v>-166.52</v>
      </c>
      <c r="C85" t="s">
        <v>59</v>
      </c>
      <c r="D85" t="s">
        <v>76</v>
      </c>
      <c r="E85">
        <v>-5.74</v>
      </c>
      <c r="F85">
        <v>-416.66</v>
      </c>
      <c r="G85">
        <v>-416.65</v>
      </c>
      <c r="H85">
        <v>3112.09</v>
      </c>
      <c r="I85">
        <v>-166.93</v>
      </c>
      <c r="J85">
        <v>0</v>
      </c>
      <c r="K85" t="s">
        <v>57</v>
      </c>
    </row>
    <row r="87" ht="12.75">
      <c r="A87" t="s">
        <v>79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2009-01-23T19:11:14Z</dcterms:modified>
  <cp:category/>
  <cp:version/>
  <cp:contentType/>
  <cp:contentStatus/>
</cp:coreProperties>
</file>