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05" windowWidth="5580" windowHeight="2460" activeTab="0"/>
  </bookViews>
  <sheets>
    <sheet name="TAB253" sheetId="1" r:id="rId1"/>
  </sheets>
  <definedNames>
    <definedName name="_Regression_Int" localSheetId="0" hidden="1">1</definedName>
    <definedName name="_xlnm.Print_Area" localSheetId="0">'TAB253'!$A$1:$AG$62</definedName>
    <definedName name="Print_Area_MI" localSheetId="0">'TAB253'!$C$1:$AE$61</definedName>
    <definedName name="_xlnm.Print_Titles" localSheetId="0">'TAB253'!$A:$B</definedName>
    <definedName name="Print_Titles_MI" localSheetId="0">'TAB253'!$A:$B</definedName>
  </definedNames>
  <calcPr fullCalcOnLoad="1"/>
</workbook>
</file>

<file path=xl/sharedStrings.xml><?xml version="1.0" encoding="utf-8"?>
<sst xmlns="http://schemas.openxmlformats.org/spreadsheetml/2006/main" count="950" uniqueCount="85">
  <si>
    <t xml:space="preserve"> </t>
  </si>
  <si>
    <t>_</t>
  </si>
  <si>
    <t xml:space="preserve">            Discipline division</t>
  </si>
  <si>
    <t>|</t>
  </si>
  <si>
    <t>1970-71</t>
  </si>
  <si>
    <t>1975-76</t>
  </si>
  <si>
    <t>1980-81</t>
  </si>
  <si>
    <t>1985-86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</si>
  <si>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</si>
  <si>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</si>
  <si>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</si>
  <si>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</si>
  <si>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</si>
  <si>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</si>
  <si>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</si>
  <si>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</si>
  <si>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</si>
  <si>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1999-2000</t>
  </si>
  <si>
    <t>2000-01</t>
  </si>
  <si>
    <t>2001-02</t>
  </si>
  <si>
    <t xml:space="preserve">                   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</si>
  <si>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</si>
  <si>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</si>
  <si>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</si>
  <si>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</si>
  <si>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</si>
  <si>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</si>
  <si>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</si>
  <si>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</si>
  <si>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</si>
  <si>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</si>
  <si>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</si>
  <si>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</si>
  <si>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</si>
  <si>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</si>
  <si>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</si>
  <si>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</si>
  <si>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 xml:space="preserve">     Total ...........................................................................................</t>
  </si>
  <si>
    <t>Agriculture and natural resources .......................</t>
  </si>
  <si>
    <t>Architecture and related programs .......................</t>
  </si>
  <si>
    <t>Area, ethnic, and cultural studies ...................................</t>
  </si>
  <si>
    <t>Biological sciences/life sciences .......................................</t>
  </si>
  <si>
    <t>Business .............................................</t>
  </si>
  <si>
    <t>Communications ..............................................</t>
  </si>
  <si>
    <t>Communications technologies ..........................</t>
  </si>
  <si>
    <t>Computer and information sciences ...........................</t>
  </si>
  <si>
    <t>Education ...............................................</t>
  </si>
  <si>
    <t>Engineering ...........................................</t>
  </si>
  <si>
    <t>Engineering-related technologies ................................</t>
  </si>
  <si>
    <t>English language and literature/letters .......................</t>
  </si>
  <si>
    <t>Foreign languages and literatures.........................</t>
  </si>
  <si>
    <t>Health professions and related sciences ............................</t>
  </si>
  <si>
    <t>Home economics and vocational home economics ...............</t>
  </si>
  <si>
    <t>Law and legal studies ...................................</t>
  </si>
  <si>
    <t xml:space="preserve">Liberal arts and sciences, </t>
  </si>
  <si>
    <t xml:space="preserve">  general studies, and humanities ................................</t>
  </si>
  <si>
    <t>Library science .........................................</t>
  </si>
  <si>
    <t>Mathematics ........................................</t>
  </si>
  <si>
    <t>Multi/interdisciplinary studies ................................</t>
  </si>
  <si>
    <t>Parks, recreation, leisure and fitness studies ...................</t>
  </si>
  <si>
    <t>Philosophy and religion ...................................</t>
  </si>
  <si>
    <t>Physical sciences and science technologies..............................</t>
  </si>
  <si>
    <t>Precision production trades..............................</t>
  </si>
  <si>
    <t>---</t>
  </si>
  <si>
    <t>Protective services .......................................</t>
  </si>
  <si>
    <t xml:space="preserve">  </t>
  </si>
  <si>
    <t>Psychology ............................................</t>
  </si>
  <si>
    <t>Public administration and services .......................</t>
  </si>
  <si>
    <t>R.O.T.C. and military technologies ...........................</t>
  </si>
  <si>
    <t>Social sciences and history........................................</t>
  </si>
  <si>
    <t>Theological studies/religious vocations ....................</t>
  </si>
  <si>
    <t>Transportation and material moving workers ...................</t>
  </si>
  <si>
    <t>Visual and performing arts ...............................</t>
  </si>
  <si>
    <t>Not classified by field of study .................</t>
  </si>
  <si>
    <t>---Not available.</t>
  </si>
  <si>
    <t>NOTE:  The new Classification of Instructional Programs was initiated in 1991-92. The figures for earlier years have been reclassified when necessary to make</t>
  </si>
  <si>
    <t>them conform to the new taxonomy.  To facilitate trend comparisons, certain aggregations have been made of the degree fields as reported in the IPEDS</t>
  </si>
  <si>
    <t>"Completions" survey: "Agriculture and natural resources" includes Agricultural business and production, Agricultural sciences, and Conservation and renewable</t>
  </si>
  <si>
    <t>natural resources; "Business" includes Business management and administrative services, Marketing operations/marketing and distribution, and Consumer and</t>
  </si>
  <si>
    <t>personal services; and "Engineering-related technologies" includes Engineering-related technologies, Mechanics and repairers, and Construction trades.</t>
  </si>
  <si>
    <t>Data for 1998-99 were imputed using alternative procedures.  (See Guide to Sources for details.)</t>
  </si>
  <si>
    <t>SOURCE:  U.S. Department of Education, National Center for Education Statistics, Higher Education General Information Survey (HEGIS), "Degrees and Other</t>
  </si>
  <si>
    <t>Formal Awards Conferred" surveys, and Integrated Postsecondary Education Data System (IPEDS), "Completions" surveys, 1990-91 through 1998-99, and</t>
  </si>
  <si>
    <t>Fall 2000 through Fall 2002 surveys.  (This table was prepared August 2003.)</t>
  </si>
  <si>
    <t>Table 253.  Master's degrees conferred by degree-granting institutions, by discipline division:  Selected years, 1970-71 to 2001-02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</si>
</sst>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Courier"/>
      <family val="0"/>
    </font>
    <font>
      <sz val="10"/>
      <name val="Arial"/>
      <family val="0"/>
    </font>
    <font>
      <sz val="10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fill"/>
      <protection/>
    </xf>
    <xf numFmtId="0" fontId="2" fillId="0" borderId="0" xfId="0" applyFont="1" applyAlignment="1" applyProtection="1" quotePrefix="1">
      <alignment horizontal="left"/>
      <protection/>
    </xf>
    <xf numFmtId="0" fontId="2" fillId="0" borderId="0" xfId="0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fill"/>
      <protection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 quotePrefix="1">
      <alignment horizontal="left"/>
      <protection/>
    </xf>
    <xf numFmtId="3" fontId="2" fillId="0" borderId="0" xfId="0" applyNumberFormat="1" applyFont="1" applyAlignment="1" applyProtection="1">
      <alignment horizontal="fill"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 horizontal="left"/>
      <protection/>
    </xf>
    <xf numFmtId="3" fontId="2" fillId="0" borderId="0" xfId="0" applyNumberFormat="1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/>
  <dimension ref="A1:AG62"/>
  <sheetViews>
    <sheetView showGridLines="0" tabSelected="1" workbookViewId="0" topLeftCell="A1">
      <selection activeCell="AZ1" sqref="AH1:AZ16384"/>
    </sheetView>
  </sheetViews>
  <sheetFormatPr defaultColWidth="9.625" defaultRowHeight="12" customHeight="1"/>
  <cols>
    <col min="1" max="1" width="50.625" style="2" customWidth="1"/>
    <col min="2" max="2" width="1.625" style="2" customWidth="1"/>
    <col min="3" max="3" width="8.625" style="2" customWidth="1"/>
    <col min="4" max="4" width="1.625" style="2" customWidth="1"/>
    <col min="5" max="5" width="8.625" style="2" customWidth="1"/>
    <col min="6" max="6" width="1.625" style="2" customWidth="1"/>
    <col min="7" max="7" width="8.625" style="2" customWidth="1"/>
    <col min="8" max="8" width="1.625" style="2" customWidth="1"/>
    <col min="9" max="9" width="8.625" style="2" customWidth="1"/>
    <col min="10" max="10" width="1.625" style="2" customWidth="1"/>
    <col min="11" max="11" width="8.625" style="2" customWidth="1"/>
    <col min="12" max="12" width="1.625" style="2" customWidth="1"/>
    <col min="13" max="13" width="8.625" style="2" customWidth="1"/>
    <col min="14" max="14" width="1.625" style="2" customWidth="1"/>
    <col min="15" max="15" width="8.625" style="2" customWidth="1"/>
    <col min="16" max="16" width="1.625" style="2" customWidth="1"/>
    <col min="17" max="17" width="8.625" style="2" customWidth="1"/>
    <col min="18" max="18" width="1.625" style="2" customWidth="1"/>
    <col min="19" max="19" width="8.625" style="2" customWidth="1"/>
    <col min="20" max="20" width="1.625" style="2" customWidth="1"/>
    <col min="21" max="21" width="8.625" style="2" customWidth="1"/>
    <col min="22" max="22" width="1.625" style="2" customWidth="1"/>
    <col min="23" max="23" width="8.625" style="2" customWidth="1"/>
    <col min="24" max="24" width="1.625" style="2" customWidth="1"/>
    <col min="25" max="25" width="8.625" style="2" customWidth="1"/>
    <col min="26" max="26" width="1.625" style="2" customWidth="1"/>
    <col min="27" max="27" width="8.625" style="2" customWidth="1"/>
    <col min="28" max="28" width="1.625" style="2" customWidth="1"/>
    <col min="29" max="29" width="10.625" style="2" customWidth="1"/>
    <col min="30" max="30" width="1.625" style="2" customWidth="1"/>
    <col min="31" max="31" width="8.625" style="2" customWidth="1"/>
    <col min="32" max="32" width="1.625" style="2" customWidth="1"/>
    <col min="33" max="16384" width="9.625" style="2" customWidth="1"/>
  </cols>
  <sheetData>
    <row r="1" ht="12" customHeight="1">
      <c r="A1" s="1" t="s">
        <v>84</v>
      </c>
    </row>
    <row r="2" ht="12" customHeight="1">
      <c r="W2" s="1" t="s">
        <v>0</v>
      </c>
    </row>
    <row r="3" spans="1:33" ht="12" customHeight="1">
      <c r="A3" s="3" t="s">
        <v>1</v>
      </c>
      <c r="B3" s="3" t="s">
        <v>1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3" t="s">
        <v>1</v>
      </c>
      <c r="AB3" s="3" t="s">
        <v>1</v>
      </c>
      <c r="AC3" s="3" t="s">
        <v>1</v>
      </c>
      <c r="AD3" s="3" t="s">
        <v>1</v>
      </c>
      <c r="AE3" s="3" t="s">
        <v>1</v>
      </c>
      <c r="AF3" s="3" t="s">
        <v>1</v>
      </c>
      <c r="AG3" s="3" t="s">
        <v>1</v>
      </c>
    </row>
    <row r="4" spans="1:33" ht="12" customHeight="1">
      <c r="A4" s="1" t="s">
        <v>2</v>
      </c>
      <c r="B4" s="4" t="s">
        <v>3</v>
      </c>
      <c r="C4" s="5" t="s">
        <v>4</v>
      </c>
      <c r="D4" s="4" t="s">
        <v>3</v>
      </c>
      <c r="E4" s="5" t="s">
        <v>5</v>
      </c>
      <c r="F4" s="4" t="s">
        <v>3</v>
      </c>
      <c r="G4" s="5" t="s">
        <v>6</v>
      </c>
      <c r="H4" s="4" t="s">
        <v>3</v>
      </c>
      <c r="I4" s="5" t="s">
        <v>7</v>
      </c>
      <c r="J4" s="4" t="s">
        <v>3</v>
      </c>
      <c r="K4" s="5" t="s">
        <v>8</v>
      </c>
      <c r="L4" s="4" t="s">
        <v>3</v>
      </c>
      <c r="M4" s="5" t="s">
        <v>9</v>
      </c>
      <c r="N4" s="4" t="s">
        <v>3</v>
      </c>
      <c r="O4" s="5" t="s">
        <v>10</v>
      </c>
      <c r="P4" s="4" t="s">
        <v>3</v>
      </c>
      <c r="Q4" s="5" t="s">
        <v>11</v>
      </c>
      <c r="R4" s="4" t="s">
        <v>3</v>
      </c>
      <c r="S4" s="5" t="s">
        <v>12</v>
      </c>
      <c r="T4" s="4" t="s">
        <v>3</v>
      </c>
      <c r="U4" s="5" t="s">
        <v>13</v>
      </c>
      <c r="V4" s="4" t="s">
        <v>3</v>
      </c>
      <c r="W4" s="5" t="s">
        <v>14</v>
      </c>
      <c r="X4" s="4" t="s">
        <v>3</v>
      </c>
      <c r="Y4" s="5" t="s">
        <v>15</v>
      </c>
      <c r="Z4" s="4" t="s">
        <v>3</v>
      </c>
      <c r="AA4" s="5" t="s">
        <v>16</v>
      </c>
      <c r="AB4" s="4" t="s">
        <v>3</v>
      </c>
      <c r="AC4" s="5" t="s">
        <v>17</v>
      </c>
      <c r="AD4" s="4" t="s">
        <v>3</v>
      </c>
      <c r="AE4" s="5" t="s">
        <v>18</v>
      </c>
      <c r="AF4" s="4" t="s">
        <v>3</v>
      </c>
      <c r="AG4" s="5" t="s">
        <v>19</v>
      </c>
    </row>
    <row r="5" spans="1:33" ht="12" customHeight="1">
      <c r="A5" s="3" t="s">
        <v>1</v>
      </c>
      <c r="B5" s="4" t="s">
        <v>3</v>
      </c>
      <c r="C5" s="3" t="s">
        <v>1</v>
      </c>
      <c r="D5" s="4" t="s">
        <v>3</v>
      </c>
      <c r="E5" s="3" t="s">
        <v>1</v>
      </c>
      <c r="F5" s="4" t="s">
        <v>3</v>
      </c>
      <c r="G5" s="3" t="s">
        <v>1</v>
      </c>
      <c r="H5" s="4" t="s">
        <v>3</v>
      </c>
      <c r="I5" s="3" t="s">
        <v>1</v>
      </c>
      <c r="J5" s="4" t="s">
        <v>3</v>
      </c>
      <c r="K5" s="3" t="s">
        <v>1</v>
      </c>
      <c r="L5" s="4" t="s">
        <v>3</v>
      </c>
      <c r="M5" s="3" t="s">
        <v>1</v>
      </c>
      <c r="N5" s="4" t="s">
        <v>3</v>
      </c>
      <c r="O5" s="3" t="s">
        <v>1</v>
      </c>
      <c r="P5" s="4" t="s">
        <v>3</v>
      </c>
      <c r="Q5" s="3" t="s">
        <v>1</v>
      </c>
      <c r="R5" s="4" t="s">
        <v>3</v>
      </c>
      <c r="S5" s="3" t="s">
        <v>1</v>
      </c>
      <c r="T5" s="4" t="s">
        <v>3</v>
      </c>
      <c r="U5" s="3" t="s">
        <v>1</v>
      </c>
      <c r="V5" s="4" t="s">
        <v>3</v>
      </c>
      <c r="W5" s="3" t="s">
        <v>1</v>
      </c>
      <c r="X5" s="4" t="s">
        <v>3</v>
      </c>
      <c r="Y5" s="3" t="s">
        <v>1</v>
      </c>
      <c r="Z5" s="4" t="s">
        <v>3</v>
      </c>
      <c r="AA5" s="3" t="s">
        <v>1</v>
      </c>
      <c r="AB5" s="4" t="s">
        <v>3</v>
      </c>
      <c r="AC5" s="3" t="s">
        <v>1</v>
      </c>
      <c r="AD5" s="4" t="s">
        <v>3</v>
      </c>
      <c r="AE5" s="3" t="s">
        <v>1</v>
      </c>
      <c r="AF5" s="4" t="s">
        <v>3</v>
      </c>
      <c r="AG5" s="3" t="s">
        <v>1</v>
      </c>
    </row>
    <row r="6" spans="1:33" ht="12" customHeight="1">
      <c r="A6" s="1" t="s">
        <v>20</v>
      </c>
      <c r="B6" s="4" t="s">
        <v>3</v>
      </c>
      <c r="C6" s="5" t="s">
        <v>21</v>
      </c>
      <c r="D6" s="4" t="s">
        <v>3</v>
      </c>
      <c r="E6" s="5" t="s">
        <v>22</v>
      </c>
      <c r="F6" s="4" t="s">
        <v>3</v>
      </c>
      <c r="G6" s="5" t="s">
        <v>23</v>
      </c>
      <c r="H6" s="4" t="s">
        <v>3</v>
      </c>
      <c r="I6" s="5" t="s">
        <v>24</v>
      </c>
      <c r="J6" s="4" t="s">
        <v>3</v>
      </c>
      <c r="K6" s="5" t="s">
        <v>25</v>
      </c>
      <c r="L6" s="4" t="s">
        <v>3</v>
      </c>
      <c r="M6" s="5" t="s">
        <v>26</v>
      </c>
      <c r="N6" s="4" t="s">
        <v>3</v>
      </c>
      <c r="O6" s="5" t="s">
        <v>27</v>
      </c>
      <c r="P6" s="4" t="s">
        <v>3</v>
      </c>
      <c r="Q6" s="5" t="s">
        <v>28</v>
      </c>
      <c r="R6" s="4" t="s">
        <v>3</v>
      </c>
      <c r="S6" s="5" t="s">
        <v>29</v>
      </c>
      <c r="T6" s="4" t="s">
        <v>3</v>
      </c>
      <c r="U6" s="5" t="s">
        <v>30</v>
      </c>
      <c r="V6" s="4" t="s">
        <v>3</v>
      </c>
      <c r="W6" s="5" t="s">
        <v>31</v>
      </c>
      <c r="X6" s="4" t="s">
        <v>3</v>
      </c>
      <c r="Y6" s="5" t="s">
        <v>32</v>
      </c>
      <c r="Z6" s="4" t="s">
        <v>3</v>
      </c>
      <c r="AA6" s="5" t="s">
        <v>33</v>
      </c>
      <c r="AB6" s="4" t="s">
        <v>3</v>
      </c>
      <c r="AC6" s="5" t="s">
        <v>34</v>
      </c>
      <c r="AD6" s="4" t="s">
        <v>3</v>
      </c>
      <c r="AE6" s="5" t="s">
        <v>35</v>
      </c>
      <c r="AF6" s="4" t="s">
        <v>3</v>
      </c>
      <c r="AG6" s="5" t="s">
        <v>36</v>
      </c>
    </row>
    <row r="7" spans="1:33" ht="12" customHeight="1">
      <c r="A7" s="3" t="s">
        <v>1</v>
      </c>
      <c r="B7" s="4" t="s">
        <v>3</v>
      </c>
      <c r="C7" s="3" t="s">
        <v>1</v>
      </c>
      <c r="D7" s="4" t="s">
        <v>3</v>
      </c>
      <c r="E7" s="3" t="s">
        <v>1</v>
      </c>
      <c r="F7" s="4" t="s">
        <v>3</v>
      </c>
      <c r="G7" s="3" t="s">
        <v>1</v>
      </c>
      <c r="H7" s="4" t="s">
        <v>3</v>
      </c>
      <c r="I7" s="3" t="s">
        <v>1</v>
      </c>
      <c r="J7" s="4" t="s">
        <v>3</v>
      </c>
      <c r="K7" s="3" t="s">
        <v>1</v>
      </c>
      <c r="L7" s="4" t="s">
        <v>3</v>
      </c>
      <c r="M7" s="3" t="s">
        <v>1</v>
      </c>
      <c r="N7" s="4" t="s">
        <v>3</v>
      </c>
      <c r="O7" s="3" t="s">
        <v>1</v>
      </c>
      <c r="P7" s="4" t="s">
        <v>3</v>
      </c>
      <c r="Q7" s="3" t="s">
        <v>1</v>
      </c>
      <c r="R7" s="4" t="s">
        <v>3</v>
      </c>
      <c r="S7" s="3" t="s">
        <v>1</v>
      </c>
      <c r="T7" s="4" t="s">
        <v>3</v>
      </c>
      <c r="U7" s="3" t="s">
        <v>1</v>
      </c>
      <c r="V7" s="4" t="s">
        <v>3</v>
      </c>
      <c r="W7" s="3" t="s">
        <v>1</v>
      </c>
      <c r="X7" s="4" t="s">
        <v>3</v>
      </c>
      <c r="Y7" s="3" t="s">
        <v>1</v>
      </c>
      <c r="Z7" s="4" t="s">
        <v>3</v>
      </c>
      <c r="AA7" s="3" t="s">
        <v>1</v>
      </c>
      <c r="AB7" s="4" t="s">
        <v>3</v>
      </c>
      <c r="AC7" s="3" t="s">
        <v>1</v>
      </c>
      <c r="AD7" s="4" t="s">
        <v>3</v>
      </c>
      <c r="AE7" s="3" t="s">
        <v>1</v>
      </c>
      <c r="AF7" s="4" t="s">
        <v>3</v>
      </c>
      <c r="AG7" s="3" t="s">
        <v>1</v>
      </c>
    </row>
    <row r="8" spans="1:33" ht="12" customHeight="1">
      <c r="A8" s="1" t="s">
        <v>37</v>
      </c>
      <c r="B8" s="4" t="s">
        <v>3</v>
      </c>
      <c r="C8" s="8">
        <f>SUM(C10:C50)</f>
        <v>230509</v>
      </c>
      <c r="D8" s="9" t="s">
        <v>3</v>
      </c>
      <c r="E8" s="8">
        <f>SUM(E10:E50)</f>
        <v>311771</v>
      </c>
      <c r="F8" s="9" t="s">
        <v>3</v>
      </c>
      <c r="G8" s="8">
        <f>SUM(G10:G50)</f>
        <v>295739</v>
      </c>
      <c r="H8" s="9" t="s">
        <v>3</v>
      </c>
      <c r="I8" s="8">
        <f>SUM(I10:I50)</f>
        <v>288567</v>
      </c>
      <c r="J8" s="9" t="s">
        <v>3</v>
      </c>
      <c r="K8" s="8">
        <f>SUM(K10:K50)</f>
        <v>337168</v>
      </c>
      <c r="L8" s="9" t="s">
        <v>3</v>
      </c>
      <c r="M8" s="8">
        <f>SUM(M10:M50)</f>
        <v>352838</v>
      </c>
      <c r="N8" s="9" t="s">
        <v>3</v>
      </c>
      <c r="O8" s="8">
        <f>SUM(O10:O50)</f>
        <v>369585</v>
      </c>
      <c r="P8" s="9" t="s">
        <v>3</v>
      </c>
      <c r="Q8" s="8">
        <f>SUM(Q10:Q50)</f>
        <v>387070</v>
      </c>
      <c r="R8" s="9" t="s">
        <v>3</v>
      </c>
      <c r="S8" s="8">
        <f>SUM(S10:S50)</f>
        <v>397629</v>
      </c>
      <c r="T8" s="9" t="s">
        <v>3</v>
      </c>
      <c r="U8" s="8">
        <f>SUM(U10:U50)</f>
        <v>406301</v>
      </c>
      <c r="V8" s="9" t="s">
        <v>3</v>
      </c>
      <c r="W8" s="8">
        <f>SUM(W10:W50)</f>
        <v>419401</v>
      </c>
      <c r="X8" s="9" t="s">
        <v>3</v>
      </c>
      <c r="Y8" s="8">
        <f>SUM(Y10:Y50)</f>
        <v>430164</v>
      </c>
      <c r="Z8" s="9" t="s">
        <v>3</v>
      </c>
      <c r="AA8" s="8">
        <f>SUM(AA10:AA50)</f>
        <v>439986</v>
      </c>
      <c r="AB8" s="9" t="s">
        <v>3</v>
      </c>
      <c r="AC8" s="8">
        <f>SUM(AC10:AC50)</f>
        <v>457056</v>
      </c>
      <c r="AD8" s="9" t="s">
        <v>3</v>
      </c>
      <c r="AE8" s="8">
        <f>SUM(AE10:AE50)</f>
        <v>468476</v>
      </c>
      <c r="AF8" s="9" t="s">
        <v>3</v>
      </c>
      <c r="AG8" s="8">
        <f>SUM(AG10:AG50)</f>
        <v>482118</v>
      </c>
    </row>
    <row r="9" spans="2:33" ht="12" customHeight="1">
      <c r="B9" s="4" t="s">
        <v>3</v>
      </c>
      <c r="C9" s="10" t="s">
        <v>1</v>
      </c>
      <c r="D9" s="9" t="s">
        <v>3</v>
      </c>
      <c r="E9" s="10" t="s">
        <v>1</v>
      </c>
      <c r="F9" s="9" t="s">
        <v>3</v>
      </c>
      <c r="G9" s="10" t="s">
        <v>1</v>
      </c>
      <c r="H9" s="9" t="s">
        <v>3</v>
      </c>
      <c r="I9" s="10" t="s">
        <v>1</v>
      </c>
      <c r="J9" s="9" t="s">
        <v>3</v>
      </c>
      <c r="K9" s="10" t="s">
        <v>1</v>
      </c>
      <c r="L9" s="9" t="s">
        <v>3</v>
      </c>
      <c r="M9" s="10" t="s">
        <v>1</v>
      </c>
      <c r="N9" s="9" t="s">
        <v>3</v>
      </c>
      <c r="O9" s="10" t="s">
        <v>1</v>
      </c>
      <c r="P9" s="9" t="s">
        <v>3</v>
      </c>
      <c r="Q9" s="10" t="s">
        <v>1</v>
      </c>
      <c r="R9" s="9" t="s">
        <v>3</v>
      </c>
      <c r="S9" s="10" t="s">
        <v>1</v>
      </c>
      <c r="T9" s="9" t="s">
        <v>3</v>
      </c>
      <c r="U9" s="10" t="s">
        <v>1</v>
      </c>
      <c r="V9" s="9" t="s">
        <v>3</v>
      </c>
      <c r="W9" s="10" t="s">
        <v>1</v>
      </c>
      <c r="X9" s="9" t="s">
        <v>3</v>
      </c>
      <c r="Y9" s="10" t="s">
        <v>1</v>
      </c>
      <c r="Z9" s="9" t="s">
        <v>3</v>
      </c>
      <c r="AA9" s="10" t="s">
        <v>1</v>
      </c>
      <c r="AB9" s="9" t="s">
        <v>3</v>
      </c>
      <c r="AC9" s="10" t="s">
        <v>1</v>
      </c>
      <c r="AD9" s="9" t="s">
        <v>3</v>
      </c>
      <c r="AE9" s="10" t="s">
        <v>1</v>
      </c>
      <c r="AF9" s="9" t="s">
        <v>3</v>
      </c>
      <c r="AG9" s="10" t="s">
        <v>1</v>
      </c>
    </row>
    <row r="10" spans="1:33" ht="12" customHeight="1">
      <c r="A10" s="1" t="s">
        <v>38</v>
      </c>
      <c r="B10" s="4" t="s">
        <v>3</v>
      </c>
      <c r="C10" s="8">
        <v>2457</v>
      </c>
      <c r="D10" s="9" t="s">
        <v>3</v>
      </c>
      <c r="E10" s="8">
        <v>3340</v>
      </c>
      <c r="F10" s="9" t="s">
        <v>3</v>
      </c>
      <c r="G10" s="8">
        <v>4003</v>
      </c>
      <c r="H10" s="9" t="s">
        <v>3</v>
      </c>
      <c r="I10" s="8">
        <v>3801</v>
      </c>
      <c r="J10" s="9" t="s">
        <v>3</v>
      </c>
      <c r="K10" s="8">
        <v>3295</v>
      </c>
      <c r="L10" s="9" t="s">
        <v>3</v>
      </c>
      <c r="M10" s="8">
        <v>3735</v>
      </c>
      <c r="N10" s="9" t="s">
        <v>3</v>
      </c>
      <c r="O10" s="8">
        <f>679+1583+1703</f>
        <v>3965</v>
      </c>
      <c r="P10" s="9" t="s">
        <v>3</v>
      </c>
      <c r="Q10" s="8">
        <v>4119</v>
      </c>
      <c r="R10" s="9" t="s">
        <v>3</v>
      </c>
      <c r="S10" s="8">
        <v>4252</v>
      </c>
      <c r="T10" s="9" t="s">
        <v>3</v>
      </c>
      <c r="U10" s="8">
        <v>4569</v>
      </c>
      <c r="V10" s="9" t="s">
        <v>3</v>
      </c>
      <c r="W10" s="8">
        <f>598+1609+2309</f>
        <v>4516</v>
      </c>
      <c r="X10" s="9" t="s">
        <v>3</v>
      </c>
      <c r="Y10" s="8">
        <v>4475</v>
      </c>
      <c r="Z10" s="9" t="s">
        <v>3</v>
      </c>
      <c r="AA10" s="8">
        <v>4417</v>
      </c>
      <c r="AB10" s="9" t="s">
        <v>3</v>
      </c>
      <c r="AC10" s="8">
        <v>4375</v>
      </c>
      <c r="AD10" s="9" t="s">
        <v>3</v>
      </c>
      <c r="AE10" s="8">
        <v>4281</v>
      </c>
      <c r="AF10" s="9" t="s">
        <v>3</v>
      </c>
      <c r="AG10" s="8">
        <v>4519</v>
      </c>
    </row>
    <row r="11" spans="1:33" ht="12" customHeight="1">
      <c r="A11" s="1" t="s">
        <v>39</v>
      </c>
      <c r="B11" s="4" t="s">
        <v>3</v>
      </c>
      <c r="C11" s="8">
        <v>1705</v>
      </c>
      <c r="D11" s="9" t="s">
        <v>3</v>
      </c>
      <c r="E11" s="8">
        <v>3215</v>
      </c>
      <c r="F11" s="9" t="s">
        <v>3</v>
      </c>
      <c r="G11" s="8">
        <v>3153</v>
      </c>
      <c r="H11" s="9" t="s">
        <v>3</v>
      </c>
      <c r="I11" s="8">
        <v>3260</v>
      </c>
      <c r="J11" s="9" t="s">
        <v>3</v>
      </c>
      <c r="K11" s="8">
        <v>3490</v>
      </c>
      <c r="L11" s="9" t="s">
        <v>3</v>
      </c>
      <c r="M11" s="8">
        <v>3640</v>
      </c>
      <c r="N11" s="9" t="s">
        <v>3</v>
      </c>
      <c r="O11" s="8">
        <v>3808</v>
      </c>
      <c r="P11" s="9" t="s">
        <v>3</v>
      </c>
      <c r="Q11" s="8">
        <v>3943</v>
      </c>
      <c r="R11" s="9" t="s">
        <v>3</v>
      </c>
      <c r="S11" s="8">
        <v>3923</v>
      </c>
      <c r="T11" s="9" t="s">
        <v>3</v>
      </c>
      <c r="U11" s="8">
        <v>3993</v>
      </c>
      <c r="V11" s="9" t="s">
        <v>3</v>
      </c>
      <c r="W11" s="8">
        <v>4034</v>
      </c>
      <c r="X11" s="9" t="s">
        <v>3</v>
      </c>
      <c r="Y11" s="8">
        <v>4347</v>
      </c>
      <c r="Z11" s="9" t="s">
        <v>3</v>
      </c>
      <c r="AA11" s="8">
        <v>4172</v>
      </c>
      <c r="AB11" s="9" t="s">
        <v>3</v>
      </c>
      <c r="AC11" s="8">
        <v>4268</v>
      </c>
      <c r="AD11" s="9" t="s">
        <v>3</v>
      </c>
      <c r="AE11" s="8">
        <v>4302</v>
      </c>
      <c r="AF11" s="9" t="s">
        <v>3</v>
      </c>
      <c r="AG11" s="8">
        <v>4566</v>
      </c>
    </row>
    <row r="12" spans="1:33" ht="12" customHeight="1">
      <c r="A12" s="1" t="s">
        <v>40</v>
      </c>
      <c r="B12" s="4" t="s">
        <v>3</v>
      </c>
      <c r="C12" s="8">
        <v>1032</v>
      </c>
      <c r="D12" s="9" t="s">
        <v>3</v>
      </c>
      <c r="E12" s="8">
        <v>995</v>
      </c>
      <c r="F12" s="9" t="s">
        <v>3</v>
      </c>
      <c r="G12" s="8">
        <v>804</v>
      </c>
      <c r="H12" s="9" t="s">
        <v>3</v>
      </c>
      <c r="I12" s="8">
        <v>945</v>
      </c>
      <c r="J12" s="9" t="s">
        <v>3</v>
      </c>
      <c r="K12" s="8">
        <v>1263</v>
      </c>
      <c r="L12" s="9" t="s">
        <v>3</v>
      </c>
      <c r="M12" s="8">
        <v>1385</v>
      </c>
      <c r="N12" s="9" t="s">
        <v>3</v>
      </c>
      <c r="O12" s="8">
        <v>1523</v>
      </c>
      <c r="P12" s="9" t="s">
        <v>3</v>
      </c>
      <c r="Q12" s="8">
        <v>1633</v>
      </c>
      <c r="R12" s="9" t="s">
        <v>3</v>
      </c>
      <c r="S12" s="8">
        <v>1639</v>
      </c>
      <c r="T12" s="9" t="s">
        <v>3</v>
      </c>
      <c r="U12" s="8">
        <v>1713</v>
      </c>
      <c r="V12" s="9" t="s">
        <v>3</v>
      </c>
      <c r="W12" s="8">
        <v>1651</v>
      </c>
      <c r="X12" s="9" t="s">
        <v>3</v>
      </c>
      <c r="Y12" s="8">
        <v>1617</v>
      </c>
      <c r="Z12" s="9" t="s">
        <v>3</v>
      </c>
      <c r="AA12" s="8">
        <v>1500</v>
      </c>
      <c r="AB12" s="9" t="s">
        <v>3</v>
      </c>
      <c r="AC12" s="8">
        <v>1591</v>
      </c>
      <c r="AD12" s="9" t="s">
        <v>3</v>
      </c>
      <c r="AE12" s="8">
        <v>1601</v>
      </c>
      <c r="AF12" s="9" t="s">
        <v>3</v>
      </c>
      <c r="AG12" s="8">
        <v>1578</v>
      </c>
    </row>
    <row r="13" spans="1:33" ht="12" customHeight="1">
      <c r="A13" s="1" t="s">
        <v>41</v>
      </c>
      <c r="B13" s="4" t="s">
        <v>3</v>
      </c>
      <c r="C13" s="8">
        <v>5728</v>
      </c>
      <c r="D13" s="9" t="s">
        <v>3</v>
      </c>
      <c r="E13" s="8">
        <v>6582</v>
      </c>
      <c r="F13" s="9" t="s">
        <v>3</v>
      </c>
      <c r="G13" s="8">
        <v>5978</v>
      </c>
      <c r="H13" s="9" t="s">
        <v>3</v>
      </c>
      <c r="I13" s="8">
        <v>5013</v>
      </c>
      <c r="J13" s="9" t="s">
        <v>3</v>
      </c>
      <c r="K13" s="8">
        <v>4765</v>
      </c>
      <c r="L13" s="9" t="s">
        <v>3</v>
      </c>
      <c r="M13" s="8">
        <v>4785</v>
      </c>
      <c r="N13" s="9" t="s">
        <v>3</v>
      </c>
      <c r="O13" s="8">
        <v>4756</v>
      </c>
      <c r="P13" s="9" t="s">
        <v>3</v>
      </c>
      <c r="Q13" s="8">
        <v>5196</v>
      </c>
      <c r="R13" s="9" t="s">
        <v>3</v>
      </c>
      <c r="S13" s="8">
        <v>5393</v>
      </c>
      <c r="T13" s="9" t="s">
        <v>3</v>
      </c>
      <c r="U13" s="8">
        <v>6157</v>
      </c>
      <c r="V13" s="9" t="s">
        <v>3</v>
      </c>
      <c r="W13" s="8">
        <v>6466</v>
      </c>
      <c r="X13" s="9" t="s">
        <v>3</v>
      </c>
      <c r="Y13" s="8">
        <v>6261</v>
      </c>
      <c r="Z13" s="9" t="s">
        <v>3</v>
      </c>
      <c r="AA13" s="8">
        <v>6192</v>
      </c>
      <c r="AB13" s="9" t="s">
        <v>3</v>
      </c>
      <c r="AC13" s="8">
        <v>6198</v>
      </c>
      <c r="AD13" s="9" t="s">
        <v>3</v>
      </c>
      <c r="AE13" s="8">
        <v>6344</v>
      </c>
      <c r="AF13" s="9" t="s">
        <v>3</v>
      </c>
      <c r="AG13" s="8">
        <v>6205</v>
      </c>
    </row>
    <row r="14" spans="1:33" ht="12" customHeight="1">
      <c r="A14" s="1" t="s">
        <v>42</v>
      </c>
      <c r="B14" s="4" t="s">
        <v>3</v>
      </c>
      <c r="C14" s="8">
        <v>25977</v>
      </c>
      <c r="D14" s="9" t="s">
        <v>3</v>
      </c>
      <c r="E14" s="8">
        <v>42054</v>
      </c>
      <c r="F14" s="9" t="s">
        <v>3</v>
      </c>
      <c r="G14" s="8">
        <v>57391</v>
      </c>
      <c r="H14" s="9" t="s">
        <v>3</v>
      </c>
      <c r="I14" s="8">
        <v>66689</v>
      </c>
      <c r="J14" s="9" t="s">
        <v>3</v>
      </c>
      <c r="K14" s="8">
        <v>78255</v>
      </c>
      <c r="L14" s="9" t="s">
        <v>3</v>
      </c>
      <c r="M14" s="8">
        <v>84642</v>
      </c>
      <c r="N14" s="9" t="s">
        <v>3</v>
      </c>
      <c r="O14" s="8">
        <f>89064+551</f>
        <v>89615</v>
      </c>
      <c r="P14" s="9" t="s">
        <v>3</v>
      </c>
      <c r="Q14" s="8">
        <v>93437</v>
      </c>
      <c r="R14" s="9" t="s">
        <v>3</v>
      </c>
      <c r="S14" s="8">
        <v>93809</v>
      </c>
      <c r="T14" s="9" t="s">
        <v>3</v>
      </c>
      <c r="U14" s="8">
        <v>93982</v>
      </c>
      <c r="V14" s="9" t="s">
        <v>3</v>
      </c>
      <c r="W14" s="8">
        <f>673+23+96923</f>
        <v>97619</v>
      </c>
      <c r="X14" s="9" t="s">
        <v>3</v>
      </c>
      <c r="Y14" s="8">
        <v>102171</v>
      </c>
      <c r="Z14" s="9" t="s">
        <v>3</v>
      </c>
      <c r="AA14" s="8">
        <v>108085</v>
      </c>
      <c r="AB14" s="9" t="s">
        <v>3</v>
      </c>
      <c r="AC14" s="8">
        <v>112258</v>
      </c>
      <c r="AD14" s="9" t="s">
        <v>3</v>
      </c>
      <c r="AE14" s="8">
        <v>116475</v>
      </c>
      <c r="AF14" s="9" t="s">
        <v>3</v>
      </c>
      <c r="AG14" s="8">
        <v>120785</v>
      </c>
    </row>
    <row r="15" spans="2:33" ht="12" customHeight="1">
      <c r="B15" s="4" t="s">
        <v>3</v>
      </c>
      <c r="C15" s="8"/>
      <c r="D15" s="9" t="s">
        <v>3</v>
      </c>
      <c r="E15" s="8"/>
      <c r="F15" s="9" t="s">
        <v>3</v>
      </c>
      <c r="G15" s="8"/>
      <c r="H15" s="9" t="s">
        <v>3</v>
      </c>
      <c r="I15" s="8"/>
      <c r="J15" s="9" t="s">
        <v>3</v>
      </c>
      <c r="K15" s="8"/>
      <c r="L15" s="9" t="s">
        <v>3</v>
      </c>
      <c r="M15" s="8"/>
      <c r="N15" s="9" t="s">
        <v>3</v>
      </c>
      <c r="O15" s="8"/>
      <c r="P15" s="9" t="s">
        <v>3</v>
      </c>
      <c r="Q15" s="8"/>
      <c r="R15" s="9" t="s">
        <v>3</v>
      </c>
      <c r="S15" s="8"/>
      <c r="T15" s="9" t="s">
        <v>3</v>
      </c>
      <c r="U15" s="11"/>
      <c r="V15" s="9" t="s">
        <v>3</v>
      </c>
      <c r="W15" s="11"/>
      <c r="X15" s="9" t="s">
        <v>3</v>
      </c>
      <c r="Y15" s="11"/>
      <c r="Z15" s="9" t="s">
        <v>3</v>
      </c>
      <c r="AA15" s="11"/>
      <c r="AB15" s="9" t="s">
        <v>3</v>
      </c>
      <c r="AC15" s="11"/>
      <c r="AD15" s="9" t="s">
        <v>3</v>
      </c>
      <c r="AE15" s="8"/>
      <c r="AF15" s="9" t="s">
        <v>3</v>
      </c>
      <c r="AG15" s="8"/>
    </row>
    <row r="16" spans="1:33" ht="12" customHeight="1">
      <c r="A16" s="1" t="s">
        <v>43</v>
      </c>
      <c r="B16" s="4" t="s">
        <v>3</v>
      </c>
      <c r="C16" s="8">
        <v>1770</v>
      </c>
      <c r="D16" s="9" t="s">
        <v>3</v>
      </c>
      <c r="E16" s="8">
        <v>2961</v>
      </c>
      <c r="F16" s="9" t="s">
        <v>3</v>
      </c>
      <c r="G16" s="8">
        <v>2896</v>
      </c>
      <c r="H16" s="9" t="s">
        <v>3</v>
      </c>
      <c r="I16" s="8">
        <v>3500</v>
      </c>
      <c r="J16" s="9" t="s">
        <v>3</v>
      </c>
      <c r="K16" s="8">
        <v>4123</v>
      </c>
      <c r="L16" s="9" t="s">
        <v>3</v>
      </c>
      <c r="M16" s="8">
        <v>4180</v>
      </c>
      <c r="N16" s="9" t="s">
        <v>3</v>
      </c>
      <c r="O16" s="8">
        <v>4754</v>
      </c>
      <c r="P16" s="9" t="s">
        <v>3</v>
      </c>
      <c r="Q16" s="8">
        <v>5005</v>
      </c>
      <c r="R16" s="9" t="s">
        <v>3</v>
      </c>
      <c r="S16" s="8">
        <v>5142</v>
      </c>
      <c r="T16" s="9" t="s">
        <v>3</v>
      </c>
      <c r="U16" s="8">
        <v>5080</v>
      </c>
      <c r="V16" s="9" t="s">
        <v>3</v>
      </c>
      <c r="W16" s="8">
        <v>5227</v>
      </c>
      <c r="X16" s="9" t="s">
        <v>3</v>
      </c>
      <c r="Y16" s="8">
        <v>5611</v>
      </c>
      <c r="Z16" s="9" t="s">
        <v>3</v>
      </c>
      <c r="AA16" s="8">
        <v>5293</v>
      </c>
      <c r="AB16" s="9" t="s">
        <v>3</v>
      </c>
      <c r="AC16" s="8">
        <v>5169</v>
      </c>
      <c r="AD16" s="9" t="s">
        <v>3</v>
      </c>
      <c r="AE16" s="8">
        <v>5218</v>
      </c>
      <c r="AF16" s="9" t="s">
        <v>3</v>
      </c>
      <c r="AG16" s="8">
        <v>5510</v>
      </c>
    </row>
    <row r="17" spans="1:33" ht="12" customHeight="1">
      <c r="A17" s="1" t="s">
        <v>44</v>
      </c>
      <c r="B17" s="4" t="s">
        <v>3</v>
      </c>
      <c r="C17" s="8">
        <v>86</v>
      </c>
      <c r="D17" s="9" t="s">
        <v>3</v>
      </c>
      <c r="E17" s="8">
        <v>165</v>
      </c>
      <c r="F17" s="9" t="s">
        <v>3</v>
      </c>
      <c r="G17" s="8">
        <v>209</v>
      </c>
      <c r="H17" s="9" t="s">
        <v>3</v>
      </c>
      <c r="I17" s="8">
        <v>323</v>
      </c>
      <c r="J17" s="9" t="s">
        <v>3</v>
      </c>
      <c r="K17" s="8">
        <v>213</v>
      </c>
      <c r="L17" s="9" t="s">
        <v>3</v>
      </c>
      <c r="M17" s="8">
        <v>284</v>
      </c>
      <c r="N17" s="9" t="s">
        <v>3</v>
      </c>
      <c r="O17" s="8">
        <v>455</v>
      </c>
      <c r="P17" s="9" t="s">
        <v>3</v>
      </c>
      <c r="Q17" s="8">
        <v>414</v>
      </c>
      <c r="R17" s="9" t="s">
        <v>3</v>
      </c>
      <c r="S17" s="8">
        <v>467</v>
      </c>
      <c r="T17" s="9" t="s">
        <v>3</v>
      </c>
      <c r="U17" s="8">
        <v>524</v>
      </c>
      <c r="V17" s="9" t="s">
        <v>3</v>
      </c>
      <c r="W17" s="8">
        <v>374</v>
      </c>
      <c r="X17" s="9" t="s">
        <v>3</v>
      </c>
      <c r="Y17" s="8">
        <v>564</v>
      </c>
      <c r="Z17" s="9" t="s">
        <v>3</v>
      </c>
      <c r="AA17" s="8">
        <v>325</v>
      </c>
      <c r="AB17" s="9" t="s">
        <v>3</v>
      </c>
      <c r="AC17" s="8">
        <v>436</v>
      </c>
      <c r="AD17" s="9" t="s">
        <v>3</v>
      </c>
      <c r="AE17" s="8">
        <v>533</v>
      </c>
      <c r="AF17" s="9" t="s">
        <v>3</v>
      </c>
      <c r="AG17" s="8">
        <v>549</v>
      </c>
    </row>
    <row r="18" spans="1:33" ht="12" customHeight="1">
      <c r="A18" s="1" t="s">
        <v>45</v>
      </c>
      <c r="B18" s="4" t="s">
        <v>3</v>
      </c>
      <c r="C18" s="8">
        <v>1588</v>
      </c>
      <c r="D18" s="9" t="s">
        <v>3</v>
      </c>
      <c r="E18" s="8">
        <v>2603</v>
      </c>
      <c r="F18" s="9" t="s">
        <v>3</v>
      </c>
      <c r="G18" s="8">
        <v>4218</v>
      </c>
      <c r="H18" s="9" t="s">
        <v>3</v>
      </c>
      <c r="I18" s="8">
        <v>8070</v>
      </c>
      <c r="J18" s="9" t="s">
        <v>3</v>
      </c>
      <c r="K18" s="8">
        <v>9324</v>
      </c>
      <c r="L18" s="9" t="s">
        <v>3</v>
      </c>
      <c r="M18" s="8">
        <v>9530</v>
      </c>
      <c r="N18" s="9" t="s">
        <v>3</v>
      </c>
      <c r="O18" s="8">
        <v>10163</v>
      </c>
      <c r="P18" s="9" t="s">
        <v>3</v>
      </c>
      <c r="Q18" s="8">
        <v>10416</v>
      </c>
      <c r="R18" s="9" t="s">
        <v>3</v>
      </c>
      <c r="S18" s="8">
        <v>10326</v>
      </c>
      <c r="T18" s="9" t="s">
        <v>3</v>
      </c>
      <c r="U18" s="8">
        <v>10151</v>
      </c>
      <c r="V18" s="9" t="s">
        <v>3</v>
      </c>
      <c r="W18" s="8">
        <v>10098</v>
      </c>
      <c r="X18" s="9" t="s">
        <v>3</v>
      </c>
      <c r="Y18" s="8">
        <v>11246</v>
      </c>
      <c r="Z18" s="9" t="s">
        <v>3</v>
      </c>
      <c r="AA18" s="8">
        <v>12250</v>
      </c>
      <c r="AB18" s="9" t="s">
        <v>3</v>
      </c>
      <c r="AC18" s="8">
        <v>14264</v>
      </c>
      <c r="AD18" s="9" t="s">
        <v>3</v>
      </c>
      <c r="AE18" s="8">
        <v>16038</v>
      </c>
      <c r="AF18" s="9" t="s">
        <v>3</v>
      </c>
      <c r="AG18" s="8">
        <v>16113</v>
      </c>
    </row>
    <row r="19" spans="1:33" ht="12" customHeight="1">
      <c r="A19" s="1" t="s">
        <v>46</v>
      </c>
      <c r="B19" s="4" t="s">
        <v>3</v>
      </c>
      <c r="C19" s="8">
        <v>87666</v>
      </c>
      <c r="D19" s="9" t="s">
        <v>3</v>
      </c>
      <c r="E19" s="8">
        <v>126061</v>
      </c>
      <c r="F19" s="9" t="s">
        <v>3</v>
      </c>
      <c r="G19" s="8">
        <v>96713</v>
      </c>
      <c r="H19" s="9" t="s">
        <v>3</v>
      </c>
      <c r="I19" s="8">
        <v>74801</v>
      </c>
      <c r="J19" s="9" t="s">
        <v>3</v>
      </c>
      <c r="K19" s="8">
        <v>87343</v>
      </c>
      <c r="L19" s="9" t="s">
        <v>3</v>
      </c>
      <c r="M19" s="8">
        <v>92668</v>
      </c>
      <c r="N19" s="9" t="s">
        <v>3</v>
      </c>
      <c r="O19" s="8">
        <v>96028</v>
      </c>
      <c r="P19" s="9" t="s">
        <v>3</v>
      </c>
      <c r="Q19" s="8">
        <v>98938</v>
      </c>
      <c r="R19" s="9" t="s">
        <v>3</v>
      </c>
      <c r="S19" s="8">
        <v>101242</v>
      </c>
      <c r="T19" s="9" t="s">
        <v>3</v>
      </c>
      <c r="U19" s="8">
        <v>106253</v>
      </c>
      <c r="V19" s="9" t="s">
        <v>3</v>
      </c>
      <c r="W19" s="8">
        <v>110087</v>
      </c>
      <c r="X19" s="9" t="s">
        <v>3</v>
      </c>
      <c r="Y19" s="8">
        <v>114691</v>
      </c>
      <c r="Z19" s="9" t="s">
        <v>3</v>
      </c>
      <c r="AA19" s="8">
        <v>119427</v>
      </c>
      <c r="AB19" s="9" t="s">
        <v>3</v>
      </c>
      <c r="AC19" s="8">
        <v>124240</v>
      </c>
      <c r="AD19" s="9" t="s">
        <v>3</v>
      </c>
      <c r="AE19" s="8">
        <v>129066</v>
      </c>
      <c r="AF19" s="9" t="s">
        <v>3</v>
      </c>
      <c r="AG19" s="8">
        <v>136579</v>
      </c>
    </row>
    <row r="20" spans="1:33" ht="12" customHeight="1">
      <c r="A20" s="1" t="s">
        <v>47</v>
      </c>
      <c r="B20" s="4" t="s">
        <v>3</v>
      </c>
      <c r="C20" s="8">
        <v>16309</v>
      </c>
      <c r="D20" s="9" t="s">
        <v>3</v>
      </c>
      <c r="E20" s="8">
        <v>16014</v>
      </c>
      <c r="F20" s="9" t="s">
        <v>3</v>
      </c>
      <c r="G20" s="8">
        <v>16386</v>
      </c>
      <c r="H20" s="9" t="s">
        <v>3</v>
      </c>
      <c r="I20" s="8">
        <v>21040</v>
      </c>
      <c r="J20" s="9" t="s">
        <v>3</v>
      </c>
      <c r="K20" s="8">
        <v>23962</v>
      </c>
      <c r="L20" s="9" t="s">
        <v>3</v>
      </c>
      <c r="M20" s="8">
        <v>24983</v>
      </c>
      <c r="N20" s="9" t="s">
        <v>3</v>
      </c>
      <c r="O20" s="8">
        <v>27626</v>
      </c>
      <c r="P20" s="9" t="s">
        <v>3</v>
      </c>
      <c r="Q20" s="8">
        <v>28621</v>
      </c>
      <c r="R20" s="9" t="s">
        <v>3</v>
      </c>
      <c r="S20" s="8">
        <v>28553</v>
      </c>
      <c r="T20" s="9" t="s">
        <v>3</v>
      </c>
      <c r="U20" s="8">
        <v>27441</v>
      </c>
      <c r="V20" s="9" t="s">
        <v>3</v>
      </c>
      <c r="W20" s="8">
        <v>25787</v>
      </c>
      <c r="X20" s="9" t="s">
        <v>3</v>
      </c>
      <c r="Y20" s="8">
        <v>25936</v>
      </c>
      <c r="Z20" s="9" t="s">
        <v>3</v>
      </c>
      <c r="AA20" s="8">
        <v>25544</v>
      </c>
      <c r="AB20" s="9" t="s">
        <v>3</v>
      </c>
      <c r="AC20" s="8">
        <v>25596</v>
      </c>
      <c r="AD20" s="9" t="s">
        <v>3</v>
      </c>
      <c r="AE20" s="8">
        <v>26250</v>
      </c>
      <c r="AF20" s="9" t="s">
        <v>3</v>
      </c>
      <c r="AG20" s="8">
        <v>26015</v>
      </c>
    </row>
    <row r="21" spans="2:33" ht="12" customHeight="1">
      <c r="B21" s="4" t="s">
        <v>3</v>
      </c>
      <c r="C21" s="8"/>
      <c r="D21" s="9" t="s">
        <v>3</v>
      </c>
      <c r="E21" s="8"/>
      <c r="F21" s="9" t="s">
        <v>3</v>
      </c>
      <c r="G21" s="8"/>
      <c r="H21" s="9" t="s">
        <v>3</v>
      </c>
      <c r="I21" s="8"/>
      <c r="J21" s="9" t="s">
        <v>3</v>
      </c>
      <c r="K21" s="8"/>
      <c r="L21" s="9" t="s">
        <v>3</v>
      </c>
      <c r="M21" s="8"/>
      <c r="N21" s="9" t="s">
        <v>3</v>
      </c>
      <c r="O21" s="8"/>
      <c r="P21" s="9" t="s">
        <v>3</v>
      </c>
      <c r="Q21" s="8"/>
      <c r="R21" s="9" t="s">
        <v>3</v>
      </c>
      <c r="S21" s="8"/>
      <c r="T21" s="9" t="s">
        <v>3</v>
      </c>
      <c r="U21" s="11"/>
      <c r="V21" s="9" t="s">
        <v>3</v>
      </c>
      <c r="W21" s="11"/>
      <c r="X21" s="9" t="s">
        <v>3</v>
      </c>
      <c r="Y21" s="12" t="s">
        <v>0</v>
      </c>
      <c r="Z21" s="9" t="s">
        <v>3</v>
      </c>
      <c r="AA21" s="11"/>
      <c r="AB21" s="9" t="s">
        <v>3</v>
      </c>
      <c r="AC21" s="12" t="s">
        <v>0</v>
      </c>
      <c r="AD21" s="9" t="s">
        <v>3</v>
      </c>
      <c r="AE21" s="12" t="s">
        <v>0</v>
      </c>
      <c r="AF21" s="9" t="s">
        <v>3</v>
      </c>
      <c r="AG21" s="12" t="s">
        <v>0</v>
      </c>
    </row>
    <row r="22" spans="1:33" ht="12" customHeight="1">
      <c r="A22" s="1" t="s">
        <v>48</v>
      </c>
      <c r="B22" s="4" t="s">
        <v>3</v>
      </c>
      <c r="C22" s="8">
        <v>134</v>
      </c>
      <c r="D22" s="9" t="s">
        <v>3</v>
      </c>
      <c r="E22" s="8">
        <v>328</v>
      </c>
      <c r="F22" s="9" t="s">
        <v>3</v>
      </c>
      <c r="G22" s="8">
        <v>323</v>
      </c>
      <c r="H22" s="9" t="s">
        <v>3</v>
      </c>
      <c r="I22" s="8">
        <v>617</v>
      </c>
      <c r="J22" s="9" t="s">
        <v>3</v>
      </c>
      <c r="K22" s="8">
        <v>996</v>
      </c>
      <c r="L22" s="9" t="s">
        <v>3</v>
      </c>
      <c r="M22" s="8">
        <v>994</v>
      </c>
      <c r="N22" s="9" t="s">
        <v>3</v>
      </c>
      <c r="O22" s="8">
        <v>1100</v>
      </c>
      <c r="P22" s="9" t="s">
        <v>3</v>
      </c>
      <c r="Q22" s="8">
        <v>1133</v>
      </c>
      <c r="R22" s="9" t="s">
        <v>3</v>
      </c>
      <c r="S22" s="8">
        <v>1117</v>
      </c>
      <c r="T22" s="9" t="s">
        <v>3</v>
      </c>
      <c r="U22" s="8">
        <v>1125</v>
      </c>
      <c r="V22" s="9" t="s">
        <v>3</v>
      </c>
      <c r="W22" s="8">
        <v>1040</v>
      </c>
      <c r="X22" s="9" t="s">
        <v>3</v>
      </c>
      <c r="Y22" s="8">
        <v>1152</v>
      </c>
      <c r="Z22" s="9" t="s">
        <v>3</v>
      </c>
      <c r="AA22" s="8">
        <v>1014</v>
      </c>
      <c r="AB22" s="9" t="s">
        <v>3</v>
      </c>
      <c r="AC22" s="8">
        <v>926</v>
      </c>
      <c r="AD22" s="9" t="s">
        <v>3</v>
      </c>
      <c r="AE22" s="8">
        <v>858</v>
      </c>
      <c r="AF22" s="9" t="s">
        <v>3</v>
      </c>
      <c r="AG22" s="8">
        <f>896+9</f>
        <v>905</v>
      </c>
    </row>
    <row r="23" spans="1:33" ht="12" customHeight="1">
      <c r="A23" s="1" t="s">
        <v>49</v>
      </c>
      <c r="B23" s="4" t="s">
        <v>3</v>
      </c>
      <c r="C23" s="8">
        <v>10686</v>
      </c>
      <c r="D23" s="9" t="s">
        <v>3</v>
      </c>
      <c r="E23" s="8">
        <v>8809</v>
      </c>
      <c r="F23" s="9" t="s">
        <v>3</v>
      </c>
      <c r="G23" s="8">
        <v>5929</v>
      </c>
      <c r="H23" s="9" t="s">
        <v>3</v>
      </c>
      <c r="I23" s="8">
        <v>5518</v>
      </c>
      <c r="J23" s="9" t="s">
        <v>3</v>
      </c>
      <c r="K23" s="8">
        <v>7026</v>
      </c>
      <c r="L23" s="9" t="s">
        <v>3</v>
      </c>
      <c r="M23" s="8">
        <v>7450</v>
      </c>
      <c r="N23" s="9" t="s">
        <v>3</v>
      </c>
      <c r="O23" s="8">
        <v>7790</v>
      </c>
      <c r="P23" s="9" t="s">
        <v>3</v>
      </c>
      <c r="Q23" s="8">
        <v>7885</v>
      </c>
      <c r="R23" s="9" t="s">
        <v>3</v>
      </c>
      <c r="S23" s="8">
        <v>7845</v>
      </c>
      <c r="T23" s="9" t="s">
        <v>3</v>
      </c>
      <c r="U23" s="8">
        <v>7893</v>
      </c>
      <c r="V23" s="9" t="s">
        <v>3</v>
      </c>
      <c r="W23" s="8">
        <v>7722</v>
      </c>
      <c r="X23" s="9" t="s">
        <v>3</v>
      </c>
      <c r="Y23" s="8">
        <v>7795</v>
      </c>
      <c r="Z23" s="9" t="s">
        <v>3</v>
      </c>
      <c r="AA23" s="8">
        <v>7478</v>
      </c>
      <c r="AB23" s="9" t="s">
        <v>3</v>
      </c>
      <c r="AC23" s="8">
        <v>7230</v>
      </c>
      <c r="AD23" s="9" t="s">
        <v>3</v>
      </c>
      <c r="AE23" s="8">
        <v>6941</v>
      </c>
      <c r="AF23" s="9" t="s">
        <v>3</v>
      </c>
      <c r="AG23" s="8">
        <v>7268</v>
      </c>
    </row>
    <row r="24" spans="1:33" ht="12" customHeight="1">
      <c r="A24" s="1" t="s">
        <v>50</v>
      </c>
      <c r="B24" s="4" t="s">
        <v>3</v>
      </c>
      <c r="C24" s="8">
        <v>5217</v>
      </c>
      <c r="D24" s="9" t="s">
        <v>3</v>
      </c>
      <c r="E24" s="8">
        <v>4190</v>
      </c>
      <c r="F24" s="9" t="s">
        <v>3</v>
      </c>
      <c r="G24" s="8">
        <v>2690</v>
      </c>
      <c r="H24" s="9" t="s">
        <v>3</v>
      </c>
      <c r="I24" s="8">
        <v>2494</v>
      </c>
      <c r="J24" s="9" t="s">
        <v>3</v>
      </c>
      <c r="K24" s="8">
        <v>2800</v>
      </c>
      <c r="L24" s="9" t="s">
        <v>3</v>
      </c>
      <c r="M24" s="8">
        <v>2926</v>
      </c>
      <c r="N24" s="9" t="s">
        <v>3</v>
      </c>
      <c r="O24" s="8">
        <v>3198</v>
      </c>
      <c r="P24" s="9" t="s">
        <v>3</v>
      </c>
      <c r="Q24" s="8">
        <v>3288</v>
      </c>
      <c r="R24" s="9" t="s">
        <v>3</v>
      </c>
      <c r="S24" s="8">
        <v>3136</v>
      </c>
      <c r="T24" s="9" t="s">
        <v>3</v>
      </c>
      <c r="U24" s="8">
        <v>3124</v>
      </c>
      <c r="V24" s="9" t="s">
        <v>3</v>
      </c>
      <c r="W24" s="8">
        <v>3077</v>
      </c>
      <c r="X24" s="9" t="s">
        <v>3</v>
      </c>
      <c r="Y24" s="8">
        <v>2927</v>
      </c>
      <c r="Z24" s="9" t="s">
        <v>3</v>
      </c>
      <c r="AA24" s="8">
        <v>2860</v>
      </c>
      <c r="AB24" s="9" t="s">
        <v>3</v>
      </c>
      <c r="AC24" s="8">
        <v>2780</v>
      </c>
      <c r="AD24" s="9" t="s">
        <v>3</v>
      </c>
      <c r="AE24" s="8">
        <v>2801</v>
      </c>
      <c r="AF24" s="9" t="s">
        <v>3</v>
      </c>
      <c r="AG24" s="8">
        <v>2861</v>
      </c>
    </row>
    <row r="25" spans="1:33" ht="12" customHeight="1">
      <c r="A25" s="1" t="s">
        <v>51</v>
      </c>
      <c r="B25" s="4" t="s">
        <v>3</v>
      </c>
      <c r="C25" s="8">
        <v>5749</v>
      </c>
      <c r="D25" s="9" t="s">
        <v>3</v>
      </c>
      <c r="E25" s="8">
        <v>12556</v>
      </c>
      <c r="F25" s="9" t="s">
        <v>3</v>
      </c>
      <c r="G25" s="8">
        <v>16515</v>
      </c>
      <c r="H25" s="9" t="s">
        <v>3</v>
      </c>
      <c r="I25" s="8">
        <v>18573</v>
      </c>
      <c r="J25" s="9" t="s">
        <v>3</v>
      </c>
      <c r="K25" s="8">
        <v>21200</v>
      </c>
      <c r="L25" s="9" t="s">
        <v>3</v>
      </c>
      <c r="M25" s="8">
        <v>23065</v>
      </c>
      <c r="N25" s="9" t="s">
        <v>3</v>
      </c>
      <c r="O25" s="8">
        <v>25718</v>
      </c>
      <c r="P25" s="9" t="s">
        <v>3</v>
      </c>
      <c r="Q25" s="8">
        <v>28025</v>
      </c>
      <c r="R25" s="9" t="s">
        <v>3</v>
      </c>
      <c r="S25" s="8">
        <v>31243</v>
      </c>
      <c r="T25" s="9" t="s">
        <v>3</v>
      </c>
      <c r="U25" s="8">
        <v>33398</v>
      </c>
      <c r="V25" s="9" t="s">
        <v>3</v>
      </c>
      <c r="W25" s="8">
        <v>35958</v>
      </c>
      <c r="X25" s="9" t="s">
        <v>3</v>
      </c>
      <c r="Y25" s="8">
        <v>39260</v>
      </c>
      <c r="Z25" s="9" t="s">
        <v>3</v>
      </c>
      <c r="AA25" s="8">
        <v>40589</v>
      </c>
      <c r="AB25" s="9" t="s">
        <v>3</v>
      </c>
      <c r="AC25" s="8">
        <v>42456</v>
      </c>
      <c r="AD25" s="9" t="s">
        <v>3</v>
      </c>
      <c r="AE25" s="8">
        <v>43617</v>
      </c>
      <c r="AF25" s="9" t="s">
        <v>3</v>
      </c>
      <c r="AG25" s="8">
        <v>43644</v>
      </c>
    </row>
    <row r="26" spans="1:33" ht="12" customHeight="1">
      <c r="A26" s="1" t="s">
        <v>52</v>
      </c>
      <c r="B26" s="4" t="s">
        <v>3</v>
      </c>
      <c r="C26" s="8">
        <v>1452</v>
      </c>
      <c r="D26" s="9" t="s">
        <v>3</v>
      </c>
      <c r="E26" s="8">
        <v>2179</v>
      </c>
      <c r="F26" s="9" t="s">
        <v>3</v>
      </c>
      <c r="G26" s="8">
        <v>2570</v>
      </c>
      <c r="H26" s="9" t="s">
        <v>3</v>
      </c>
      <c r="I26" s="8">
        <v>2294</v>
      </c>
      <c r="J26" s="9" t="s">
        <v>3</v>
      </c>
      <c r="K26" s="8">
        <v>2019</v>
      </c>
      <c r="L26" s="9" t="s">
        <v>3</v>
      </c>
      <c r="M26" s="8">
        <v>2412</v>
      </c>
      <c r="N26" s="9" t="s">
        <v>3</v>
      </c>
      <c r="O26" s="8">
        <f>2440+39</f>
        <v>2479</v>
      </c>
      <c r="P26" s="9" t="s">
        <v>3</v>
      </c>
      <c r="Q26" s="8">
        <v>2421</v>
      </c>
      <c r="R26" s="9" t="s">
        <v>3</v>
      </c>
      <c r="S26" s="8">
        <v>2864</v>
      </c>
      <c r="T26" s="9" t="s">
        <v>3</v>
      </c>
      <c r="U26" s="8">
        <v>2917</v>
      </c>
      <c r="V26" s="9" t="s">
        <v>3</v>
      </c>
      <c r="W26" s="8">
        <f>2866+22</f>
        <v>2888</v>
      </c>
      <c r="X26" s="9" t="s">
        <v>3</v>
      </c>
      <c r="Y26" s="8">
        <v>2914</v>
      </c>
      <c r="Z26" s="9" t="s">
        <v>3</v>
      </c>
      <c r="AA26" s="8">
        <v>2880</v>
      </c>
      <c r="AB26" s="9" t="s">
        <v>3</v>
      </c>
      <c r="AC26" s="8">
        <v>2830</v>
      </c>
      <c r="AD26" s="9" t="s">
        <v>3</v>
      </c>
      <c r="AE26" s="8">
        <v>2801</v>
      </c>
      <c r="AF26" s="9" t="s">
        <v>3</v>
      </c>
      <c r="AG26" s="8">
        <v>2616</v>
      </c>
    </row>
    <row r="27" spans="2:33" ht="12" customHeight="1">
      <c r="B27" s="4" t="s">
        <v>3</v>
      </c>
      <c r="C27" s="8"/>
      <c r="D27" s="9" t="s">
        <v>3</v>
      </c>
      <c r="E27" s="8"/>
      <c r="F27" s="9" t="s">
        <v>3</v>
      </c>
      <c r="G27" s="8"/>
      <c r="H27" s="9" t="s">
        <v>3</v>
      </c>
      <c r="I27" s="8"/>
      <c r="J27" s="9" t="s">
        <v>3</v>
      </c>
      <c r="K27" s="8"/>
      <c r="L27" s="9" t="s">
        <v>3</v>
      </c>
      <c r="M27" s="8"/>
      <c r="N27" s="9" t="s">
        <v>3</v>
      </c>
      <c r="O27" s="8"/>
      <c r="P27" s="9" t="s">
        <v>3</v>
      </c>
      <c r="Q27" s="8"/>
      <c r="R27" s="9" t="s">
        <v>3</v>
      </c>
      <c r="S27" s="8"/>
      <c r="T27" s="9" t="s">
        <v>3</v>
      </c>
      <c r="U27" s="11"/>
      <c r="V27" s="9" t="s">
        <v>3</v>
      </c>
      <c r="W27" s="11"/>
      <c r="X27" s="9" t="s">
        <v>3</v>
      </c>
      <c r="Y27" s="11"/>
      <c r="Z27" s="9" t="s">
        <v>3</v>
      </c>
      <c r="AA27" s="11"/>
      <c r="AB27" s="9" t="s">
        <v>3</v>
      </c>
      <c r="AC27" s="11"/>
      <c r="AD27" s="9" t="s">
        <v>3</v>
      </c>
      <c r="AE27" s="8"/>
      <c r="AF27" s="9" t="s">
        <v>3</v>
      </c>
      <c r="AG27" s="8"/>
    </row>
    <row r="28" spans="1:33" ht="12" customHeight="1">
      <c r="A28" s="1" t="s">
        <v>53</v>
      </c>
      <c r="B28" s="4" t="s">
        <v>3</v>
      </c>
      <c r="C28" s="8">
        <v>955</v>
      </c>
      <c r="D28" s="9" t="s">
        <v>3</v>
      </c>
      <c r="E28" s="8">
        <v>1442</v>
      </c>
      <c r="F28" s="9" t="s">
        <v>3</v>
      </c>
      <c r="G28" s="8">
        <v>1832</v>
      </c>
      <c r="H28" s="9" t="s">
        <v>3</v>
      </c>
      <c r="I28" s="8">
        <v>1924</v>
      </c>
      <c r="J28" s="9" t="s">
        <v>3</v>
      </c>
      <c r="K28" s="8">
        <v>2057</v>
      </c>
      <c r="L28" s="9" t="s">
        <v>3</v>
      </c>
      <c r="M28" s="8">
        <v>2369</v>
      </c>
      <c r="N28" s="9" t="s">
        <v>3</v>
      </c>
      <c r="O28" s="8">
        <v>2197</v>
      </c>
      <c r="P28" s="9" t="s">
        <v>3</v>
      </c>
      <c r="Q28" s="8">
        <v>2432</v>
      </c>
      <c r="R28" s="9" t="s">
        <v>3</v>
      </c>
      <c r="S28" s="8">
        <v>2511</v>
      </c>
      <c r="T28" s="9" t="s">
        <v>3</v>
      </c>
      <c r="U28" s="8">
        <v>2751</v>
      </c>
      <c r="V28" s="9" t="s">
        <v>3</v>
      </c>
      <c r="W28" s="8">
        <v>2886</v>
      </c>
      <c r="X28" s="9" t="s">
        <v>3</v>
      </c>
      <c r="Y28" s="8">
        <v>3228</v>
      </c>
      <c r="Z28" s="9" t="s">
        <v>3</v>
      </c>
      <c r="AA28" s="8">
        <v>3308</v>
      </c>
      <c r="AB28" s="9" t="s">
        <v>3</v>
      </c>
      <c r="AC28" s="8">
        <v>3750</v>
      </c>
      <c r="AD28" s="9" t="s">
        <v>3</v>
      </c>
      <c r="AE28" s="8">
        <v>3829</v>
      </c>
      <c r="AF28" s="9" t="s">
        <v>3</v>
      </c>
      <c r="AG28" s="8">
        <v>4053</v>
      </c>
    </row>
    <row r="29" spans="1:33" ht="12" customHeight="1">
      <c r="A29" s="1" t="s">
        <v>54</v>
      </c>
      <c r="B29" s="4" t="s">
        <v>3</v>
      </c>
      <c r="C29" s="8"/>
      <c r="D29" s="9" t="s">
        <v>3</v>
      </c>
      <c r="E29" s="8"/>
      <c r="F29" s="9" t="s">
        <v>3</v>
      </c>
      <c r="G29" s="8"/>
      <c r="H29" s="9" t="s">
        <v>3</v>
      </c>
      <c r="I29" s="8"/>
      <c r="J29" s="9" t="s">
        <v>3</v>
      </c>
      <c r="K29" s="8"/>
      <c r="L29" s="9" t="s">
        <v>3</v>
      </c>
      <c r="M29" s="8"/>
      <c r="N29" s="9" t="s">
        <v>3</v>
      </c>
      <c r="O29" s="8"/>
      <c r="P29" s="9" t="s">
        <v>3</v>
      </c>
      <c r="Q29" s="8"/>
      <c r="R29" s="9" t="s">
        <v>3</v>
      </c>
      <c r="S29" s="12" t="s">
        <v>0</v>
      </c>
      <c r="T29" s="9" t="s">
        <v>3</v>
      </c>
      <c r="U29" s="12" t="s">
        <v>0</v>
      </c>
      <c r="V29" s="9" t="s">
        <v>3</v>
      </c>
      <c r="W29" s="12" t="s">
        <v>0</v>
      </c>
      <c r="X29" s="9" t="s">
        <v>3</v>
      </c>
      <c r="Y29" s="12" t="s">
        <v>0</v>
      </c>
      <c r="Z29" s="9" t="s">
        <v>3</v>
      </c>
      <c r="AA29" s="12" t="s">
        <v>0</v>
      </c>
      <c r="AB29" s="9" t="s">
        <v>3</v>
      </c>
      <c r="AC29" s="12" t="s">
        <v>0</v>
      </c>
      <c r="AD29" s="9" t="s">
        <v>3</v>
      </c>
      <c r="AE29" s="8"/>
      <c r="AF29" s="9" t="s">
        <v>3</v>
      </c>
      <c r="AG29" s="8"/>
    </row>
    <row r="30" spans="1:33" ht="12" customHeight="1">
      <c r="A30" s="1" t="s">
        <v>55</v>
      </c>
      <c r="B30" s="4" t="s">
        <v>3</v>
      </c>
      <c r="C30" s="8">
        <v>885</v>
      </c>
      <c r="D30" s="9" t="s">
        <v>3</v>
      </c>
      <c r="E30" s="8">
        <v>2633</v>
      </c>
      <c r="F30" s="9" t="s">
        <v>3</v>
      </c>
      <c r="G30" s="8">
        <v>2375</v>
      </c>
      <c r="H30" s="9" t="s">
        <v>3</v>
      </c>
      <c r="I30" s="8">
        <v>1586</v>
      </c>
      <c r="J30" s="9" t="s">
        <v>3</v>
      </c>
      <c r="K30" s="8">
        <v>2213</v>
      </c>
      <c r="L30" s="9" t="s">
        <v>3</v>
      </c>
      <c r="M30" s="8">
        <v>2394</v>
      </c>
      <c r="N30" s="9" t="s">
        <v>3</v>
      </c>
      <c r="O30" s="8">
        <v>2416</v>
      </c>
      <c r="P30" s="9" t="s">
        <v>3</v>
      </c>
      <c r="Q30" s="8">
        <v>2496</v>
      </c>
      <c r="R30" s="9" t="s">
        <v>3</v>
      </c>
      <c r="S30" s="8">
        <v>2565</v>
      </c>
      <c r="T30" s="9" t="s">
        <v>3</v>
      </c>
      <c r="U30" s="8">
        <v>2778</v>
      </c>
      <c r="V30" s="9" t="s">
        <v>3</v>
      </c>
      <c r="W30" s="8">
        <v>2661</v>
      </c>
      <c r="X30" s="9" t="s">
        <v>3</v>
      </c>
      <c r="Y30" s="8">
        <v>2801</v>
      </c>
      <c r="Z30" s="9" t="s">
        <v>3</v>
      </c>
      <c r="AA30" s="8">
        <v>3101</v>
      </c>
      <c r="AB30" s="9" t="s">
        <v>3</v>
      </c>
      <c r="AC30" s="8">
        <v>3256</v>
      </c>
      <c r="AD30" s="9" t="s">
        <v>3</v>
      </c>
      <c r="AE30" s="8">
        <v>3193</v>
      </c>
      <c r="AF30" s="9" t="s">
        <v>3</v>
      </c>
      <c r="AG30" s="8">
        <v>2754</v>
      </c>
    </row>
    <row r="31" spans="1:33" ht="12" customHeight="1">
      <c r="A31" s="1" t="s">
        <v>56</v>
      </c>
      <c r="B31" s="4" t="s">
        <v>3</v>
      </c>
      <c r="C31" s="8">
        <v>7001</v>
      </c>
      <c r="D31" s="9" t="s">
        <v>3</v>
      </c>
      <c r="E31" s="8">
        <v>8037</v>
      </c>
      <c r="F31" s="9" t="s">
        <v>3</v>
      </c>
      <c r="G31" s="8">
        <v>4859</v>
      </c>
      <c r="H31" s="9" t="s">
        <v>3</v>
      </c>
      <c r="I31" s="8">
        <v>3564</v>
      </c>
      <c r="J31" s="9" t="s">
        <v>3</v>
      </c>
      <c r="K31" s="8">
        <v>4763</v>
      </c>
      <c r="L31" s="9" t="s">
        <v>3</v>
      </c>
      <c r="M31" s="8">
        <v>4893</v>
      </c>
      <c r="N31" s="9" t="s">
        <v>3</v>
      </c>
      <c r="O31" s="8">
        <v>4871</v>
      </c>
      <c r="P31" s="9" t="s">
        <v>3</v>
      </c>
      <c r="Q31" s="8">
        <v>5116</v>
      </c>
      <c r="R31" s="9" t="s">
        <v>3</v>
      </c>
      <c r="S31" s="8">
        <v>5057</v>
      </c>
      <c r="T31" s="9" t="s">
        <v>3</v>
      </c>
      <c r="U31" s="8">
        <v>5099</v>
      </c>
      <c r="V31" s="9" t="s">
        <v>3</v>
      </c>
      <c r="W31" s="8">
        <v>4982</v>
      </c>
      <c r="X31" s="9" t="s">
        <v>3</v>
      </c>
      <c r="Y31" s="8">
        <v>4871</v>
      </c>
      <c r="Z31" s="9" t="s">
        <v>3</v>
      </c>
      <c r="AA31" s="8">
        <v>4752</v>
      </c>
      <c r="AB31" s="9" t="s">
        <v>3</v>
      </c>
      <c r="AC31" s="8">
        <v>4577</v>
      </c>
      <c r="AD31" s="9" t="s">
        <v>3</v>
      </c>
      <c r="AE31" s="8">
        <v>4727</v>
      </c>
      <c r="AF31" s="9" t="s">
        <v>3</v>
      </c>
      <c r="AG31" s="8">
        <v>5113</v>
      </c>
    </row>
    <row r="32" spans="1:33" ht="12" customHeight="1">
      <c r="A32" s="1" t="s">
        <v>57</v>
      </c>
      <c r="B32" s="4" t="s">
        <v>3</v>
      </c>
      <c r="C32" s="8">
        <v>5695</v>
      </c>
      <c r="D32" s="9" t="s">
        <v>3</v>
      </c>
      <c r="E32" s="8">
        <v>4315</v>
      </c>
      <c r="F32" s="9" t="s">
        <v>3</v>
      </c>
      <c r="G32" s="8">
        <v>3074</v>
      </c>
      <c r="H32" s="9" t="s">
        <v>3</v>
      </c>
      <c r="I32" s="8">
        <v>3607</v>
      </c>
      <c r="J32" s="9" t="s">
        <v>3</v>
      </c>
      <c r="K32" s="8">
        <v>4041</v>
      </c>
      <c r="L32" s="9" t="s">
        <v>3</v>
      </c>
      <c r="M32" s="8">
        <v>4011</v>
      </c>
      <c r="N32" s="9" t="s">
        <v>3</v>
      </c>
      <c r="O32" s="8">
        <v>4067</v>
      </c>
      <c r="P32" s="9" t="s">
        <v>3</v>
      </c>
      <c r="Q32" s="8">
        <v>4100</v>
      </c>
      <c r="R32" s="9" t="s">
        <v>3</v>
      </c>
      <c r="S32" s="8">
        <v>4181</v>
      </c>
      <c r="T32" s="9" t="s">
        <v>3</v>
      </c>
      <c r="U32" s="8">
        <v>4031</v>
      </c>
      <c r="V32" s="9" t="s">
        <v>3</v>
      </c>
      <c r="W32" s="8">
        <v>3783</v>
      </c>
      <c r="X32" s="9" t="s">
        <v>3</v>
      </c>
      <c r="Y32" s="8">
        <v>3643</v>
      </c>
      <c r="Z32" s="9" t="s">
        <v>3</v>
      </c>
      <c r="AA32" s="8">
        <v>3466</v>
      </c>
      <c r="AB32" s="9" t="s">
        <v>3</v>
      </c>
      <c r="AC32" s="8">
        <v>3412</v>
      </c>
      <c r="AD32" s="9" t="s">
        <v>3</v>
      </c>
      <c r="AE32" s="8">
        <v>3373</v>
      </c>
      <c r="AF32" s="9" t="s">
        <v>3</v>
      </c>
      <c r="AG32" s="8">
        <v>3487</v>
      </c>
    </row>
    <row r="33" spans="1:33" ht="12" customHeight="1">
      <c r="A33" s="1" t="s">
        <v>58</v>
      </c>
      <c r="B33" s="4" t="s">
        <v>3</v>
      </c>
      <c r="C33" s="8">
        <v>821</v>
      </c>
      <c r="D33" s="9" t="s">
        <v>3</v>
      </c>
      <c r="E33" s="8">
        <v>1158</v>
      </c>
      <c r="F33" s="9" t="s">
        <v>3</v>
      </c>
      <c r="G33" s="8">
        <v>2144</v>
      </c>
      <c r="H33" s="9" t="s">
        <v>3</v>
      </c>
      <c r="I33" s="8">
        <v>2625</v>
      </c>
      <c r="J33" s="9" t="s">
        <v>3</v>
      </c>
      <c r="K33" s="8">
        <v>1796</v>
      </c>
      <c r="L33" s="9" t="s">
        <v>3</v>
      </c>
      <c r="M33" s="8">
        <v>2126</v>
      </c>
      <c r="N33" s="9" t="s">
        <v>3</v>
      </c>
      <c r="O33" s="8">
        <v>2498</v>
      </c>
      <c r="P33" s="9" t="s">
        <v>3</v>
      </c>
      <c r="Q33" s="8">
        <v>2464</v>
      </c>
      <c r="R33" s="9" t="s">
        <v>3</v>
      </c>
      <c r="S33" s="8">
        <v>2457</v>
      </c>
      <c r="T33" s="9" t="s">
        <v>3</v>
      </c>
      <c r="U33" s="8">
        <v>2347</v>
      </c>
      <c r="V33" s="9" t="s">
        <v>3</v>
      </c>
      <c r="W33" s="8">
        <v>2819</v>
      </c>
      <c r="X33" s="9" t="s">
        <v>3</v>
      </c>
      <c r="Y33" s="8">
        <v>2677</v>
      </c>
      <c r="Z33" s="9" t="s">
        <v>3</v>
      </c>
      <c r="AA33" s="8">
        <v>2663</v>
      </c>
      <c r="AB33" s="9" t="s">
        <v>3</v>
      </c>
      <c r="AC33" s="8">
        <v>3064</v>
      </c>
      <c r="AD33" s="9" t="s">
        <v>3</v>
      </c>
      <c r="AE33" s="8">
        <v>2960</v>
      </c>
      <c r="AF33" s="9" t="s">
        <v>3</v>
      </c>
      <c r="AG33" s="8">
        <v>3211</v>
      </c>
    </row>
    <row r="34" spans="2:33" ht="12" customHeight="1">
      <c r="B34" s="4" t="s">
        <v>3</v>
      </c>
      <c r="C34" s="8"/>
      <c r="D34" s="9" t="s">
        <v>3</v>
      </c>
      <c r="E34" s="8"/>
      <c r="F34" s="9" t="s">
        <v>3</v>
      </c>
      <c r="G34" s="8"/>
      <c r="H34" s="9" t="s">
        <v>3</v>
      </c>
      <c r="I34" s="8"/>
      <c r="J34" s="9" t="s">
        <v>3</v>
      </c>
      <c r="K34" s="8"/>
      <c r="L34" s="9" t="s">
        <v>3</v>
      </c>
      <c r="M34" s="8"/>
      <c r="N34" s="9" t="s">
        <v>3</v>
      </c>
      <c r="O34" s="8"/>
      <c r="P34" s="9" t="s">
        <v>3</v>
      </c>
      <c r="Q34" s="8"/>
      <c r="R34" s="9" t="s">
        <v>3</v>
      </c>
      <c r="S34" s="8"/>
      <c r="T34" s="9" t="s">
        <v>3</v>
      </c>
      <c r="U34" s="11"/>
      <c r="V34" s="9" t="s">
        <v>3</v>
      </c>
      <c r="W34" s="11"/>
      <c r="X34" s="9" t="s">
        <v>3</v>
      </c>
      <c r="Y34" s="11"/>
      <c r="Z34" s="9" t="s">
        <v>3</v>
      </c>
      <c r="AA34" s="11"/>
      <c r="AB34" s="9" t="s">
        <v>3</v>
      </c>
      <c r="AC34" s="11"/>
      <c r="AD34" s="9" t="s">
        <v>3</v>
      </c>
      <c r="AE34" s="12" t="s">
        <v>0</v>
      </c>
      <c r="AF34" s="9" t="s">
        <v>3</v>
      </c>
      <c r="AG34" s="12" t="s">
        <v>0</v>
      </c>
    </row>
    <row r="35" spans="1:33" ht="12" customHeight="1">
      <c r="A35" s="1" t="s">
        <v>59</v>
      </c>
      <c r="B35" s="4" t="s">
        <v>3</v>
      </c>
      <c r="C35" s="8">
        <v>218</v>
      </c>
      <c r="D35" s="9" t="s">
        <v>3</v>
      </c>
      <c r="E35" s="8">
        <v>571</v>
      </c>
      <c r="F35" s="9" t="s">
        <v>3</v>
      </c>
      <c r="G35" s="8">
        <v>643</v>
      </c>
      <c r="H35" s="9" t="s">
        <v>3</v>
      </c>
      <c r="I35" s="8">
        <v>570</v>
      </c>
      <c r="J35" s="9" t="s">
        <v>3</v>
      </c>
      <c r="K35" s="8">
        <v>483</v>
      </c>
      <c r="L35" s="9" t="s">
        <v>3</v>
      </c>
      <c r="M35" s="8">
        <v>1358</v>
      </c>
      <c r="N35" s="9" t="s">
        <v>3</v>
      </c>
      <c r="O35" s="8">
        <v>1434</v>
      </c>
      <c r="P35" s="9" t="s">
        <v>3</v>
      </c>
      <c r="Q35" s="8">
        <v>1625</v>
      </c>
      <c r="R35" s="9" t="s">
        <v>3</v>
      </c>
      <c r="S35" s="8">
        <v>1755</v>
      </c>
      <c r="T35" s="9" t="s">
        <v>3</v>
      </c>
      <c r="U35" s="8">
        <v>1751</v>
      </c>
      <c r="V35" s="9" t="s">
        <v>3</v>
      </c>
      <c r="W35" s="8">
        <v>1966</v>
      </c>
      <c r="X35" s="9" t="s">
        <v>3</v>
      </c>
      <c r="Y35" s="8">
        <v>2024</v>
      </c>
      <c r="Z35" s="9" t="s">
        <v>3</v>
      </c>
      <c r="AA35" s="8">
        <v>2076</v>
      </c>
      <c r="AB35" s="9" t="s">
        <v>3</v>
      </c>
      <c r="AC35" s="8">
        <v>2478</v>
      </c>
      <c r="AD35" s="9" t="s">
        <v>3</v>
      </c>
      <c r="AE35" s="8">
        <v>2487</v>
      </c>
      <c r="AF35" s="9" t="s">
        <v>3</v>
      </c>
      <c r="AG35" s="8">
        <v>2754</v>
      </c>
    </row>
    <row r="36" spans="1:33" ht="12" customHeight="1">
      <c r="A36" s="1" t="s">
        <v>60</v>
      </c>
      <c r="B36" s="4" t="s">
        <v>3</v>
      </c>
      <c r="C36" s="8">
        <v>1326</v>
      </c>
      <c r="D36" s="9" t="s">
        <v>3</v>
      </c>
      <c r="E36" s="8">
        <v>1356</v>
      </c>
      <c r="F36" s="9" t="s">
        <v>3</v>
      </c>
      <c r="G36" s="8">
        <v>1229</v>
      </c>
      <c r="H36" s="9" t="s">
        <v>3</v>
      </c>
      <c r="I36" s="8">
        <v>1163</v>
      </c>
      <c r="J36" s="9" t="s">
        <v>3</v>
      </c>
      <c r="K36" s="8">
        <v>1441</v>
      </c>
      <c r="L36" s="9" t="s">
        <v>3</v>
      </c>
      <c r="M36" s="8">
        <v>1146</v>
      </c>
      <c r="N36" s="9" t="s">
        <v>3</v>
      </c>
      <c r="O36" s="8">
        <v>1425</v>
      </c>
      <c r="P36" s="9" t="s">
        <v>3</v>
      </c>
      <c r="Q36" s="8">
        <v>1350</v>
      </c>
      <c r="R36" s="9" t="s">
        <v>3</v>
      </c>
      <c r="S36" s="8">
        <v>1380</v>
      </c>
      <c r="T36" s="9" t="s">
        <v>3</v>
      </c>
      <c r="U36" s="8">
        <v>1302</v>
      </c>
      <c r="V36" s="9" t="s">
        <v>3</v>
      </c>
      <c r="W36" s="8">
        <v>1252</v>
      </c>
      <c r="X36" s="9" t="s">
        <v>3</v>
      </c>
      <c r="Y36" s="8">
        <v>1307</v>
      </c>
      <c r="Z36" s="9" t="s">
        <v>3</v>
      </c>
      <c r="AA36" s="8">
        <v>1295</v>
      </c>
      <c r="AB36" s="9" t="s">
        <v>3</v>
      </c>
      <c r="AC36" s="8">
        <v>1329</v>
      </c>
      <c r="AD36" s="9" t="s">
        <v>3</v>
      </c>
      <c r="AE36" s="8">
        <v>1340</v>
      </c>
      <c r="AF36" s="9" t="s">
        <v>3</v>
      </c>
      <c r="AG36" s="8">
        <v>1334</v>
      </c>
    </row>
    <row r="37" spans="1:33" ht="12" customHeight="1">
      <c r="A37" s="1" t="s">
        <v>61</v>
      </c>
      <c r="B37" s="4" t="s">
        <v>3</v>
      </c>
      <c r="C37" s="8">
        <v>6367</v>
      </c>
      <c r="D37" s="9" t="s">
        <v>3</v>
      </c>
      <c r="E37" s="8">
        <v>5466</v>
      </c>
      <c r="F37" s="9" t="s">
        <v>3</v>
      </c>
      <c r="G37" s="8">
        <v>5284</v>
      </c>
      <c r="H37" s="9" t="s">
        <v>3</v>
      </c>
      <c r="I37" s="8">
        <v>5902</v>
      </c>
      <c r="J37" s="9" t="s">
        <v>3</v>
      </c>
      <c r="K37" s="8">
        <v>5309</v>
      </c>
      <c r="L37" s="9" t="s">
        <v>3</v>
      </c>
      <c r="M37" s="8">
        <v>5374</v>
      </c>
      <c r="N37" s="9" t="s">
        <v>3</v>
      </c>
      <c r="O37" s="8">
        <f>5347+19</f>
        <v>5366</v>
      </c>
      <c r="P37" s="9" t="s">
        <v>3</v>
      </c>
      <c r="Q37" s="8">
        <v>5679</v>
      </c>
      <c r="R37" s="9" t="s">
        <v>3</v>
      </c>
      <c r="S37" s="8">
        <v>5753</v>
      </c>
      <c r="T37" s="9" t="s">
        <v>3</v>
      </c>
      <c r="U37" s="8">
        <v>5847</v>
      </c>
      <c r="V37" s="9" t="s">
        <v>3</v>
      </c>
      <c r="W37" s="8">
        <f>5546+17</f>
        <v>5563</v>
      </c>
      <c r="X37" s="9" t="s">
        <v>3</v>
      </c>
      <c r="Y37" s="8">
        <v>5361</v>
      </c>
      <c r="Z37" s="9" t="s">
        <v>3</v>
      </c>
      <c r="AA37" s="8">
        <v>5159</v>
      </c>
      <c r="AB37" s="9" t="s">
        <v>3</v>
      </c>
      <c r="AC37" s="8">
        <v>4841</v>
      </c>
      <c r="AD37" s="9" t="s">
        <v>3</v>
      </c>
      <c r="AE37" s="8">
        <v>5082</v>
      </c>
      <c r="AF37" s="9" t="s">
        <v>3</v>
      </c>
      <c r="AG37" s="8">
        <v>5034</v>
      </c>
    </row>
    <row r="38" spans="1:33" ht="12" customHeight="1">
      <c r="A38" s="1" t="s">
        <v>62</v>
      </c>
      <c r="B38" s="4" t="s">
        <v>3</v>
      </c>
      <c r="C38" s="13" t="s">
        <v>63</v>
      </c>
      <c r="D38" s="9" t="s">
        <v>3</v>
      </c>
      <c r="E38" s="13" t="s">
        <v>63</v>
      </c>
      <c r="F38" s="9" t="s">
        <v>3</v>
      </c>
      <c r="G38" s="13" t="s">
        <v>63</v>
      </c>
      <c r="H38" s="9" t="s">
        <v>3</v>
      </c>
      <c r="I38" s="8">
        <v>0</v>
      </c>
      <c r="J38" s="9" t="s">
        <v>3</v>
      </c>
      <c r="K38" s="8">
        <v>0</v>
      </c>
      <c r="L38" s="9" t="s">
        <v>3</v>
      </c>
      <c r="M38" s="8">
        <v>0</v>
      </c>
      <c r="N38" s="9" t="s">
        <v>3</v>
      </c>
      <c r="O38" s="8">
        <v>2</v>
      </c>
      <c r="P38" s="9" t="s">
        <v>3</v>
      </c>
      <c r="Q38" s="8">
        <v>2</v>
      </c>
      <c r="R38" s="9" t="s">
        <v>3</v>
      </c>
      <c r="S38" s="8">
        <v>5</v>
      </c>
      <c r="T38" s="9" t="s">
        <v>3</v>
      </c>
      <c r="U38" s="8">
        <v>8</v>
      </c>
      <c r="V38" s="9" t="s">
        <v>3</v>
      </c>
      <c r="W38" s="8">
        <v>3</v>
      </c>
      <c r="X38" s="9" t="s">
        <v>3</v>
      </c>
      <c r="Y38" s="8">
        <v>15</v>
      </c>
      <c r="Z38" s="9" t="s">
        <v>3</v>
      </c>
      <c r="AA38" s="8">
        <v>7</v>
      </c>
      <c r="AB38" s="9" t="s">
        <v>3</v>
      </c>
      <c r="AC38" s="8">
        <v>5</v>
      </c>
      <c r="AD38" s="9" t="s">
        <v>3</v>
      </c>
      <c r="AE38" s="8">
        <v>2</v>
      </c>
      <c r="AF38" s="9" t="s">
        <v>3</v>
      </c>
      <c r="AG38" s="8">
        <v>2</v>
      </c>
    </row>
    <row r="39" spans="1:33" ht="12" customHeight="1">
      <c r="A39" s="1" t="s">
        <v>64</v>
      </c>
      <c r="B39" s="4" t="s">
        <v>3</v>
      </c>
      <c r="C39" s="8">
        <v>194</v>
      </c>
      <c r="D39" s="9" t="s">
        <v>3</v>
      </c>
      <c r="E39" s="8">
        <v>1197</v>
      </c>
      <c r="F39" s="9" t="s">
        <v>3</v>
      </c>
      <c r="G39" s="8">
        <v>1538</v>
      </c>
      <c r="H39" s="9" t="s">
        <v>3</v>
      </c>
      <c r="I39" s="8">
        <v>1074</v>
      </c>
      <c r="J39" s="9" t="s">
        <v>3</v>
      </c>
      <c r="K39" s="8">
        <v>1108</v>
      </c>
      <c r="L39" s="9" t="s">
        <v>3</v>
      </c>
      <c r="M39" s="8">
        <v>1249</v>
      </c>
      <c r="N39" s="9" t="s">
        <v>3</v>
      </c>
      <c r="O39" s="8">
        <v>1357</v>
      </c>
      <c r="P39" s="9" t="s">
        <v>3</v>
      </c>
      <c r="Q39" s="8">
        <v>1437</v>
      </c>
      <c r="R39" s="9" t="s">
        <v>3</v>
      </c>
      <c r="S39" s="8">
        <v>1706</v>
      </c>
      <c r="T39" s="9" t="s">
        <v>3</v>
      </c>
      <c r="U39" s="8">
        <v>1812</v>
      </c>
      <c r="V39" s="9" t="s">
        <v>3</v>
      </c>
      <c r="W39" s="8">
        <v>1845</v>
      </c>
      <c r="X39" s="9" t="s">
        <v>3</v>
      </c>
      <c r="Y39" s="8">
        <v>2000</v>
      </c>
      <c r="Z39" s="9" t="s">
        <v>3</v>
      </c>
      <c r="AA39" s="8">
        <v>2249</v>
      </c>
      <c r="AB39" s="9" t="s">
        <v>3</v>
      </c>
      <c r="AC39" s="8">
        <v>2609</v>
      </c>
      <c r="AD39" s="9" t="s">
        <v>3</v>
      </c>
      <c r="AE39" s="8">
        <v>2514</v>
      </c>
      <c r="AF39" s="9" t="s">
        <v>3</v>
      </c>
      <c r="AG39" s="8">
        <v>2935</v>
      </c>
    </row>
    <row r="40" spans="2:33" ht="12" customHeight="1">
      <c r="B40" s="4" t="s">
        <v>3</v>
      </c>
      <c r="C40" s="8"/>
      <c r="D40" s="9" t="s">
        <v>3</v>
      </c>
      <c r="E40" s="8"/>
      <c r="F40" s="9" t="s">
        <v>3</v>
      </c>
      <c r="G40" s="8"/>
      <c r="H40" s="9" t="s">
        <v>3</v>
      </c>
      <c r="I40" s="8"/>
      <c r="J40" s="9" t="s">
        <v>3</v>
      </c>
      <c r="K40" s="8"/>
      <c r="L40" s="9" t="s">
        <v>3</v>
      </c>
      <c r="M40" s="8"/>
      <c r="N40" s="9" t="s">
        <v>3</v>
      </c>
      <c r="O40" s="8"/>
      <c r="P40" s="9" t="s">
        <v>3</v>
      </c>
      <c r="Q40" s="8"/>
      <c r="R40" s="9" t="s">
        <v>3</v>
      </c>
      <c r="S40" s="8"/>
      <c r="T40" s="9" t="s">
        <v>3</v>
      </c>
      <c r="U40" s="11"/>
      <c r="V40" s="9" t="s">
        <v>3</v>
      </c>
      <c r="W40" s="11"/>
      <c r="X40" s="9" t="s">
        <v>3</v>
      </c>
      <c r="Y40" s="11"/>
      <c r="Z40" s="9" t="s">
        <v>3</v>
      </c>
      <c r="AA40" s="11"/>
      <c r="AB40" s="9" t="s">
        <v>3</v>
      </c>
      <c r="AC40" s="11"/>
      <c r="AD40" s="9" t="s">
        <v>3</v>
      </c>
      <c r="AE40" s="12" t="s">
        <v>65</v>
      </c>
      <c r="AF40" s="9" t="s">
        <v>3</v>
      </c>
      <c r="AG40" s="12" t="s">
        <v>65</v>
      </c>
    </row>
    <row r="41" spans="1:33" ht="12" customHeight="1">
      <c r="A41" s="1" t="s">
        <v>66</v>
      </c>
      <c r="B41" s="4" t="s">
        <v>3</v>
      </c>
      <c r="C41" s="8">
        <v>5717</v>
      </c>
      <c r="D41" s="9" t="s">
        <v>3</v>
      </c>
      <c r="E41" s="8">
        <v>10167</v>
      </c>
      <c r="F41" s="9" t="s">
        <v>3</v>
      </c>
      <c r="G41" s="8">
        <v>10223</v>
      </c>
      <c r="H41" s="9" t="s">
        <v>3</v>
      </c>
      <c r="I41" s="8">
        <v>9845</v>
      </c>
      <c r="J41" s="9" t="s">
        <v>3</v>
      </c>
      <c r="K41" s="8">
        <v>11349</v>
      </c>
      <c r="L41" s="9" t="s">
        <v>3</v>
      </c>
      <c r="M41" s="8">
        <v>10215</v>
      </c>
      <c r="N41" s="9" t="s">
        <v>3</v>
      </c>
      <c r="O41" s="8">
        <v>10957</v>
      </c>
      <c r="P41" s="9" t="s">
        <v>3</v>
      </c>
      <c r="Q41" s="8">
        <v>12181</v>
      </c>
      <c r="R41" s="9" t="s">
        <v>3</v>
      </c>
      <c r="S41" s="8">
        <v>13921</v>
      </c>
      <c r="T41" s="9" t="s">
        <v>3</v>
      </c>
      <c r="U41" s="8">
        <v>13792</v>
      </c>
      <c r="V41" s="9" t="s">
        <v>3</v>
      </c>
      <c r="W41" s="8">
        <v>14353</v>
      </c>
      <c r="X41" s="9" t="s">
        <v>3</v>
      </c>
      <c r="Y41" s="8">
        <v>13747</v>
      </c>
      <c r="Z41" s="9" t="s">
        <v>3</v>
      </c>
      <c r="AA41" s="8">
        <v>14247</v>
      </c>
      <c r="AB41" s="9" t="s">
        <v>3</v>
      </c>
      <c r="AC41" s="8">
        <v>14465</v>
      </c>
      <c r="AD41" s="9" t="s">
        <v>3</v>
      </c>
      <c r="AE41" s="8">
        <v>15196</v>
      </c>
      <c r="AF41" s="9" t="s">
        <v>3</v>
      </c>
      <c r="AG41" s="8">
        <v>14888</v>
      </c>
    </row>
    <row r="42" spans="1:33" ht="12" customHeight="1">
      <c r="A42" s="1" t="s">
        <v>67</v>
      </c>
      <c r="B42" s="4" t="s">
        <v>3</v>
      </c>
      <c r="C42" s="8">
        <v>7785</v>
      </c>
      <c r="D42" s="9" t="s">
        <v>3</v>
      </c>
      <c r="E42" s="8">
        <v>15209</v>
      </c>
      <c r="F42" s="9" t="s">
        <v>3</v>
      </c>
      <c r="G42" s="8">
        <v>17803</v>
      </c>
      <c r="H42" s="9" t="s">
        <v>3</v>
      </c>
      <c r="I42" s="8">
        <v>15692</v>
      </c>
      <c r="J42" s="9" t="s">
        <v>3</v>
      </c>
      <c r="K42" s="8">
        <v>17905</v>
      </c>
      <c r="L42" s="9" t="s">
        <v>3</v>
      </c>
      <c r="M42" s="8">
        <v>19243</v>
      </c>
      <c r="N42" s="9" t="s">
        <v>3</v>
      </c>
      <c r="O42" s="8">
        <v>20634</v>
      </c>
      <c r="P42" s="9" t="s">
        <v>3</v>
      </c>
      <c r="Q42" s="8">
        <v>21833</v>
      </c>
      <c r="R42" s="9" t="s">
        <v>3</v>
      </c>
      <c r="S42" s="8">
        <v>23501</v>
      </c>
      <c r="T42" s="9" t="s">
        <v>3</v>
      </c>
      <c r="U42" s="8">
        <v>24229</v>
      </c>
      <c r="V42" s="9" t="s">
        <v>3</v>
      </c>
      <c r="W42" s="8">
        <v>24781</v>
      </c>
      <c r="X42" s="9" t="s">
        <v>3</v>
      </c>
      <c r="Y42" s="8">
        <v>25144</v>
      </c>
      <c r="Z42" s="9" t="s">
        <v>3</v>
      </c>
      <c r="AA42" s="8">
        <v>24925</v>
      </c>
      <c r="AB42" s="9" t="s">
        <v>3</v>
      </c>
      <c r="AC42" s="8">
        <v>25594</v>
      </c>
      <c r="AD42" s="9" t="s">
        <v>3</v>
      </c>
      <c r="AE42" s="8">
        <v>25268</v>
      </c>
      <c r="AF42" s="9" t="s">
        <v>3</v>
      </c>
      <c r="AG42" s="8">
        <v>25448</v>
      </c>
    </row>
    <row r="43" spans="1:33" ht="12" customHeight="1">
      <c r="A43" s="1" t="s">
        <v>68</v>
      </c>
      <c r="B43" s="4" t="s">
        <v>3</v>
      </c>
      <c r="C43" s="8">
        <v>2</v>
      </c>
      <c r="D43" s="9" t="s">
        <v>3</v>
      </c>
      <c r="E43" s="8">
        <v>0</v>
      </c>
      <c r="F43" s="9" t="s">
        <v>3</v>
      </c>
      <c r="G43" s="8">
        <v>43</v>
      </c>
      <c r="H43" s="9" t="s">
        <v>3</v>
      </c>
      <c r="I43" s="8">
        <v>83</v>
      </c>
      <c r="J43" s="9" t="s">
        <v>3</v>
      </c>
      <c r="K43" s="8">
        <v>0</v>
      </c>
      <c r="L43" s="9" t="s">
        <v>3</v>
      </c>
      <c r="M43" s="8">
        <v>0</v>
      </c>
      <c r="N43" s="9" t="s">
        <v>3</v>
      </c>
      <c r="O43" s="8">
        <v>108</v>
      </c>
      <c r="P43" s="9" t="s">
        <v>3</v>
      </c>
      <c r="Q43" s="8">
        <v>124</v>
      </c>
      <c r="R43" s="9" t="s">
        <v>3</v>
      </c>
      <c r="S43" s="8">
        <v>124</v>
      </c>
      <c r="T43" s="9" t="s">
        <v>3</v>
      </c>
      <c r="U43" s="8">
        <v>136</v>
      </c>
      <c r="V43" s="9" t="s">
        <v>3</v>
      </c>
      <c r="W43" s="8">
        <v>136</v>
      </c>
      <c r="X43" s="9" t="s">
        <v>3</v>
      </c>
      <c r="Y43" s="8">
        <v>0</v>
      </c>
      <c r="Z43" s="9" t="s">
        <v>3</v>
      </c>
      <c r="AA43" s="8">
        <v>0</v>
      </c>
      <c r="AB43" s="9" t="s">
        <v>3</v>
      </c>
      <c r="AC43" s="8">
        <v>0</v>
      </c>
      <c r="AD43" s="9" t="s">
        <v>3</v>
      </c>
      <c r="AE43" s="8">
        <v>0</v>
      </c>
      <c r="AF43" s="9" t="s">
        <v>3</v>
      </c>
      <c r="AG43" s="8">
        <v>0</v>
      </c>
    </row>
    <row r="44" spans="1:33" ht="12" customHeight="1">
      <c r="A44" s="1" t="s">
        <v>69</v>
      </c>
      <c r="B44" s="4" t="s">
        <v>3</v>
      </c>
      <c r="C44" s="8">
        <v>16539</v>
      </c>
      <c r="D44" s="9" t="s">
        <v>3</v>
      </c>
      <c r="E44" s="8">
        <v>15953</v>
      </c>
      <c r="F44" s="9" t="s">
        <v>3</v>
      </c>
      <c r="G44" s="8">
        <v>11945</v>
      </c>
      <c r="H44" s="9" t="s">
        <v>3</v>
      </c>
      <c r="I44" s="8">
        <v>10564</v>
      </c>
      <c r="J44" s="9" t="s">
        <v>3</v>
      </c>
      <c r="K44" s="8">
        <v>12233</v>
      </c>
      <c r="L44" s="9" t="s">
        <v>3</v>
      </c>
      <c r="M44" s="8">
        <v>12702</v>
      </c>
      <c r="N44" s="9" t="s">
        <v>3</v>
      </c>
      <c r="O44" s="8">
        <v>13471</v>
      </c>
      <c r="P44" s="9" t="s">
        <v>3</v>
      </c>
      <c r="Q44" s="8">
        <v>14561</v>
      </c>
      <c r="R44" s="9" t="s">
        <v>3</v>
      </c>
      <c r="S44" s="8">
        <v>14845</v>
      </c>
      <c r="T44" s="9" t="s">
        <v>3</v>
      </c>
      <c r="U44" s="8">
        <v>15012</v>
      </c>
      <c r="V44" s="9" t="s">
        <v>3</v>
      </c>
      <c r="W44" s="8">
        <v>14787</v>
      </c>
      <c r="X44" s="9" t="s">
        <v>3</v>
      </c>
      <c r="Y44" s="8">
        <v>14938</v>
      </c>
      <c r="Z44" s="9" t="s">
        <v>3</v>
      </c>
      <c r="AA44" s="8">
        <v>14431</v>
      </c>
      <c r="AB44" s="9" t="s">
        <v>3</v>
      </c>
      <c r="AC44" s="8">
        <v>14066</v>
      </c>
      <c r="AD44" s="9" t="s">
        <v>3</v>
      </c>
      <c r="AE44" s="8">
        <v>13791</v>
      </c>
      <c r="AF44" s="9" t="s">
        <v>3</v>
      </c>
      <c r="AG44" s="8">
        <v>14112</v>
      </c>
    </row>
    <row r="45" spans="1:33" ht="12" customHeight="1">
      <c r="A45" s="1" t="s">
        <v>70</v>
      </c>
      <c r="B45" s="4" t="s">
        <v>3</v>
      </c>
      <c r="C45" s="8">
        <v>2710</v>
      </c>
      <c r="D45" s="9" t="s">
        <v>3</v>
      </c>
      <c r="E45" s="8">
        <v>3290</v>
      </c>
      <c r="F45" s="9" t="s">
        <v>3</v>
      </c>
      <c r="G45" s="8">
        <v>4220</v>
      </c>
      <c r="H45" s="9" t="s">
        <v>3</v>
      </c>
      <c r="I45" s="8">
        <v>4556</v>
      </c>
      <c r="J45" s="9" t="s">
        <v>3</v>
      </c>
      <c r="K45" s="8">
        <v>4810</v>
      </c>
      <c r="L45" s="9" t="s">
        <v>3</v>
      </c>
      <c r="M45" s="8">
        <v>5185</v>
      </c>
      <c r="N45" s="9" t="s">
        <v>3</v>
      </c>
      <c r="O45" s="8">
        <v>4985</v>
      </c>
      <c r="P45" s="9" t="s">
        <v>3</v>
      </c>
      <c r="Q45" s="8">
        <v>4956</v>
      </c>
      <c r="R45" s="9" t="s">
        <v>3</v>
      </c>
      <c r="S45" s="8">
        <v>5240</v>
      </c>
      <c r="T45" s="9" t="s">
        <v>3</v>
      </c>
      <c r="U45" s="8">
        <v>5107</v>
      </c>
      <c r="V45" s="9" t="s">
        <v>3</v>
      </c>
      <c r="W45" s="8">
        <v>4975</v>
      </c>
      <c r="X45" s="9" t="s">
        <v>3</v>
      </c>
      <c r="Y45" s="8">
        <v>4692</v>
      </c>
      <c r="Z45" s="9" t="s">
        <v>3</v>
      </c>
      <c r="AA45" s="8">
        <v>4727</v>
      </c>
      <c r="AB45" s="9" t="s">
        <v>3</v>
      </c>
      <c r="AC45" s="8">
        <v>5576</v>
      </c>
      <c r="AD45" s="9" t="s">
        <v>3</v>
      </c>
      <c r="AE45" s="8">
        <v>4900</v>
      </c>
      <c r="AF45" s="9" t="s">
        <v>3</v>
      </c>
      <c r="AG45" s="8">
        <v>4952</v>
      </c>
    </row>
    <row r="46" spans="2:33" ht="12" customHeight="1">
      <c r="B46" s="4" t="s">
        <v>3</v>
      </c>
      <c r="C46" s="8"/>
      <c r="D46" s="9" t="s">
        <v>3</v>
      </c>
      <c r="E46" s="8"/>
      <c r="F46" s="9" t="s">
        <v>3</v>
      </c>
      <c r="G46" s="8"/>
      <c r="H46" s="9" t="s">
        <v>3</v>
      </c>
      <c r="I46" s="8"/>
      <c r="J46" s="9" t="s">
        <v>3</v>
      </c>
      <c r="K46" s="8"/>
      <c r="L46" s="9" t="s">
        <v>3</v>
      </c>
      <c r="M46" s="8"/>
      <c r="N46" s="9" t="s">
        <v>3</v>
      </c>
      <c r="O46" s="8"/>
      <c r="P46" s="9" t="s">
        <v>3</v>
      </c>
      <c r="Q46" s="8"/>
      <c r="R46" s="9" t="s">
        <v>3</v>
      </c>
      <c r="S46" s="8"/>
      <c r="T46" s="9" t="s">
        <v>3</v>
      </c>
      <c r="U46" s="11"/>
      <c r="V46" s="9" t="s">
        <v>3</v>
      </c>
      <c r="W46" s="11"/>
      <c r="X46" s="9" t="s">
        <v>3</v>
      </c>
      <c r="Y46" s="11"/>
      <c r="Z46" s="9" t="s">
        <v>3</v>
      </c>
      <c r="AA46" s="11"/>
      <c r="AB46" s="9" t="s">
        <v>3</v>
      </c>
      <c r="AC46" s="11"/>
      <c r="AD46" s="9" t="s">
        <v>3</v>
      </c>
      <c r="AE46" s="8"/>
      <c r="AF46" s="9" t="s">
        <v>3</v>
      </c>
      <c r="AG46" s="8"/>
    </row>
    <row r="47" spans="1:33" ht="12" customHeight="1">
      <c r="A47" s="1" t="s">
        <v>71</v>
      </c>
      <c r="B47" s="4" t="s">
        <v>3</v>
      </c>
      <c r="C47" s="8">
        <v>63</v>
      </c>
      <c r="D47" s="9" t="s">
        <v>3</v>
      </c>
      <c r="E47" s="8">
        <v>108</v>
      </c>
      <c r="F47" s="9" t="s">
        <v>3</v>
      </c>
      <c r="G47" s="8">
        <v>120</v>
      </c>
      <c r="H47" s="9" t="s">
        <v>3</v>
      </c>
      <c r="I47" s="8">
        <v>454</v>
      </c>
      <c r="J47" s="9" t="s">
        <v>3</v>
      </c>
      <c r="K47" s="8">
        <v>406</v>
      </c>
      <c r="L47" s="9" t="s">
        <v>3</v>
      </c>
      <c r="M47" s="8">
        <v>385</v>
      </c>
      <c r="N47" s="9" t="s">
        <v>3</v>
      </c>
      <c r="O47" s="8">
        <v>495</v>
      </c>
      <c r="P47" s="9" t="s">
        <v>3</v>
      </c>
      <c r="Q47" s="8">
        <v>664</v>
      </c>
      <c r="R47" s="9" t="s">
        <v>3</v>
      </c>
      <c r="S47" s="8">
        <v>823</v>
      </c>
      <c r="T47" s="9" t="s">
        <v>3</v>
      </c>
      <c r="U47" s="8">
        <v>919</v>
      </c>
      <c r="V47" s="9" t="s">
        <v>3</v>
      </c>
      <c r="W47" s="8">
        <v>919</v>
      </c>
      <c r="X47" s="9" t="s">
        <v>3</v>
      </c>
      <c r="Y47" s="8">
        <v>736</v>
      </c>
      <c r="Z47" s="9" t="s">
        <v>3</v>
      </c>
      <c r="AA47" s="8">
        <v>713</v>
      </c>
      <c r="AB47" s="9" t="s">
        <v>3</v>
      </c>
      <c r="AC47" s="8">
        <v>697</v>
      </c>
      <c r="AD47" s="9" t="s">
        <v>3</v>
      </c>
      <c r="AE47" s="8">
        <v>756</v>
      </c>
      <c r="AF47" s="9" t="s">
        <v>3</v>
      </c>
      <c r="AG47" s="8">
        <v>709</v>
      </c>
    </row>
    <row r="48" spans="1:33" ht="12" customHeight="1">
      <c r="A48" s="1" t="s">
        <v>72</v>
      </c>
      <c r="B48" s="4" t="s">
        <v>3</v>
      </c>
      <c r="C48" s="8">
        <v>6675</v>
      </c>
      <c r="D48" s="9" t="s">
        <v>3</v>
      </c>
      <c r="E48" s="8">
        <v>8817</v>
      </c>
      <c r="F48" s="9" t="s">
        <v>3</v>
      </c>
      <c r="G48" s="8">
        <v>8629</v>
      </c>
      <c r="H48" s="9" t="s">
        <v>3</v>
      </c>
      <c r="I48" s="8">
        <v>8420</v>
      </c>
      <c r="J48" s="9" t="s">
        <v>3</v>
      </c>
      <c r="K48" s="8">
        <v>8657</v>
      </c>
      <c r="L48" s="9" t="s">
        <v>3</v>
      </c>
      <c r="M48" s="8">
        <v>9353</v>
      </c>
      <c r="N48" s="9" t="s">
        <v>3</v>
      </c>
      <c r="O48" s="8">
        <v>9440</v>
      </c>
      <c r="P48" s="9" t="s">
        <v>3</v>
      </c>
      <c r="Q48" s="8">
        <v>9925</v>
      </c>
      <c r="R48" s="9" t="s">
        <v>3</v>
      </c>
      <c r="S48" s="8">
        <v>10277</v>
      </c>
      <c r="T48" s="9" t="s">
        <v>3</v>
      </c>
      <c r="U48" s="8">
        <v>10280</v>
      </c>
      <c r="V48" s="9" t="s">
        <v>3</v>
      </c>
      <c r="W48" s="8">
        <v>10627</v>
      </c>
      <c r="X48" s="9" t="s">
        <v>3</v>
      </c>
      <c r="Y48" s="8">
        <v>11145</v>
      </c>
      <c r="Z48" s="9" t="s">
        <v>3</v>
      </c>
      <c r="AA48" s="8">
        <v>10753</v>
      </c>
      <c r="AB48" s="9" t="s">
        <v>3</v>
      </c>
      <c r="AC48" s="8">
        <v>10918</v>
      </c>
      <c r="AD48" s="9" t="s">
        <v>3</v>
      </c>
      <c r="AE48" s="8">
        <v>11404</v>
      </c>
      <c r="AF48" s="9" t="s">
        <v>3</v>
      </c>
      <c r="AG48" s="8">
        <v>11595</v>
      </c>
    </row>
    <row r="49" spans="1:33" ht="12" customHeight="1">
      <c r="A49" s="1" t="s">
        <v>73</v>
      </c>
      <c r="B49" s="4" t="s">
        <v>3</v>
      </c>
      <c r="C49" s="8">
        <v>0</v>
      </c>
      <c r="D49" s="9" t="s">
        <v>3</v>
      </c>
      <c r="E49" s="8">
        <v>0</v>
      </c>
      <c r="F49" s="9" t="s">
        <v>3</v>
      </c>
      <c r="G49" s="8">
        <v>0</v>
      </c>
      <c r="H49" s="9" t="s">
        <v>3</v>
      </c>
      <c r="I49" s="8">
        <v>0</v>
      </c>
      <c r="J49" s="9" t="s">
        <v>3</v>
      </c>
      <c r="K49" s="8">
        <v>8523</v>
      </c>
      <c r="L49" s="9" t="s">
        <v>3</v>
      </c>
      <c r="M49" s="8">
        <v>4156</v>
      </c>
      <c r="N49" s="9" t="s">
        <v>3</v>
      </c>
      <c r="O49" s="8">
        <v>884</v>
      </c>
      <c r="P49" s="9" t="s">
        <v>3</v>
      </c>
      <c r="Q49" s="8">
        <v>1651</v>
      </c>
      <c r="R49" s="9" t="s">
        <v>3</v>
      </c>
      <c r="S49" s="8">
        <v>577</v>
      </c>
      <c r="T49" s="9" t="s">
        <v>3</v>
      </c>
      <c r="U49" s="8">
        <v>780</v>
      </c>
      <c r="V49" s="9" t="s">
        <v>3</v>
      </c>
      <c r="W49" s="8">
        <v>4519</v>
      </c>
      <c r="X49" s="9" t="s">
        <v>3</v>
      </c>
      <c r="Y49" s="8">
        <v>868</v>
      </c>
      <c r="Z49" s="9" t="s">
        <v>3</v>
      </c>
      <c r="AA49" s="8">
        <v>88</v>
      </c>
      <c r="AB49" s="9" t="s">
        <v>3</v>
      </c>
      <c r="AC49" s="8">
        <v>1802</v>
      </c>
      <c r="AD49" s="9" t="s">
        <v>3</v>
      </c>
      <c r="AE49" s="8">
        <v>528</v>
      </c>
      <c r="AF49" s="9" t="s">
        <v>3</v>
      </c>
      <c r="AG49" s="8">
        <v>24</v>
      </c>
    </row>
    <row r="50" spans="1:33" ht="12" customHeight="1">
      <c r="A50" s="3" t="s">
        <v>1</v>
      </c>
      <c r="B50" s="4" t="s">
        <v>3</v>
      </c>
      <c r="C50" s="3" t="s">
        <v>1</v>
      </c>
      <c r="D50" s="4" t="s">
        <v>3</v>
      </c>
      <c r="E50" s="3" t="s">
        <v>1</v>
      </c>
      <c r="F50" s="4" t="s">
        <v>3</v>
      </c>
      <c r="G50" s="3" t="s">
        <v>1</v>
      </c>
      <c r="H50" s="4" t="s">
        <v>3</v>
      </c>
      <c r="I50" s="3" t="s">
        <v>1</v>
      </c>
      <c r="J50" s="4" t="s">
        <v>3</v>
      </c>
      <c r="K50" s="3" t="s">
        <v>1</v>
      </c>
      <c r="L50" s="4" t="s">
        <v>3</v>
      </c>
      <c r="M50" s="3" t="s">
        <v>1</v>
      </c>
      <c r="N50" s="4" t="s">
        <v>3</v>
      </c>
      <c r="O50" s="3" t="s">
        <v>1</v>
      </c>
      <c r="P50" s="4" t="s">
        <v>3</v>
      </c>
      <c r="Q50" s="3" t="s">
        <v>1</v>
      </c>
      <c r="R50" s="4" t="s">
        <v>3</v>
      </c>
      <c r="S50" s="3" t="s">
        <v>1</v>
      </c>
      <c r="T50" s="4" t="s">
        <v>3</v>
      </c>
      <c r="U50" s="3" t="s">
        <v>1</v>
      </c>
      <c r="V50" s="4" t="s">
        <v>3</v>
      </c>
      <c r="W50" s="3" t="s">
        <v>1</v>
      </c>
      <c r="X50" s="4" t="s">
        <v>3</v>
      </c>
      <c r="Y50" s="3" t="s">
        <v>1</v>
      </c>
      <c r="Z50" s="4" t="s">
        <v>3</v>
      </c>
      <c r="AA50" s="3" t="s">
        <v>1</v>
      </c>
      <c r="AB50" s="4" t="s">
        <v>3</v>
      </c>
      <c r="AC50" s="3" t="s">
        <v>1</v>
      </c>
      <c r="AD50" s="4" t="s">
        <v>3</v>
      </c>
      <c r="AE50" s="7" t="s">
        <v>1</v>
      </c>
      <c r="AF50" s="4" t="s">
        <v>3</v>
      </c>
      <c r="AG50" s="7" t="s">
        <v>1</v>
      </c>
    </row>
    <row r="51" spans="1:33" ht="12" customHeight="1">
      <c r="A51" s="1" t="s">
        <v>74</v>
      </c>
      <c r="AE51" s="6"/>
      <c r="AG51" s="6"/>
    </row>
    <row r="52" spans="31:33" ht="12" customHeight="1">
      <c r="AE52" s="6"/>
      <c r="AG52" s="6"/>
    </row>
    <row r="53" spans="1:33" ht="12" customHeight="1">
      <c r="A53" s="1" t="s">
        <v>75</v>
      </c>
      <c r="AE53" s="6"/>
      <c r="AG53" s="6"/>
    </row>
    <row r="54" spans="1:33" ht="12" customHeight="1">
      <c r="A54" s="1" t="s">
        <v>76</v>
      </c>
      <c r="AE54" s="6"/>
      <c r="AG54" s="6"/>
    </row>
    <row r="55" ht="12" customHeight="1">
      <c r="A55" s="1" t="s">
        <v>77</v>
      </c>
    </row>
    <row r="56" ht="12" customHeight="1">
      <c r="A56" s="1" t="s">
        <v>78</v>
      </c>
    </row>
    <row r="57" ht="12" customHeight="1">
      <c r="A57" s="1" t="s">
        <v>79</v>
      </c>
    </row>
    <row r="58" ht="12" customHeight="1">
      <c r="A58" s="1" t="s">
        <v>80</v>
      </c>
    </row>
    <row r="60" ht="12" customHeight="1">
      <c r="A60" s="1" t="s">
        <v>81</v>
      </c>
    </row>
    <row r="61" ht="12" customHeight="1">
      <c r="A61" s="1" t="s">
        <v>82</v>
      </c>
    </row>
    <row r="62" ht="12" customHeight="1">
      <c r="A62" s="1" t="s">
        <v>83</v>
      </c>
    </row>
  </sheetData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 Hoffman</dc:creator>
  <cp:keywords/>
  <dc:description/>
  <cp:lastModifiedBy>Christopher Stahnke</cp:lastModifiedBy>
  <cp:lastPrinted>2003-08-24T03:14:28Z</cp:lastPrinted>
  <dcterms:created xsi:type="dcterms:W3CDTF">2003-08-23T16:37:31Z</dcterms:created>
  <dcterms:modified xsi:type="dcterms:W3CDTF">2004-10-04T19:07:13Z</dcterms:modified>
  <cp:category/>
  <cp:version/>
  <cp:contentType/>
  <cp:contentStatus/>
</cp:coreProperties>
</file>