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420" windowWidth="7500" windowHeight="345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{"'Sheet1'!$A$1:$M$84"}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"C:\WINDOWS\Desktop\HPSF\SHN\Millville.htm"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<sst xmlns="http://schemas.openxmlformats.org/spreadsheetml/2006/main" count="53" uniqueCount="33">
  <si>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</si>
  <si>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</si>
  <si>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</si>
  <si>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</si>
  <si>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</si>
  <si>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</si>
  <si>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</si>
  <si>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</si>
  <si>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</si>
  <si>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</si>
  <si>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</si>
  <si>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</si>
  <si>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</si>
  <si>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MEAN MONTHLY FLOW (SFD)</t>
  </si>
  <si>
    <t>SHENANDOAH RIVER AT MILLVILLE, WV</t>
  </si>
  <si>
    <t>LAT= 39 16' 55"</t>
  </si>
  <si>
    <t>LON= 77 47' 22"</t>
  </si>
  <si>
    <t>DATUM OF GAGE= 293.00 FT</t>
  </si>
  <si>
    <t>AVG</t>
  </si>
  <si>
    <t>MED</t>
  </si>
  <si>
    <t>MAX</t>
  </si>
  <si>
    <t>MIN</t>
  </si>
  <si>
    <t>EXTREMES</t>
  </si>
  <si>
    <t>USGS</t>
  </si>
  <si>
    <t>N/A</t>
  </si>
  <si>
    <t>10/16/</t>
  </si>
  <si>
    <t>10/04/</t>
  </si>
  <si>
    <t xml:space="preserve">          DRAINAGE AREA= 3,022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</si>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</sst>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70">
      <selection activeCell="C86" sqref="C86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2.75">
      <c r="A3" s="14" t="s">
        <v>15</v>
      </c>
      <c r="B3" s="14"/>
      <c r="C3" s="14" t="s">
        <v>16</v>
      </c>
      <c r="D3" s="14"/>
      <c r="E3" s="4" t="s">
        <v>27</v>
      </c>
      <c r="F3" s="4"/>
      <c r="G3" s="4"/>
      <c r="H3" s="4"/>
      <c r="I3" s="5"/>
      <c r="J3" s="4" t="s">
        <v>17</v>
      </c>
      <c r="K3" s="4"/>
      <c r="L3" s="4"/>
      <c r="M3" s="4"/>
    </row>
    <row r="5" spans="1:13" ht="15">
      <c r="A5" s="13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3" ht="12.75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</row>
    <row r="8" spans="1:13" ht="12.75">
      <c r="A8" s="9">
        <v>1929</v>
      </c>
      <c r="B8">
        <v>1282</v>
      </c>
      <c r="C8">
        <v>940</v>
      </c>
      <c r="D8">
        <v>1209</v>
      </c>
      <c r="E8">
        <v>1883</v>
      </c>
      <c r="F8">
        <v>2199</v>
      </c>
      <c r="G8">
        <v>6346</v>
      </c>
      <c r="H8">
        <v>6204</v>
      </c>
      <c r="I8">
        <v>4698</v>
      </c>
      <c r="J8">
        <v>2244</v>
      </c>
      <c r="K8">
        <v>1962</v>
      </c>
      <c r="L8">
        <v>843</v>
      </c>
      <c r="M8">
        <v>670</v>
      </c>
    </row>
    <row r="9" spans="1:13" ht="12.75">
      <c r="A9" s="9">
        <v>1930</v>
      </c>
      <c r="B9">
        <v>3847</v>
      </c>
      <c r="C9">
        <v>3578</v>
      </c>
      <c r="D9">
        <v>1923</v>
      </c>
      <c r="E9">
        <v>1912</v>
      </c>
      <c r="F9">
        <v>2791</v>
      </c>
      <c r="G9">
        <v>2894</v>
      </c>
      <c r="H9">
        <v>1796</v>
      </c>
      <c r="I9">
        <v>1032</v>
      </c>
      <c r="J9">
        <v>787</v>
      </c>
      <c r="K9">
        <v>481</v>
      </c>
      <c r="L9">
        <v>388</v>
      </c>
      <c r="M9">
        <v>417</v>
      </c>
    </row>
    <row r="10" spans="1:13" ht="12.75">
      <c r="A10" s="9">
        <v>1931</v>
      </c>
      <c r="B10">
        <v>343</v>
      </c>
      <c r="C10">
        <v>415</v>
      </c>
      <c r="D10">
        <v>479</v>
      </c>
      <c r="E10">
        <v>790</v>
      </c>
      <c r="F10">
        <v>542</v>
      </c>
      <c r="G10">
        <v>929</v>
      </c>
      <c r="H10">
        <v>2896</v>
      </c>
      <c r="I10">
        <v>2509</v>
      </c>
      <c r="J10">
        <v>1662</v>
      </c>
      <c r="K10">
        <v>1343</v>
      </c>
      <c r="L10">
        <v>1603</v>
      </c>
      <c r="M10">
        <v>822</v>
      </c>
    </row>
    <row r="11" spans="1:13" ht="12.75">
      <c r="A11" s="9">
        <v>1932</v>
      </c>
      <c r="B11">
        <v>435</v>
      </c>
      <c r="C11">
        <v>388</v>
      </c>
      <c r="D11">
        <v>415</v>
      </c>
      <c r="E11">
        <v>973</v>
      </c>
      <c r="F11">
        <v>1998</v>
      </c>
      <c r="G11">
        <v>3990</v>
      </c>
      <c r="H11">
        <v>3000</v>
      </c>
      <c r="I11">
        <v>5809</v>
      </c>
      <c r="J11">
        <v>1141</v>
      </c>
      <c r="K11">
        <v>889</v>
      </c>
      <c r="L11">
        <v>453</v>
      </c>
      <c r="M11">
        <v>428</v>
      </c>
    </row>
    <row r="12" spans="1:13" ht="12.75">
      <c r="A12" s="9">
        <v>1933</v>
      </c>
      <c r="B12">
        <v>2356</v>
      </c>
      <c r="C12">
        <v>5020</v>
      </c>
      <c r="D12">
        <v>2443</v>
      </c>
      <c r="E12">
        <v>4732</v>
      </c>
      <c r="F12">
        <v>4056</v>
      </c>
      <c r="G12">
        <v>3828</v>
      </c>
      <c r="H12">
        <v>9020</v>
      </c>
      <c r="I12">
        <v>4233</v>
      </c>
      <c r="J12">
        <v>1725</v>
      </c>
      <c r="K12">
        <v>1840</v>
      </c>
      <c r="L12">
        <v>2787</v>
      </c>
      <c r="M12">
        <v>1808</v>
      </c>
    </row>
    <row r="13" spans="1:13" ht="12.75">
      <c r="A13" s="9">
        <v>1934</v>
      </c>
      <c r="B13">
        <v>869</v>
      </c>
      <c r="C13">
        <v>703</v>
      </c>
      <c r="D13">
        <v>676</v>
      </c>
      <c r="E13">
        <v>795</v>
      </c>
      <c r="F13">
        <v>719</v>
      </c>
      <c r="G13">
        <v>2888</v>
      </c>
      <c r="H13">
        <v>2576</v>
      </c>
      <c r="I13">
        <v>1560</v>
      </c>
      <c r="J13">
        <v>1205</v>
      </c>
      <c r="K13">
        <v>643</v>
      </c>
      <c r="L13">
        <v>1224</v>
      </c>
      <c r="M13">
        <v>1725</v>
      </c>
    </row>
    <row r="14" spans="1:13" ht="12.75">
      <c r="A14" s="9">
        <v>1935</v>
      </c>
      <c r="B14">
        <v>1296</v>
      </c>
      <c r="C14">
        <v>878</v>
      </c>
      <c r="D14">
        <v>6318</v>
      </c>
      <c r="E14">
        <v>4745</v>
      </c>
      <c r="F14">
        <v>5992</v>
      </c>
      <c r="G14">
        <v>4725</v>
      </c>
      <c r="H14">
        <v>7928</v>
      </c>
      <c r="I14">
        <v>2844</v>
      </c>
      <c r="J14">
        <v>1645</v>
      </c>
      <c r="K14">
        <v>1380</v>
      </c>
      <c r="L14">
        <v>1725</v>
      </c>
      <c r="M14">
        <v>3758</v>
      </c>
    </row>
    <row r="15" spans="1:13" ht="12.75">
      <c r="A15" s="9">
        <v>1936</v>
      </c>
      <c r="B15">
        <v>901</v>
      </c>
      <c r="C15">
        <v>2127</v>
      </c>
      <c r="D15">
        <v>2653</v>
      </c>
      <c r="E15">
        <v>6210</v>
      </c>
      <c r="F15">
        <v>7283</v>
      </c>
      <c r="G15">
        <v>17540</v>
      </c>
      <c r="H15">
        <v>5105</v>
      </c>
      <c r="I15">
        <v>2106</v>
      </c>
      <c r="J15">
        <v>1307</v>
      </c>
      <c r="K15">
        <v>1109</v>
      </c>
      <c r="L15">
        <v>842</v>
      </c>
      <c r="M15">
        <v>845</v>
      </c>
    </row>
    <row r="16" spans="1:13" ht="12.75">
      <c r="A16" s="9">
        <v>1937</v>
      </c>
      <c r="B16">
        <v>1716</v>
      </c>
      <c r="C16">
        <v>825</v>
      </c>
      <c r="D16">
        <v>2318</v>
      </c>
      <c r="E16">
        <v>7551</v>
      </c>
      <c r="F16">
        <v>6926</v>
      </c>
      <c r="G16">
        <v>2930</v>
      </c>
      <c r="H16">
        <v>8385</v>
      </c>
      <c r="I16">
        <v>3540</v>
      </c>
      <c r="J16">
        <v>2154</v>
      </c>
      <c r="K16">
        <v>1459</v>
      </c>
      <c r="L16">
        <v>2454</v>
      </c>
      <c r="M16">
        <v>2670</v>
      </c>
    </row>
    <row r="17" spans="1:13" ht="12.75">
      <c r="A17" s="9">
        <v>1938</v>
      </c>
      <c r="B17">
        <v>7133</v>
      </c>
      <c r="C17">
        <v>4507</v>
      </c>
      <c r="D17">
        <v>2455</v>
      </c>
      <c r="E17">
        <v>1947</v>
      </c>
      <c r="F17">
        <v>2003</v>
      </c>
      <c r="G17">
        <v>2222</v>
      </c>
      <c r="H17">
        <v>2203</v>
      </c>
      <c r="I17">
        <v>1846</v>
      </c>
      <c r="J17">
        <v>1546</v>
      </c>
      <c r="K17">
        <v>1744</v>
      </c>
      <c r="L17">
        <v>2372</v>
      </c>
      <c r="M17">
        <v>801</v>
      </c>
    </row>
    <row r="18" spans="1:13" ht="12.75">
      <c r="A18" s="9">
        <v>1939</v>
      </c>
      <c r="B18">
        <v>640</v>
      </c>
      <c r="C18">
        <v>808</v>
      </c>
      <c r="D18">
        <v>2329</v>
      </c>
      <c r="E18">
        <v>1964</v>
      </c>
      <c r="F18">
        <v>8439</v>
      </c>
      <c r="G18">
        <v>4486</v>
      </c>
      <c r="H18">
        <v>3155</v>
      </c>
      <c r="I18">
        <v>2008</v>
      </c>
      <c r="J18">
        <v>1070</v>
      </c>
      <c r="K18">
        <v>2153</v>
      </c>
      <c r="L18">
        <v>1938</v>
      </c>
      <c r="M18">
        <v>710</v>
      </c>
    </row>
    <row r="19" spans="1:13" ht="12.75">
      <c r="A19" s="9">
        <v>1940</v>
      </c>
      <c r="B19">
        <v>774</v>
      </c>
      <c r="C19">
        <v>1044</v>
      </c>
      <c r="D19">
        <v>891</v>
      </c>
      <c r="E19">
        <v>974</v>
      </c>
      <c r="F19">
        <v>3005</v>
      </c>
      <c r="G19">
        <v>2430</v>
      </c>
      <c r="H19">
        <v>4801</v>
      </c>
      <c r="I19">
        <v>2599</v>
      </c>
      <c r="J19">
        <v>5120</v>
      </c>
      <c r="K19">
        <v>1372</v>
      </c>
      <c r="L19">
        <v>4613</v>
      </c>
      <c r="M19">
        <v>2360</v>
      </c>
    </row>
    <row r="20" spans="1:13" ht="12.75">
      <c r="A20" s="9">
        <v>1941</v>
      </c>
      <c r="B20">
        <v>1145</v>
      </c>
      <c r="C20">
        <v>2461</v>
      </c>
      <c r="D20">
        <v>3053</v>
      </c>
      <c r="E20">
        <v>3409</v>
      </c>
      <c r="F20">
        <v>1952</v>
      </c>
      <c r="G20">
        <v>2650</v>
      </c>
      <c r="H20">
        <v>3952</v>
      </c>
      <c r="I20">
        <v>1192</v>
      </c>
      <c r="J20">
        <v>1052</v>
      </c>
      <c r="K20">
        <v>1985</v>
      </c>
      <c r="L20">
        <v>830</v>
      </c>
      <c r="M20">
        <v>597</v>
      </c>
    </row>
    <row r="21" spans="1:13" ht="12.75">
      <c r="A21" s="9">
        <v>1942</v>
      </c>
      <c r="B21">
        <v>470</v>
      </c>
      <c r="C21">
        <v>505</v>
      </c>
      <c r="D21">
        <v>787</v>
      </c>
      <c r="E21">
        <v>747</v>
      </c>
      <c r="F21">
        <v>1164</v>
      </c>
      <c r="G21">
        <v>2404</v>
      </c>
      <c r="H21">
        <v>2046</v>
      </c>
      <c r="I21">
        <v>5942</v>
      </c>
      <c r="J21">
        <v>1913</v>
      </c>
      <c r="K21">
        <v>896</v>
      </c>
      <c r="L21">
        <v>3352</v>
      </c>
      <c r="M21">
        <v>1425</v>
      </c>
    </row>
    <row r="22" spans="1:13" ht="12.75">
      <c r="A22" s="9">
        <v>1943</v>
      </c>
      <c r="B22">
        <v>16254</v>
      </c>
      <c r="C22">
        <v>2608</v>
      </c>
      <c r="D22">
        <v>3207</v>
      </c>
      <c r="E22">
        <v>4154</v>
      </c>
      <c r="F22">
        <v>5662</v>
      </c>
      <c r="G22">
        <v>5578</v>
      </c>
      <c r="H22">
        <v>4645</v>
      </c>
      <c r="I22">
        <v>4271</v>
      </c>
      <c r="J22">
        <v>2359</v>
      </c>
      <c r="K22">
        <v>1829</v>
      </c>
      <c r="L22">
        <v>851</v>
      </c>
      <c r="M22">
        <v>605</v>
      </c>
    </row>
    <row r="23" spans="1:13" ht="12.75">
      <c r="A23" s="9">
        <v>1944</v>
      </c>
      <c r="B23">
        <v>570</v>
      </c>
      <c r="C23">
        <v>674</v>
      </c>
      <c r="D23">
        <v>594</v>
      </c>
      <c r="E23">
        <v>1051</v>
      </c>
      <c r="F23">
        <v>1141</v>
      </c>
      <c r="G23">
        <v>4518</v>
      </c>
      <c r="H23">
        <v>2860</v>
      </c>
      <c r="I23">
        <v>3995</v>
      </c>
      <c r="J23">
        <v>1289</v>
      </c>
      <c r="K23">
        <v>676</v>
      </c>
      <c r="L23">
        <v>567</v>
      </c>
      <c r="M23">
        <v>1544</v>
      </c>
    </row>
    <row r="24" spans="1:13" ht="12.75">
      <c r="A24" s="9">
        <v>1945</v>
      </c>
      <c r="B24">
        <v>2379</v>
      </c>
      <c r="C24">
        <v>1083</v>
      </c>
      <c r="D24">
        <v>1963</v>
      </c>
      <c r="E24">
        <v>2725</v>
      </c>
      <c r="F24">
        <v>2775</v>
      </c>
      <c r="G24">
        <v>3087</v>
      </c>
      <c r="H24">
        <v>1596</v>
      </c>
      <c r="I24">
        <v>1865</v>
      </c>
      <c r="J24">
        <v>1400</v>
      </c>
      <c r="K24">
        <v>1169</v>
      </c>
      <c r="L24">
        <v>2015</v>
      </c>
      <c r="M24">
        <v>6701</v>
      </c>
    </row>
    <row r="25" spans="1:13" ht="12.75">
      <c r="A25" s="9">
        <v>1946</v>
      </c>
      <c r="B25">
        <v>1590</v>
      </c>
      <c r="C25">
        <v>1295</v>
      </c>
      <c r="D25">
        <v>3020</v>
      </c>
      <c r="E25">
        <v>4250</v>
      </c>
      <c r="F25">
        <v>3800</v>
      </c>
      <c r="G25">
        <v>3767</v>
      </c>
      <c r="H25">
        <v>2759</v>
      </c>
      <c r="I25">
        <v>3581</v>
      </c>
      <c r="J25">
        <v>2345</v>
      </c>
      <c r="K25">
        <v>1181</v>
      </c>
      <c r="L25">
        <v>866</v>
      </c>
      <c r="M25">
        <v>614</v>
      </c>
    </row>
    <row r="26" spans="1:13" ht="12.75">
      <c r="A26" s="9">
        <v>1947</v>
      </c>
      <c r="B26">
        <v>704</v>
      </c>
      <c r="C26">
        <v>656</v>
      </c>
      <c r="D26">
        <v>662</v>
      </c>
      <c r="E26">
        <v>2105</v>
      </c>
      <c r="F26">
        <v>1189</v>
      </c>
      <c r="G26">
        <v>2867</v>
      </c>
      <c r="H26">
        <v>1571</v>
      </c>
      <c r="I26">
        <v>1858</v>
      </c>
      <c r="J26">
        <v>1421</v>
      </c>
      <c r="K26">
        <v>1052</v>
      </c>
      <c r="L26">
        <v>760</v>
      </c>
      <c r="M26">
        <v>584</v>
      </c>
    </row>
    <row r="27" spans="1:13" ht="12.75">
      <c r="A27" s="9">
        <v>1948</v>
      </c>
      <c r="B27">
        <v>644</v>
      </c>
      <c r="C27">
        <v>1888</v>
      </c>
      <c r="D27">
        <v>918</v>
      </c>
      <c r="E27">
        <v>1125</v>
      </c>
      <c r="F27">
        <v>3321</v>
      </c>
      <c r="G27">
        <v>3675</v>
      </c>
      <c r="H27">
        <v>4976</v>
      </c>
      <c r="I27">
        <v>4066</v>
      </c>
      <c r="J27">
        <v>2038</v>
      </c>
      <c r="K27">
        <v>1162</v>
      </c>
      <c r="L27">
        <v>2674</v>
      </c>
      <c r="M27">
        <v>1230</v>
      </c>
    </row>
    <row r="28" spans="1:13" ht="12.75">
      <c r="A28" s="9">
        <v>1949</v>
      </c>
      <c r="B28">
        <v>3939</v>
      </c>
      <c r="C28">
        <v>4140</v>
      </c>
      <c r="D28">
        <v>7539</v>
      </c>
      <c r="E28">
        <v>6873</v>
      </c>
      <c r="F28">
        <v>5221</v>
      </c>
      <c r="G28">
        <v>2984</v>
      </c>
      <c r="H28">
        <v>4220</v>
      </c>
      <c r="I28">
        <v>3976</v>
      </c>
      <c r="J28">
        <v>4754</v>
      </c>
      <c r="K28">
        <v>4263</v>
      </c>
      <c r="L28">
        <v>3229</v>
      </c>
      <c r="M28">
        <v>1950</v>
      </c>
    </row>
    <row r="29" spans="1:13" ht="12.75">
      <c r="A29" s="9">
        <v>1950</v>
      </c>
      <c r="B29">
        <v>987</v>
      </c>
      <c r="C29">
        <v>1964</v>
      </c>
      <c r="D29">
        <v>1557</v>
      </c>
      <c r="E29">
        <v>1574</v>
      </c>
      <c r="F29">
        <v>4611</v>
      </c>
      <c r="G29">
        <v>3182</v>
      </c>
      <c r="H29">
        <v>1969</v>
      </c>
      <c r="I29">
        <v>3223</v>
      </c>
      <c r="J29">
        <v>2981</v>
      </c>
      <c r="K29">
        <v>1094</v>
      </c>
      <c r="L29">
        <v>743</v>
      </c>
      <c r="M29">
        <v>2548</v>
      </c>
    </row>
    <row r="30" spans="1:13" ht="12.75">
      <c r="A30" s="9">
        <v>1951</v>
      </c>
      <c r="B30">
        <v>1236</v>
      </c>
      <c r="C30">
        <v>1992</v>
      </c>
      <c r="D30">
        <v>7613</v>
      </c>
      <c r="E30">
        <v>2290</v>
      </c>
      <c r="F30">
        <v>6371</v>
      </c>
      <c r="G30">
        <v>4898</v>
      </c>
      <c r="H30">
        <v>6454</v>
      </c>
      <c r="I30">
        <v>2673</v>
      </c>
      <c r="J30">
        <v>3323</v>
      </c>
      <c r="K30">
        <v>1332</v>
      </c>
      <c r="L30">
        <v>879</v>
      </c>
      <c r="M30">
        <v>667</v>
      </c>
    </row>
    <row r="31" spans="1:13" ht="12.75">
      <c r="A31" s="9">
        <v>1952</v>
      </c>
      <c r="B31">
        <v>552</v>
      </c>
      <c r="C31">
        <v>742</v>
      </c>
      <c r="D31">
        <v>2067</v>
      </c>
      <c r="E31">
        <v>3992</v>
      </c>
      <c r="F31">
        <v>4849</v>
      </c>
      <c r="G31">
        <v>5364</v>
      </c>
      <c r="H31">
        <v>8305</v>
      </c>
      <c r="I31">
        <v>5777</v>
      </c>
      <c r="J31">
        <v>1840</v>
      </c>
      <c r="K31">
        <v>1429</v>
      </c>
      <c r="L31">
        <v>1244</v>
      </c>
      <c r="M31">
        <v>1585</v>
      </c>
    </row>
    <row r="32" spans="1:13" ht="12.75">
      <c r="A32" s="9">
        <v>1953</v>
      </c>
      <c r="B32">
        <v>856</v>
      </c>
      <c r="C32">
        <v>3122</v>
      </c>
      <c r="D32">
        <v>3252</v>
      </c>
      <c r="E32">
        <v>5538</v>
      </c>
      <c r="F32">
        <v>3606</v>
      </c>
      <c r="G32">
        <v>7503</v>
      </c>
      <c r="H32">
        <v>4094</v>
      </c>
      <c r="I32">
        <v>4239</v>
      </c>
      <c r="J32">
        <v>1714</v>
      </c>
      <c r="K32">
        <v>903</v>
      </c>
      <c r="L32">
        <v>718</v>
      </c>
      <c r="M32">
        <v>681</v>
      </c>
    </row>
    <row r="33" spans="1:13" ht="12.75">
      <c r="A33" s="9">
        <v>1954</v>
      </c>
      <c r="B33">
        <v>566</v>
      </c>
      <c r="C33">
        <v>652</v>
      </c>
      <c r="D33">
        <v>991</v>
      </c>
      <c r="E33">
        <v>1151</v>
      </c>
      <c r="F33">
        <v>1520</v>
      </c>
      <c r="G33">
        <v>5180</v>
      </c>
      <c r="H33">
        <v>2359</v>
      </c>
      <c r="I33">
        <v>2192</v>
      </c>
      <c r="J33">
        <v>1790</v>
      </c>
      <c r="K33">
        <v>738</v>
      </c>
      <c r="L33">
        <v>575</v>
      </c>
      <c r="M33">
        <v>467</v>
      </c>
    </row>
    <row r="34" spans="1:13" ht="12.75">
      <c r="A34" s="9">
        <v>1955</v>
      </c>
      <c r="B34">
        <v>2599</v>
      </c>
      <c r="C34">
        <v>2458</v>
      </c>
      <c r="D34">
        <v>2597</v>
      </c>
      <c r="E34">
        <v>2595</v>
      </c>
      <c r="F34">
        <v>2638</v>
      </c>
      <c r="G34">
        <v>6191</v>
      </c>
      <c r="H34">
        <v>2890</v>
      </c>
      <c r="I34">
        <v>1797</v>
      </c>
      <c r="J34">
        <v>2657</v>
      </c>
      <c r="K34">
        <v>940</v>
      </c>
      <c r="L34">
        <v>10392</v>
      </c>
      <c r="M34">
        <v>1756</v>
      </c>
    </row>
    <row r="35" spans="1:13" ht="12.75">
      <c r="A35" s="9">
        <v>1956</v>
      </c>
      <c r="B35">
        <v>976</v>
      </c>
      <c r="C35">
        <v>840</v>
      </c>
      <c r="D35">
        <v>691</v>
      </c>
      <c r="E35">
        <v>701</v>
      </c>
      <c r="F35">
        <v>2690</v>
      </c>
      <c r="G35">
        <v>3264</v>
      </c>
      <c r="H35">
        <v>2893</v>
      </c>
      <c r="I35">
        <v>1092</v>
      </c>
      <c r="J35">
        <v>772</v>
      </c>
      <c r="K35">
        <v>1311</v>
      </c>
      <c r="L35">
        <v>1258</v>
      </c>
      <c r="M35">
        <v>736</v>
      </c>
    </row>
    <row r="36" spans="1:13" ht="12.75">
      <c r="A36" s="9">
        <v>1957</v>
      </c>
      <c r="B36">
        <v>1157</v>
      </c>
      <c r="C36">
        <v>2189</v>
      </c>
      <c r="D36">
        <v>1321</v>
      </c>
      <c r="E36">
        <v>1393</v>
      </c>
      <c r="F36">
        <v>3498</v>
      </c>
      <c r="G36">
        <v>3639</v>
      </c>
      <c r="H36">
        <v>4894</v>
      </c>
      <c r="I36">
        <v>2293</v>
      </c>
      <c r="J36">
        <v>2012</v>
      </c>
      <c r="K36">
        <v>686</v>
      </c>
      <c r="L36">
        <v>435</v>
      </c>
      <c r="M36">
        <v>538</v>
      </c>
    </row>
    <row r="37" spans="1:13" ht="12.75">
      <c r="A37" s="9">
        <v>1958</v>
      </c>
      <c r="B37">
        <v>903</v>
      </c>
      <c r="C37">
        <v>884</v>
      </c>
      <c r="D37">
        <v>2175</v>
      </c>
      <c r="E37">
        <v>2988</v>
      </c>
      <c r="F37">
        <v>3020</v>
      </c>
      <c r="G37">
        <v>5935</v>
      </c>
      <c r="H37">
        <v>7791</v>
      </c>
      <c r="I37">
        <v>5459</v>
      </c>
      <c r="J37">
        <v>1592</v>
      </c>
      <c r="K37">
        <v>2069</v>
      </c>
      <c r="L37">
        <v>2171</v>
      </c>
      <c r="M37">
        <v>870</v>
      </c>
    </row>
    <row r="38" spans="1:13" ht="12.75">
      <c r="A38" s="9">
        <v>1959</v>
      </c>
      <c r="B38">
        <v>678</v>
      </c>
      <c r="C38">
        <v>642</v>
      </c>
      <c r="D38">
        <v>689</v>
      </c>
      <c r="E38">
        <v>1190</v>
      </c>
      <c r="F38">
        <v>849</v>
      </c>
      <c r="G38">
        <v>1278</v>
      </c>
      <c r="H38">
        <v>3261</v>
      </c>
      <c r="I38">
        <v>2143</v>
      </c>
      <c r="J38">
        <v>3350</v>
      </c>
      <c r="K38">
        <v>779</v>
      </c>
      <c r="L38">
        <v>756</v>
      </c>
      <c r="M38">
        <v>594</v>
      </c>
    </row>
    <row r="39" spans="1:13" ht="12.75">
      <c r="A39" s="9">
        <v>1960</v>
      </c>
      <c r="B39">
        <v>3006</v>
      </c>
      <c r="C39">
        <v>1109</v>
      </c>
      <c r="D39">
        <v>1763</v>
      </c>
      <c r="E39">
        <v>1969</v>
      </c>
      <c r="F39">
        <v>3848</v>
      </c>
      <c r="G39">
        <v>4761</v>
      </c>
      <c r="H39">
        <v>7901</v>
      </c>
      <c r="I39">
        <v>5904</v>
      </c>
      <c r="J39">
        <v>3282</v>
      </c>
      <c r="K39">
        <v>1007</v>
      </c>
      <c r="L39">
        <v>902</v>
      </c>
      <c r="M39">
        <v>982</v>
      </c>
    </row>
    <row r="40" spans="1:13" ht="12.75">
      <c r="A40" s="9">
        <v>1961</v>
      </c>
      <c r="B40">
        <v>647</v>
      </c>
      <c r="C40">
        <v>576</v>
      </c>
      <c r="D40">
        <v>577</v>
      </c>
      <c r="E40">
        <v>812</v>
      </c>
      <c r="F40">
        <v>5493</v>
      </c>
      <c r="G40">
        <v>4540</v>
      </c>
      <c r="H40">
        <v>6908</v>
      </c>
      <c r="I40">
        <v>4112</v>
      </c>
      <c r="J40">
        <v>1711</v>
      </c>
      <c r="K40">
        <v>1022</v>
      </c>
      <c r="L40">
        <v>822</v>
      </c>
      <c r="M40">
        <v>761</v>
      </c>
    </row>
    <row r="41" spans="1:13" ht="12.75">
      <c r="A41" s="9">
        <v>1962</v>
      </c>
      <c r="B41">
        <v>1301</v>
      </c>
      <c r="C41">
        <v>1146</v>
      </c>
      <c r="D41">
        <v>2594</v>
      </c>
      <c r="E41">
        <v>3170</v>
      </c>
      <c r="F41">
        <v>2181</v>
      </c>
      <c r="G41">
        <v>10467</v>
      </c>
      <c r="H41">
        <v>5520</v>
      </c>
      <c r="I41">
        <v>2607</v>
      </c>
      <c r="J41">
        <v>1973</v>
      </c>
      <c r="K41">
        <v>1087</v>
      </c>
      <c r="L41">
        <v>680</v>
      </c>
      <c r="M41">
        <v>536</v>
      </c>
    </row>
    <row r="42" spans="1:13" ht="12.75">
      <c r="A42" s="9">
        <v>1963</v>
      </c>
      <c r="B42">
        <v>524</v>
      </c>
      <c r="C42">
        <v>1463</v>
      </c>
      <c r="D42">
        <v>943</v>
      </c>
      <c r="E42">
        <v>2515</v>
      </c>
      <c r="F42">
        <v>1453</v>
      </c>
      <c r="G42">
        <v>9214</v>
      </c>
      <c r="H42">
        <v>1995</v>
      </c>
      <c r="I42">
        <v>1174</v>
      </c>
      <c r="J42">
        <v>1286</v>
      </c>
      <c r="K42">
        <v>594</v>
      </c>
      <c r="L42">
        <v>429</v>
      </c>
      <c r="M42">
        <v>411</v>
      </c>
    </row>
    <row r="43" spans="1:13" ht="12.75">
      <c r="A43" s="9">
        <v>1964</v>
      </c>
      <c r="B43">
        <v>386</v>
      </c>
      <c r="C43">
        <v>796</v>
      </c>
      <c r="D43">
        <v>1023</v>
      </c>
      <c r="E43">
        <v>4675</v>
      </c>
      <c r="F43">
        <v>3062</v>
      </c>
      <c r="G43">
        <v>6240</v>
      </c>
      <c r="H43">
        <v>2581</v>
      </c>
      <c r="I43">
        <v>2185</v>
      </c>
      <c r="J43">
        <v>805</v>
      </c>
      <c r="K43">
        <v>589</v>
      </c>
      <c r="L43">
        <v>451</v>
      </c>
      <c r="M43">
        <v>451</v>
      </c>
    </row>
    <row r="44" spans="1:13" ht="12.75">
      <c r="A44" s="9">
        <v>1965</v>
      </c>
      <c r="B44">
        <v>786</v>
      </c>
      <c r="C44">
        <v>785</v>
      </c>
      <c r="D44">
        <v>1405</v>
      </c>
      <c r="E44">
        <v>3516</v>
      </c>
      <c r="F44">
        <v>4774</v>
      </c>
      <c r="G44">
        <v>5320</v>
      </c>
      <c r="H44">
        <v>3243</v>
      </c>
      <c r="I44">
        <v>2063</v>
      </c>
      <c r="J44">
        <v>841</v>
      </c>
      <c r="K44">
        <v>602</v>
      </c>
      <c r="L44">
        <v>456</v>
      </c>
      <c r="M44">
        <v>469</v>
      </c>
    </row>
    <row r="45" spans="1:13" ht="12.75">
      <c r="A45" s="9">
        <v>1966</v>
      </c>
      <c r="B45">
        <v>488</v>
      </c>
      <c r="C45">
        <v>428</v>
      </c>
      <c r="D45">
        <v>410</v>
      </c>
      <c r="E45">
        <v>503</v>
      </c>
      <c r="F45">
        <v>2329</v>
      </c>
      <c r="G45">
        <v>2453</v>
      </c>
      <c r="H45">
        <v>2045</v>
      </c>
      <c r="I45">
        <v>2977</v>
      </c>
      <c r="J45">
        <v>859</v>
      </c>
      <c r="K45">
        <v>402</v>
      </c>
      <c r="L45">
        <v>397</v>
      </c>
      <c r="M45">
        <v>1289</v>
      </c>
    </row>
    <row r="46" spans="1:13" ht="12.75">
      <c r="A46" s="9">
        <v>1967</v>
      </c>
      <c r="B46">
        <v>1959</v>
      </c>
      <c r="C46">
        <v>1257</v>
      </c>
      <c r="D46">
        <v>2176</v>
      </c>
      <c r="E46">
        <v>2394</v>
      </c>
      <c r="F46">
        <v>2321</v>
      </c>
      <c r="G46">
        <v>8962</v>
      </c>
      <c r="H46">
        <v>1853</v>
      </c>
      <c r="I46">
        <v>2349</v>
      </c>
      <c r="J46">
        <v>998</v>
      </c>
      <c r="K46">
        <v>826</v>
      </c>
      <c r="L46">
        <v>1645</v>
      </c>
      <c r="M46">
        <v>936</v>
      </c>
    </row>
    <row r="47" spans="1:13" ht="12.75">
      <c r="A47" s="9">
        <v>1968</v>
      </c>
      <c r="B47">
        <v>1608</v>
      </c>
      <c r="C47">
        <v>1025</v>
      </c>
      <c r="D47">
        <v>3608</v>
      </c>
      <c r="E47">
        <v>3142</v>
      </c>
      <c r="F47">
        <v>4442</v>
      </c>
      <c r="G47">
        <v>5268</v>
      </c>
      <c r="H47">
        <v>1971</v>
      </c>
      <c r="I47">
        <v>2261</v>
      </c>
      <c r="J47">
        <v>1757</v>
      </c>
      <c r="K47">
        <v>886</v>
      </c>
      <c r="L47">
        <v>716</v>
      </c>
      <c r="M47">
        <v>694</v>
      </c>
    </row>
    <row r="48" spans="1:13" ht="12.75">
      <c r="A48" s="9">
        <v>1969</v>
      </c>
      <c r="B48">
        <v>616</v>
      </c>
      <c r="C48">
        <v>1519</v>
      </c>
      <c r="D48">
        <v>913</v>
      </c>
      <c r="E48">
        <v>1219</v>
      </c>
      <c r="F48">
        <v>1584</v>
      </c>
      <c r="G48">
        <v>1951</v>
      </c>
      <c r="H48">
        <v>1527</v>
      </c>
      <c r="I48">
        <v>1001</v>
      </c>
      <c r="J48">
        <v>788</v>
      </c>
      <c r="K48">
        <v>1095</v>
      </c>
      <c r="L48">
        <v>3787</v>
      </c>
      <c r="M48">
        <v>1954</v>
      </c>
    </row>
    <row r="49" spans="1:13" ht="12.75">
      <c r="A49" s="9">
        <v>1970</v>
      </c>
      <c r="B49">
        <v>1133</v>
      </c>
      <c r="C49">
        <v>1348</v>
      </c>
      <c r="D49">
        <v>2334</v>
      </c>
      <c r="E49">
        <v>3970</v>
      </c>
      <c r="F49">
        <v>4221</v>
      </c>
      <c r="G49">
        <v>2601</v>
      </c>
      <c r="H49">
        <v>4877</v>
      </c>
      <c r="I49">
        <v>2109</v>
      </c>
      <c r="J49">
        <v>1094</v>
      </c>
      <c r="K49">
        <v>1673</v>
      </c>
      <c r="L49">
        <v>1114</v>
      </c>
      <c r="M49">
        <v>586</v>
      </c>
    </row>
    <row r="50" spans="1:13" ht="12.75">
      <c r="A50" s="9">
        <v>1971</v>
      </c>
      <c r="B50">
        <v>529</v>
      </c>
      <c r="C50">
        <v>4141</v>
      </c>
      <c r="D50">
        <v>2471</v>
      </c>
      <c r="E50">
        <v>3855</v>
      </c>
      <c r="F50">
        <v>6500</v>
      </c>
      <c r="G50">
        <v>3791</v>
      </c>
      <c r="H50">
        <v>2945</v>
      </c>
      <c r="I50">
        <v>4015</v>
      </c>
      <c r="J50">
        <v>5946</v>
      </c>
      <c r="K50">
        <v>1301</v>
      </c>
      <c r="L50">
        <v>1348</v>
      </c>
      <c r="M50">
        <v>1482</v>
      </c>
    </row>
    <row r="51" spans="1:13" ht="12.75">
      <c r="A51" s="9">
        <v>1972</v>
      </c>
      <c r="B51">
        <v>4228</v>
      </c>
      <c r="C51">
        <v>1991</v>
      </c>
      <c r="D51">
        <v>2518</v>
      </c>
      <c r="E51">
        <v>1423</v>
      </c>
      <c r="F51">
        <v>5861</v>
      </c>
      <c r="G51">
        <v>4153</v>
      </c>
      <c r="H51">
        <v>3916</v>
      </c>
      <c r="I51">
        <v>4866</v>
      </c>
      <c r="J51">
        <v>10378</v>
      </c>
      <c r="K51">
        <v>4809</v>
      </c>
      <c r="L51">
        <v>2359</v>
      </c>
      <c r="M51">
        <v>1075</v>
      </c>
    </row>
    <row r="52" spans="1:13" ht="12.75">
      <c r="A52" s="9">
        <v>1973</v>
      </c>
      <c r="B52">
        <v>6778</v>
      </c>
      <c r="C52">
        <v>7317</v>
      </c>
      <c r="D52">
        <v>8164</v>
      </c>
      <c r="E52">
        <v>4560</v>
      </c>
      <c r="F52">
        <v>6624</v>
      </c>
      <c r="G52">
        <v>5216</v>
      </c>
      <c r="H52">
        <v>7942</v>
      </c>
      <c r="I52">
        <v>4430</v>
      </c>
      <c r="J52">
        <v>3023</v>
      </c>
      <c r="K52">
        <v>1585</v>
      </c>
      <c r="L52">
        <v>1612</v>
      </c>
      <c r="M52">
        <v>973</v>
      </c>
    </row>
    <row r="53" spans="1:13" ht="12.75">
      <c r="A53" s="9">
        <v>1974</v>
      </c>
      <c r="B53">
        <v>1276</v>
      </c>
      <c r="C53">
        <v>1578</v>
      </c>
      <c r="D53">
        <v>6950</v>
      </c>
      <c r="E53">
        <v>5494</v>
      </c>
      <c r="F53">
        <v>2878</v>
      </c>
      <c r="G53">
        <v>2610</v>
      </c>
      <c r="H53">
        <v>3255</v>
      </c>
      <c r="I53">
        <v>2720</v>
      </c>
      <c r="J53">
        <v>3755</v>
      </c>
      <c r="K53">
        <v>949</v>
      </c>
      <c r="L53">
        <v>838</v>
      </c>
      <c r="M53">
        <v>1081</v>
      </c>
    </row>
    <row r="54" spans="1:13" ht="12.75">
      <c r="A54" s="9">
        <v>1975</v>
      </c>
      <c r="B54">
        <v>705</v>
      </c>
      <c r="C54">
        <v>743</v>
      </c>
      <c r="D54">
        <v>3301</v>
      </c>
      <c r="E54">
        <v>2557</v>
      </c>
      <c r="F54">
        <v>4211</v>
      </c>
      <c r="G54">
        <v>9149</v>
      </c>
      <c r="H54">
        <v>3067</v>
      </c>
      <c r="I54">
        <v>3596</v>
      </c>
      <c r="J54">
        <v>1769</v>
      </c>
      <c r="K54">
        <v>2350</v>
      </c>
      <c r="L54">
        <v>1578</v>
      </c>
      <c r="M54">
        <v>4605</v>
      </c>
    </row>
    <row r="55" spans="1:13" ht="12.75">
      <c r="A55" s="9">
        <v>1976</v>
      </c>
      <c r="B55">
        <v>3705</v>
      </c>
      <c r="C55">
        <v>2234</v>
      </c>
      <c r="D55">
        <v>1796</v>
      </c>
      <c r="E55">
        <v>6120</v>
      </c>
      <c r="F55">
        <v>3100</v>
      </c>
      <c r="G55">
        <v>2458</v>
      </c>
      <c r="H55">
        <v>2379</v>
      </c>
      <c r="I55">
        <v>1332</v>
      </c>
      <c r="J55">
        <v>1841</v>
      </c>
      <c r="K55">
        <v>931</v>
      </c>
      <c r="L55">
        <v>653</v>
      </c>
      <c r="M55">
        <v>596</v>
      </c>
    </row>
    <row r="56" spans="1:13" ht="12.75">
      <c r="A56" s="9">
        <v>1977</v>
      </c>
      <c r="B56">
        <v>6444</v>
      </c>
      <c r="C56">
        <v>2364</v>
      </c>
      <c r="D56">
        <v>2925</v>
      </c>
      <c r="E56">
        <v>1036</v>
      </c>
      <c r="F56">
        <v>1066</v>
      </c>
      <c r="G56">
        <v>3224</v>
      </c>
      <c r="H56">
        <v>3882</v>
      </c>
      <c r="I56">
        <v>1036</v>
      </c>
      <c r="J56">
        <v>660</v>
      </c>
      <c r="K56">
        <v>441</v>
      </c>
      <c r="L56">
        <v>429</v>
      </c>
      <c r="M56">
        <v>496</v>
      </c>
    </row>
    <row r="57" spans="1:13" ht="12.75">
      <c r="A57" s="9">
        <v>1978</v>
      </c>
      <c r="B57">
        <v>626</v>
      </c>
      <c r="C57">
        <v>4646</v>
      </c>
      <c r="D57">
        <v>3741</v>
      </c>
      <c r="E57">
        <v>6255</v>
      </c>
      <c r="F57">
        <v>2812</v>
      </c>
      <c r="G57">
        <v>9965</v>
      </c>
      <c r="H57">
        <v>3754</v>
      </c>
      <c r="I57">
        <v>6314</v>
      </c>
      <c r="J57">
        <v>1817</v>
      </c>
      <c r="K57">
        <v>1762</v>
      </c>
      <c r="L57">
        <v>3417</v>
      </c>
      <c r="M57">
        <v>1054</v>
      </c>
    </row>
    <row r="58" spans="1:13" ht="12.75">
      <c r="A58" s="9">
        <v>1979</v>
      </c>
      <c r="B58">
        <v>695</v>
      </c>
      <c r="C58">
        <v>691</v>
      </c>
      <c r="D58">
        <v>1503</v>
      </c>
      <c r="E58">
        <v>5926</v>
      </c>
      <c r="F58">
        <v>7558</v>
      </c>
      <c r="G58">
        <v>7631</v>
      </c>
      <c r="H58">
        <v>3900</v>
      </c>
      <c r="I58">
        <v>4155</v>
      </c>
      <c r="J58">
        <v>4725</v>
      </c>
      <c r="K58">
        <v>1425</v>
      </c>
      <c r="L58">
        <v>1252</v>
      </c>
      <c r="M58">
        <v>6294</v>
      </c>
    </row>
    <row r="59" spans="1:13" ht="12.75">
      <c r="A59" s="9">
        <v>1980</v>
      </c>
      <c r="B59">
        <v>9813</v>
      </c>
      <c r="C59">
        <v>5162</v>
      </c>
      <c r="D59">
        <v>2958</v>
      </c>
      <c r="E59">
        <v>5386</v>
      </c>
      <c r="F59">
        <v>2263</v>
      </c>
      <c r="G59">
        <v>5472</v>
      </c>
      <c r="H59">
        <v>7222</v>
      </c>
      <c r="I59">
        <v>5510</v>
      </c>
      <c r="J59">
        <v>1697</v>
      </c>
      <c r="K59">
        <v>1004</v>
      </c>
      <c r="L59">
        <v>858</v>
      </c>
      <c r="M59">
        <v>621</v>
      </c>
    </row>
    <row r="60" spans="1:13" ht="12.75">
      <c r="A60" s="9">
        <v>1981</v>
      </c>
      <c r="B60">
        <v>614</v>
      </c>
      <c r="C60">
        <v>744</v>
      </c>
      <c r="D60">
        <v>664</v>
      </c>
      <c r="E60">
        <v>618</v>
      </c>
      <c r="F60">
        <v>1863</v>
      </c>
      <c r="G60">
        <v>1120</v>
      </c>
      <c r="H60">
        <v>992</v>
      </c>
      <c r="I60">
        <v>1674</v>
      </c>
      <c r="J60">
        <v>2497</v>
      </c>
      <c r="K60">
        <v>1412</v>
      </c>
      <c r="L60">
        <v>584</v>
      </c>
      <c r="M60">
        <v>634</v>
      </c>
    </row>
    <row r="61" spans="1:13" ht="12.75">
      <c r="A61" s="9">
        <v>1982</v>
      </c>
      <c r="B61">
        <v>653</v>
      </c>
      <c r="C61">
        <v>715</v>
      </c>
      <c r="D61">
        <v>747</v>
      </c>
      <c r="E61">
        <v>1592</v>
      </c>
      <c r="F61">
        <v>6475</v>
      </c>
      <c r="G61">
        <v>6295</v>
      </c>
      <c r="H61">
        <v>2581</v>
      </c>
      <c r="I61">
        <v>2031</v>
      </c>
      <c r="J61">
        <v>5287</v>
      </c>
      <c r="K61">
        <v>1873</v>
      </c>
      <c r="L61">
        <v>1545</v>
      </c>
      <c r="M61">
        <v>691</v>
      </c>
    </row>
    <row r="62" spans="1:13" ht="12.75">
      <c r="A62" s="9">
        <v>1983</v>
      </c>
      <c r="B62">
        <v>716</v>
      </c>
      <c r="C62">
        <v>938</v>
      </c>
      <c r="D62">
        <v>2420</v>
      </c>
      <c r="E62">
        <v>1183</v>
      </c>
      <c r="F62">
        <v>4420</v>
      </c>
      <c r="G62">
        <v>7055</v>
      </c>
      <c r="H62">
        <v>11895</v>
      </c>
      <c r="I62">
        <v>5325</v>
      </c>
      <c r="J62">
        <v>2425</v>
      </c>
      <c r="K62">
        <v>1101</v>
      </c>
      <c r="L62">
        <v>719</v>
      </c>
      <c r="M62">
        <v>601</v>
      </c>
    </row>
    <row r="63" spans="1:13" ht="12.75">
      <c r="A63" s="9">
        <v>1984</v>
      </c>
      <c r="B63">
        <v>1531</v>
      </c>
      <c r="C63">
        <v>2391</v>
      </c>
      <c r="D63">
        <v>6416</v>
      </c>
      <c r="E63">
        <v>3278</v>
      </c>
      <c r="F63">
        <v>9816</v>
      </c>
      <c r="G63">
        <v>8585</v>
      </c>
      <c r="H63">
        <v>11015</v>
      </c>
      <c r="I63">
        <v>4693</v>
      </c>
      <c r="J63">
        <v>1406</v>
      </c>
      <c r="K63">
        <v>1293</v>
      </c>
      <c r="L63">
        <v>2333</v>
      </c>
      <c r="M63">
        <v>906</v>
      </c>
    </row>
    <row r="64" spans="1:13" ht="12.75">
      <c r="A64" s="9">
        <v>1985</v>
      </c>
      <c r="B64">
        <v>935</v>
      </c>
      <c r="C64">
        <v>1352</v>
      </c>
      <c r="D64">
        <v>2245</v>
      </c>
      <c r="E64">
        <v>2116</v>
      </c>
      <c r="F64">
        <v>5054</v>
      </c>
      <c r="G64">
        <v>2526</v>
      </c>
      <c r="H64">
        <v>1662</v>
      </c>
      <c r="I64">
        <v>1748</v>
      </c>
      <c r="J64">
        <v>1535</v>
      </c>
      <c r="K64">
        <v>757</v>
      </c>
      <c r="L64">
        <v>1108</v>
      </c>
      <c r="M64">
        <v>613</v>
      </c>
    </row>
    <row r="65" spans="1:13" ht="12.75">
      <c r="A65" s="9">
        <v>1986</v>
      </c>
      <c r="B65">
        <v>935</v>
      </c>
      <c r="C65">
        <v>13353</v>
      </c>
      <c r="D65">
        <v>3724</v>
      </c>
      <c r="E65">
        <v>1490</v>
      </c>
      <c r="F65">
        <v>3132</v>
      </c>
      <c r="G65">
        <v>4256</v>
      </c>
      <c r="H65">
        <v>2503</v>
      </c>
      <c r="I65">
        <v>1509</v>
      </c>
      <c r="J65">
        <v>874</v>
      </c>
      <c r="K65">
        <v>610</v>
      </c>
      <c r="L65">
        <v>539</v>
      </c>
      <c r="M65">
        <v>496</v>
      </c>
    </row>
    <row r="66" spans="1:13" ht="12.75">
      <c r="A66" s="9">
        <v>1987</v>
      </c>
      <c r="B66">
        <v>425</v>
      </c>
      <c r="C66">
        <v>692</v>
      </c>
      <c r="D66">
        <v>2068</v>
      </c>
      <c r="E66">
        <v>2316</v>
      </c>
      <c r="F66">
        <v>3091</v>
      </c>
      <c r="G66">
        <v>4136</v>
      </c>
      <c r="H66">
        <v>12389</v>
      </c>
      <c r="I66">
        <v>4445</v>
      </c>
      <c r="J66">
        <v>1755</v>
      </c>
      <c r="K66">
        <v>1061</v>
      </c>
      <c r="L66">
        <v>570</v>
      </c>
      <c r="M66">
        <v>2876</v>
      </c>
    </row>
    <row r="67" spans="1:13" ht="12.75">
      <c r="A67" s="9">
        <v>1988</v>
      </c>
      <c r="B67">
        <v>960</v>
      </c>
      <c r="C67">
        <v>1142</v>
      </c>
      <c r="D67">
        <v>2725</v>
      </c>
      <c r="E67">
        <v>2862</v>
      </c>
      <c r="F67">
        <v>2363</v>
      </c>
      <c r="G67">
        <v>1543</v>
      </c>
      <c r="H67">
        <v>2035</v>
      </c>
      <c r="I67">
        <v>6696</v>
      </c>
      <c r="J67">
        <v>1511</v>
      </c>
      <c r="K67">
        <v>756</v>
      </c>
      <c r="L67">
        <v>544</v>
      </c>
      <c r="M67">
        <v>542</v>
      </c>
    </row>
    <row r="68" spans="1:13" ht="12.75">
      <c r="A68" s="9">
        <v>1989</v>
      </c>
      <c r="B68">
        <v>467</v>
      </c>
      <c r="C68">
        <v>650</v>
      </c>
      <c r="D68">
        <v>599</v>
      </c>
      <c r="E68">
        <v>910</v>
      </c>
      <c r="F68">
        <v>988</v>
      </c>
      <c r="G68">
        <v>3070</v>
      </c>
      <c r="H68">
        <v>1920</v>
      </c>
      <c r="I68">
        <v>8054</v>
      </c>
      <c r="J68">
        <v>2651</v>
      </c>
      <c r="K68">
        <v>2189</v>
      </c>
      <c r="L68">
        <v>2371</v>
      </c>
      <c r="M68">
        <v>2536</v>
      </c>
    </row>
    <row r="69" spans="1:13" ht="12.75">
      <c r="A69" s="9">
        <v>1990</v>
      </c>
      <c r="B69">
        <v>3663</v>
      </c>
      <c r="C69">
        <v>2341</v>
      </c>
      <c r="D69">
        <v>1229</v>
      </c>
      <c r="E69">
        <v>3058</v>
      </c>
      <c r="F69">
        <v>3811</v>
      </c>
      <c r="G69">
        <v>2315</v>
      </c>
      <c r="H69">
        <v>3407</v>
      </c>
      <c r="I69">
        <v>2669</v>
      </c>
      <c r="J69">
        <v>2104</v>
      </c>
      <c r="K69">
        <v>1277</v>
      </c>
      <c r="L69">
        <v>1113</v>
      </c>
      <c r="M69">
        <v>913</v>
      </c>
    </row>
    <row r="70" spans="1:13" ht="12.75">
      <c r="A70" s="9">
        <v>1991</v>
      </c>
      <c r="B70">
        <v>5667</v>
      </c>
      <c r="C70">
        <v>1907</v>
      </c>
      <c r="D70">
        <v>2768</v>
      </c>
      <c r="E70">
        <v>7925</v>
      </c>
      <c r="F70">
        <v>2340</v>
      </c>
      <c r="G70">
        <v>6101</v>
      </c>
      <c r="H70">
        <v>3662</v>
      </c>
      <c r="I70">
        <v>1693</v>
      </c>
      <c r="J70">
        <v>1051</v>
      </c>
      <c r="K70">
        <v>1325</v>
      </c>
      <c r="L70">
        <v>1151</v>
      </c>
      <c r="M70">
        <v>553</v>
      </c>
    </row>
    <row r="71" spans="1:13" ht="12.75">
      <c r="A71" s="9">
        <v>1992</v>
      </c>
      <c r="B71">
        <v>478</v>
      </c>
      <c r="C71">
        <v>546</v>
      </c>
      <c r="D71">
        <v>1146</v>
      </c>
      <c r="E71">
        <v>2410</v>
      </c>
      <c r="F71">
        <v>1600</v>
      </c>
      <c r="G71">
        <v>3802</v>
      </c>
      <c r="H71">
        <v>6066</v>
      </c>
      <c r="I71">
        <v>3814</v>
      </c>
      <c r="J71">
        <v>3240</v>
      </c>
      <c r="K71">
        <v>1112</v>
      </c>
      <c r="L71">
        <v>817</v>
      </c>
      <c r="M71">
        <v>1536</v>
      </c>
    </row>
    <row r="72" spans="1:13" ht="12.75">
      <c r="A72" s="9">
        <v>1993</v>
      </c>
      <c r="B72">
        <v>792</v>
      </c>
      <c r="C72">
        <v>2511</v>
      </c>
      <c r="D72">
        <v>4977</v>
      </c>
      <c r="E72">
        <v>3985</v>
      </c>
      <c r="F72">
        <v>2593</v>
      </c>
      <c r="G72">
        <v>14289</v>
      </c>
      <c r="H72">
        <v>11255</v>
      </c>
      <c r="I72">
        <v>3490</v>
      </c>
      <c r="J72">
        <v>1683</v>
      </c>
      <c r="K72">
        <v>1142</v>
      </c>
      <c r="L72">
        <v>844</v>
      </c>
      <c r="M72">
        <v>863</v>
      </c>
    </row>
    <row r="73" spans="1:13" ht="12.75">
      <c r="A73" s="9">
        <v>1994</v>
      </c>
      <c r="B73">
        <v>766</v>
      </c>
      <c r="C73">
        <v>1771</v>
      </c>
      <c r="D73">
        <v>4003</v>
      </c>
      <c r="E73">
        <v>5125</v>
      </c>
      <c r="F73">
        <v>8826</v>
      </c>
      <c r="G73">
        <v>14304</v>
      </c>
      <c r="H73">
        <v>6101</v>
      </c>
      <c r="I73">
        <v>4186</v>
      </c>
      <c r="J73">
        <v>1472</v>
      </c>
      <c r="K73">
        <v>1330</v>
      </c>
      <c r="L73">
        <v>3201</v>
      </c>
      <c r="M73">
        <v>1061</v>
      </c>
    </row>
    <row r="74" spans="1:13" ht="12.75">
      <c r="A74" s="9">
        <v>1995</v>
      </c>
      <c r="B74">
        <v>796</v>
      </c>
      <c r="C74">
        <v>909</v>
      </c>
      <c r="D74">
        <v>1155</v>
      </c>
      <c r="E74">
        <v>4963</v>
      </c>
      <c r="F74">
        <v>1977</v>
      </c>
      <c r="G74">
        <v>2490</v>
      </c>
      <c r="H74">
        <v>1501</v>
      </c>
      <c r="I74">
        <v>2705</v>
      </c>
      <c r="J74">
        <v>3630</v>
      </c>
      <c r="K74">
        <v>4112</v>
      </c>
      <c r="L74">
        <v>1700</v>
      </c>
      <c r="M74">
        <v>773</v>
      </c>
    </row>
    <row r="75" spans="1:13" ht="12.75">
      <c r="A75" s="9">
        <v>1996</v>
      </c>
      <c r="B75">
        <v>2736</v>
      </c>
      <c r="C75">
        <v>2858</v>
      </c>
      <c r="D75">
        <v>3026</v>
      </c>
      <c r="E75">
        <v>13474</v>
      </c>
      <c r="F75">
        <v>5044</v>
      </c>
      <c r="G75">
        <v>5548</v>
      </c>
      <c r="H75">
        <v>4952</v>
      </c>
      <c r="I75">
        <v>4782</v>
      </c>
      <c r="J75">
        <v>4438</v>
      </c>
      <c r="K75">
        <v>1756</v>
      </c>
      <c r="L75">
        <v>4134</v>
      </c>
      <c r="M75">
        <v>14782</v>
      </c>
    </row>
    <row r="76" spans="1:13" ht="12.75">
      <c r="A76" s="9">
        <v>1997</v>
      </c>
      <c r="B76">
        <v>3785</v>
      </c>
      <c r="C76">
        <v>4504</v>
      </c>
      <c r="D76">
        <v>7800</v>
      </c>
      <c r="E76">
        <v>3335</v>
      </c>
      <c r="F76">
        <v>4008</v>
      </c>
      <c r="G76">
        <v>6860</v>
      </c>
      <c r="H76">
        <v>2759</v>
      </c>
      <c r="I76">
        <v>1891</v>
      </c>
      <c r="J76">
        <v>3684</v>
      </c>
      <c r="K76">
        <v>1269</v>
      </c>
      <c r="L76">
        <v>918</v>
      </c>
      <c r="M76">
        <v>963</v>
      </c>
    </row>
    <row r="77" spans="1:13" ht="12.75">
      <c r="A77" s="9">
        <v>1998</v>
      </c>
      <c r="B77">
        <v>796</v>
      </c>
      <c r="C77">
        <v>3980</v>
      </c>
      <c r="D77">
        <v>1514</v>
      </c>
      <c r="E77">
        <v>10221</v>
      </c>
      <c r="F77">
        <v>18097</v>
      </c>
      <c r="G77">
        <v>11007</v>
      </c>
      <c r="H77">
        <v>6374</v>
      </c>
      <c r="I77">
        <v>5943</v>
      </c>
      <c r="J77">
        <v>2497</v>
      </c>
      <c r="K77">
        <v>1377</v>
      </c>
      <c r="L77">
        <v>959</v>
      </c>
      <c r="M77">
        <v>720</v>
      </c>
    </row>
    <row r="79" spans="1:13" ht="12.75">
      <c r="A79" s="3" t="s">
        <v>18</v>
      </c>
      <c r="B79" s="11">
        <f>AVERAGE(B8:B77)</f>
        <v>1910.9285714285713</v>
      </c>
      <c r="C79" s="11">
        <f aca="true" t="shared" si="0" ref="C79:M79">AVERAGE(C8:C77)</f>
        <v>1966.442857142857</v>
      </c>
      <c r="D79" s="11">
        <f t="shared" si="0"/>
        <v>2458.6285714285714</v>
      </c>
      <c r="E79" s="11">
        <f t="shared" si="0"/>
        <v>3224.0714285714284</v>
      </c>
      <c r="F79" s="11">
        <f t="shared" si="0"/>
        <v>3855.842857142857</v>
      </c>
      <c r="G79" s="11">
        <f t="shared" si="0"/>
        <v>5056</v>
      </c>
      <c r="H79" s="11">
        <f t="shared" si="0"/>
        <v>4376.5142857142855</v>
      </c>
      <c r="I79" s="11">
        <f t="shared" si="0"/>
        <v>3292.6</v>
      </c>
      <c r="J79" s="11">
        <f t="shared" si="0"/>
        <v>2242.1857142857143</v>
      </c>
      <c r="K79" s="11">
        <f t="shared" si="0"/>
        <v>1342.3</v>
      </c>
      <c r="L79" s="11">
        <f t="shared" si="0"/>
        <v>1520.7142857142858</v>
      </c>
      <c r="M79" s="11">
        <f t="shared" si="0"/>
        <v>1458.7285714285715</v>
      </c>
    </row>
    <row r="80" spans="1:13" ht="12.75">
      <c r="A80" s="3" t="s">
        <v>19</v>
      </c>
      <c r="B80" s="11">
        <f>MEDIAN(B8:B77)</f>
        <v>919</v>
      </c>
      <c r="C80" s="11">
        <f aca="true" t="shared" si="1" ref="C80:M80">MEDIAN(C8:C77)</f>
        <v>1276</v>
      </c>
      <c r="D80" s="11">
        <f t="shared" si="1"/>
        <v>2175.5</v>
      </c>
      <c r="E80" s="11">
        <f t="shared" si="1"/>
        <v>2576</v>
      </c>
      <c r="F80" s="11">
        <f t="shared" si="1"/>
        <v>3095.5</v>
      </c>
      <c r="G80" s="11">
        <f t="shared" si="1"/>
        <v>4204.5</v>
      </c>
      <c r="H80" s="11">
        <f t="shared" si="1"/>
        <v>3334</v>
      </c>
      <c r="I80" s="11">
        <f t="shared" si="1"/>
        <v>2782</v>
      </c>
      <c r="J80" s="11">
        <f t="shared" si="1"/>
        <v>1763</v>
      </c>
      <c r="K80" s="11">
        <f t="shared" si="1"/>
        <v>1165.5</v>
      </c>
      <c r="L80" s="11">
        <f t="shared" si="1"/>
        <v>938.5</v>
      </c>
      <c r="M80" s="11">
        <f t="shared" si="1"/>
        <v>833.5</v>
      </c>
    </row>
    <row r="81" spans="1:13" ht="12.75">
      <c r="A81" s="3" t="s">
        <v>20</v>
      </c>
      <c r="B81">
        <f>MAX(B8:B77)</f>
        <v>16254</v>
      </c>
      <c r="C81">
        <f aca="true" t="shared" si="2" ref="C81:M81">MAX(C8:C77)</f>
        <v>13353</v>
      </c>
      <c r="D81">
        <f t="shared" si="2"/>
        <v>8164</v>
      </c>
      <c r="E81">
        <f t="shared" si="2"/>
        <v>13474</v>
      </c>
      <c r="F81">
        <f t="shared" si="2"/>
        <v>18097</v>
      </c>
      <c r="G81">
        <f t="shared" si="2"/>
        <v>17540</v>
      </c>
      <c r="H81">
        <f t="shared" si="2"/>
        <v>12389</v>
      </c>
      <c r="I81">
        <f t="shared" si="2"/>
        <v>8054</v>
      </c>
      <c r="J81">
        <f t="shared" si="2"/>
        <v>10378</v>
      </c>
      <c r="K81">
        <f t="shared" si="2"/>
        <v>4809</v>
      </c>
      <c r="L81">
        <f t="shared" si="2"/>
        <v>10392</v>
      </c>
      <c r="M81">
        <f t="shared" si="2"/>
        <v>14782</v>
      </c>
    </row>
    <row r="82" spans="1:13" ht="12.75">
      <c r="A82" s="3" t="s">
        <v>21</v>
      </c>
      <c r="B82">
        <f>MIN(B8:B77)</f>
        <v>343</v>
      </c>
      <c r="C82">
        <f aca="true" t="shared" si="3" ref="C82:M82">MIN(C8:C77)</f>
        <v>388</v>
      </c>
      <c r="D82">
        <f t="shared" si="3"/>
        <v>410</v>
      </c>
      <c r="E82">
        <f t="shared" si="3"/>
        <v>503</v>
      </c>
      <c r="F82">
        <f t="shared" si="3"/>
        <v>542</v>
      </c>
      <c r="G82">
        <f t="shared" si="3"/>
        <v>929</v>
      </c>
      <c r="H82">
        <f t="shared" si="3"/>
        <v>992</v>
      </c>
      <c r="I82">
        <f t="shared" si="3"/>
        <v>1001</v>
      </c>
      <c r="J82">
        <f t="shared" si="3"/>
        <v>660</v>
      </c>
      <c r="K82">
        <f t="shared" si="3"/>
        <v>402</v>
      </c>
      <c r="L82">
        <f t="shared" si="3"/>
        <v>388</v>
      </c>
      <c r="M82">
        <f t="shared" si="3"/>
        <v>411</v>
      </c>
    </row>
    <row r="84" spans="1:13" ht="12.75">
      <c r="A84" s="2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11</v>
      </c>
      <c r="M84" s="1" t="s">
        <v>12</v>
      </c>
    </row>
    <row r="86" spans="1:10" ht="12.75">
      <c r="A86" s="6" t="s">
        <v>22</v>
      </c>
      <c r="G86" s="3" t="s">
        <v>23</v>
      </c>
      <c r="J86" s="6" t="s">
        <v>32</v>
      </c>
    </row>
    <row r="88" spans="1:12" ht="12.75">
      <c r="A88" s="6" t="s">
        <v>28</v>
      </c>
      <c r="B88" s="6"/>
      <c r="C88" s="6"/>
      <c r="D88" s="6"/>
      <c r="F88">
        <v>230000</v>
      </c>
      <c r="G88" s="7" t="s">
        <v>25</v>
      </c>
      <c r="H88" s="8">
        <v>1942</v>
      </c>
      <c r="J88">
        <v>230000</v>
      </c>
      <c r="K88" s="7" t="s">
        <v>25</v>
      </c>
      <c r="L88" s="8">
        <v>1942</v>
      </c>
    </row>
    <row r="89" spans="1:12" ht="12.75">
      <c r="A89" s="6" t="s">
        <v>29</v>
      </c>
      <c r="B89" s="6"/>
      <c r="C89" s="6"/>
      <c r="D89" s="6"/>
      <c r="F89" s="10">
        <v>32.4</v>
      </c>
      <c r="G89" s="7" t="s">
        <v>25</v>
      </c>
      <c r="H89" s="8">
        <v>1942</v>
      </c>
      <c r="J89" s="10">
        <v>32.4</v>
      </c>
      <c r="K89" s="7" t="s">
        <v>25</v>
      </c>
      <c r="L89" s="8">
        <v>1942</v>
      </c>
    </row>
    <row r="90" spans="1:12" ht="12.75">
      <c r="A90" s="6" t="s">
        <v>30</v>
      </c>
      <c r="B90" s="6"/>
      <c r="C90" s="6"/>
      <c r="D90" s="6"/>
      <c r="F90">
        <v>59</v>
      </c>
      <c r="G90" s="7" t="s">
        <v>26</v>
      </c>
      <c r="H90" s="8">
        <v>1930</v>
      </c>
      <c r="J90">
        <v>59</v>
      </c>
      <c r="K90" s="7" t="s">
        <v>26</v>
      </c>
      <c r="L90" s="8">
        <v>1930</v>
      </c>
    </row>
    <row r="91" spans="1:12" ht="12.75">
      <c r="A91" s="6" t="s">
        <v>31</v>
      </c>
      <c r="B91" s="6"/>
      <c r="C91" s="6"/>
      <c r="D91" s="6"/>
      <c r="F91" s="7" t="s">
        <v>24</v>
      </c>
      <c r="G91" s="9" t="s">
        <v>24</v>
      </c>
      <c r="H91" t="s">
        <v>24</v>
      </c>
      <c r="J91">
        <v>0.39</v>
      </c>
      <c r="K91" s="7" t="s">
        <v>26</v>
      </c>
      <c r="L91" s="8">
        <v>1930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2001-10-23T12:20:32Z</cp:lastPrinted>
  <dcterms:created xsi:type="dcterms:W3CDTF">2001-02-05T18:16:12Z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