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8700" activeTab="0"/>
  </bookViews>
  <sheets>
    <sheet name="Flight Hou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<sst xmlns="http://schemas.openxmlformats.org/spreadsheetml/2006/main" count="20" uniqueCount="20">
  <si>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</si>
  <si>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Testflight</t>
  </si>
  <si>
    <t>JRF1</t>
  </si>
  <si>
    <t>JRF2</t>
  </si>
  <si>
    <t>Ferry1 and 2</t>
  </si>
  <si>
    <t>Total</t>
  </si>
  <si>
    <t>Allowed</t>
  </si>
  <si>
    <t>Balance</t>
  </si>
  <si>
    <t>down load</t>
  </si>
  <si>
    <t>Ferry</t>
  </si>
  <si>
    <t>n/a</t>
  </si>
  <si>
    <t>JRF3</t>
  </si>
  <si>
    <t>JRF4</t>
  </si>
  <si>
    <t>Feet</t>
  </si>
  <si>
    <t>m</t>
  </si>
  <si>
    <t>above SGP (315 m)</t>
  </si>
  <si>
    <t>feet agl</t>
  </si>
  <si>
    <t>JRF5</t>
  </si>
  <si>
    <t>JRF6</t>
  </si>
  <si>
    <t>JRF7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</si>
</sst>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9.140625" style="5" customWidth="1"/>
  </cols>
  <sheetData>
    <row r="1" ht="12.75">
      <c r="A1" t="s">
        <v>0</v>
      </c>
    </row>
    <row r="2" spans="1:3" ht="12.75">
      <c r="A2" s="1">
        <v>38605</v>
      </c>
      <c r="B2" s="5">
        <f>60/60</f>
        <v>1</v>
      </c>
      <c r="C2" t="s">
        <v>1</v>
      </c>
    </row>
    <row r="3" spans="1:3" ht="12.75">
      <c r="A3" s="1">
        <v>38606</v>
      </c>
      <c r="B3" s="5" t="s">
        <v>10</v>
      </c>
      <c r="C3" t="s">
        <v>4</v>
      </c>
    </row>
    <row r="4" spans="1:3" ht="12.75">
      <c r="A4" s="1">
        <v>38607</v>
      </c>
      <c r="B4" s="5">
        <f>50/60</f>
        <v>0.8333333333333334</v>
      </c>
      <c r="C4" t="s">
        <v>2</v>
      </c>
    </row>
    <row r="5" spans="1:3" ht="12.75">
      <c r="A5" s="1">
        <v>38608</v>
      </c>
      <c r="B5" s="5">
        <f>100/60</f>
        <v>1.6666666666666667</v>
      </c>
      <c r="C5" t="s">
        <v>3</v>
      </c>
    </row>
    <row r="6" spans="1:2" ht="12.75">
      <c r="A6" s="1">
        <v>38609</v>
      </c>
      <c r="B6" s="5">
        <v>0</v>
      </c>
    </row>
    <row r="7" spans="1:2" ht="12.75">
      <c r="A7" s="1">
        <v>38610</v>
      </c>
      <c r="B7" s="5">
        <v>0</v>
      </c>
    </row>
    <row r="8" spans="1:3" ht="12.75">
      <c r="A8" s="1">
        <v>38611</v>
      </c>
      <c r="B8" s="5">
        <f>132/60</f>
        <v>2.2</v>
      </c>
      <c r="C8" t="s">
        <v>11</v>
      </c>
    </row>
    <row r="9" spans="1:3" ht="12.75">
      <c r="A9" s="1">
        <v>38611</v>
      </c>
      <c r="B9" s="5">
        <f>72/60</f>
        <v>1.2</v>
      </c>
      <c r="C9" t="s">
        <v>12</v>
      </c>
    </row>
    <row r="10" spans="1:3" ht="12.75">
      <c r="A10" s="1">
        <v>38612</v>
      </c>
      <c r="B10" s="5">
        <f>133/60</f>
        <v>2.216666666666667</v>
      </c>
      <c r="C10" t="s">
        <v>17</v>
      </c>
    </row>
    <row r="11" spans="1:2" ht="12.75">
      <c r="A11" s="1">
        <v>38613</v>
      </c>
      <c r="B11" s="5">
        <v>0</v>
      </c>
    </row>
    <row r="12" spans="1:3" ht="12.75">
      <c r="A12" s="1">
        <v>38614</v>
      </c>
      <c r="B12" s="5">
        <f>133/60</f>
        <v>2.216666666666667</v>
      </c>
      <c r="C12" t="s">
        <v>18</v>
      </c>
    </row>
    <row r="13" spans="1:3" ht="12.75">
      <c r="A13" s="1">
        <v>38614</v>
      </c>
      <c r="B13" s="5">
        <f>165/60</f>
        <v>2.75</v>
      </c>
      <c r="C13" t="s">
        <v>19</v>
      </c>
    </row>
    <row r="14" ht="12.75">
      <c r="A14" s="1">
        <v>38615</v>
      </c>
    </row>
    <row r="15" ht="12.75">
      <c r="A15" s="1">
        <v>38616</v>
      </c>
    </row>
    <row r="16" spans="1:3" ht="12.75">
      <c r="A16" s="1">
        <v>38617</v>
      </c>
      <c r="C16" t="s">
        <v>9</v>
      </c>
    </row>
    <row r="17" spans="1:3" ht="12.75">
      <c r="A17" s="1">
        <v>38618</v>
      </c>
      <c r="C17" t="s">
        <v>8</v>
      </c>
    </row>
    <row r="18" ht="12.75">
      <c r="A18" s="1"/>
    </row>
    <row r="19" spans="1:6" ht="12.75">
      <c r="A19" s="1" t="s">
        <v>5</v>
      </c>
      <c r="B19" s="5">
        <f>SUM(B2:B17)</f>
        <v>14.083333333333334</v>
      </c>
      <c r="C19" t="s">
        <v>6</v>
      </c>
      <c r="D19">
        <v>23</v>
      </c>
      <c r="E19" t="s">
        <v>7</v>
      </c>
      <c r="F19">
        <f>D19-B19</f>
        <v>8.916666666666666</v>
      </c>
    </row>
    <row r="20" ht="12.75">
      <c r="A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7" sqref="D7"/>
    </sheetView>
  </sheetViews>
  <sheetFormatPr defaultColWidth="9.140625" defaultRowHeight="12.75"/>
  <cols>
    <col min="2" max="2" width="9.140625" style="2" customWidth="1"/>
    <col min="3" max="3" width="17.28125" style="0" customWidth="1"/>
  </cols>
  <sheetData>
    <row r="1" spans="1:4" s="3" customFormat="1" ht="12.75">
      <c r="A1" s="3" t="s">
        <v>13</v>
      </c>
      <c r="B1" s="4" t="s">
        <v>14</v>
      </c>
      <c r="C1" s="3" t="s">
        <v>15</v>
      </c>
      <c r="D1" s="3" t="s">
        <v>16</v>
      </c>
    </row>
    <row r="2" spans="1:4" ht="12.75">
      <c r="A2">
        <v>0</v>
      </c>
      <c r="B2" s="2">
        <f>A2*30.48/100</f>
        <v>0</v>
      </c>
      <c r="C2" s="2">
        <f>B2-315</f>
        <v>-315</v>
      </c>
      <c r="D2" s="2">
        <f>C2/30.48*100</f>
        <v>-1033.464566929134</v>
      </c>
    </row>
    <row r="3" spans="1:4" ht="12.75">
      <c r="A3">
        <v>500</v>
      </c>
      <c r="B3" s="2">
        <f aca="true" t="shared" si="0" ref="B3:B52">A3*30.48/100</f>
        <v>152.4</v>
      </c>
      <c r="C3" s="2">
        <f aca="true" t="shared" si="1" ref="C3:C52">B3-315</f>
        <v>-162.6</v>
      </c>
      <c r="D3" s="2">
        <f aca="true" t="shared" si="2" ref="D3:D52">C3/30.48*100</f>
        <v>-533.4645669291338</v>
      </c>
    </row>
    <row r="4" spans="1:4" ht="12.75">
      <c r="A4">
        <v>1000</v>
      </c>
      <c r="B4" s="2">
        <f t="shared" si="0"/>
        <v>304.8</v>
      </c>
      <c r="C4" s="2">
        <f t="shared" si="1"/>
        <v>-10.199999999999989</v>
      </c>
      <c r="D4" s="2">
        <f t="shared" si="2"/>
        <v>-33.464566929133824</v>
      </c>
    </row>
    <row r="5" spans="1:4" ht="12.75">
      <c r="A5">
        <v>1500</v>
      </c>
      <c r="B5" s="2">
        <f t="shared" si="0"/>
        <v>457.2</v>
      </c>
      <c r="C5" s="2">
        <f t="shared" si="1"/>
        <v>142.2</v>
      </c>
      <c r="D5" s="2">
        <f t="shared" si="2"/>
        <v>466.53543307086613</v>
      </c>
    </row>
    <row r="6" spans="1:4" ht="12.75">
      <c r="A6">
        <v>2000</v>
      </c>
      <c r="B6" s="2">
        <f t="shared" si="0"/>
        <v>609.6</v>
      </c>
      <c r="C6" s="2">
        <f t="shared" si="1"/>
        <v>294.6</v>
      </c>
      <c r="D6" s="2">
        <f t="shared" si="2"/>
        <v>966.5354330708662</v>
      </c>
    </row>
    <row r="7" spans="1:4" ht="12.75">
      <c r="A7">
        <v>2500</v>
      </c>
      <c r="B7" s="2">
        <f t="shared" si="0"/>
        <v>762</v>
      </c>
      <c r="C7" s="2">
        <f t="shared" si="1"/>
        <v>447</v>
      </c>
      <c r="D7" s="2">
        <f t="shared" si="2"/>
        <v>1466.535433070866</v>
      </c>
    </row>
    <row r="8" spans="1:4" ht="12.75">
      <c r="A8">
        <v>3000</v>
      </c>
      <c r="B8" s="2">
        <f t="shared" si="0"/>
        <v>914.4</v>
      </c>
      <c r="C8" s="2">
        <f t="shared" si="1"/>
        <v>599.4</v>
      </c>
      <c r="D8" s="2">
        <f t="shared" si="2"/>
        <v>1966.535433070866</v>
      </c>
    </row>
    <row r="9" spans="1:4" ht="12.75">
      <c r="A9">
        <v>3500</v>
      </c>
      <c r="B9" s="2">
        <f t="shared" si="0"/>
        <v>1066.8</v>
      </c>
      <c r="C9" s="2">
        <f t="shared" si="1"/>
        <v>751.8</v>
      </c>
      <c r="D9" s="2">
        <f t="shared" si="2"/>
        <v>2466.535433070866</v>
      </c>
    </row>
    <row r="10" spans="1:4" ht="12.75">
      <c r="A10">
        <v>4000</v>
      </c>
      <c r="B10" s="2">
        <f t="shared" si="0"/>
        <v>1219.2</v>
      </c>
      <c r="C10" s="2">
        <f t="shared" si="1"/>
        <v>904.2</v>
      </c>
      <c r="D10" s="2">
        <f t="shared" si="2"/>
        <v>2966.5354330708665</v>
      </c>
    </row>
    <row r="11" spans="1:4" ht="12.75">
      <c r="A11">
        <v>4500</v>
      </c>
      <c r="B11" s="2">
        <f t="shared" si="0"/>
        <v>1371.6</v>
      </c>
      <c r="C11" s="2">
        <f t="shared" si="1"/>
        <v>1056.6</v>
      </c>
      <c r="D11" s="2">
        <f t="shared" si="2"/>
        <v>3466.535433070866</v>
      </c>
    </row>
    <row r="12" spans="1:4" ht="12.75">
      <c r="A12">
        <v>5000</v>
      </c>
      <c r="B12" s="2">
        <f t="shared" si="0"/>
        <v>1524</v>
      </c>
      <c r="C12" s="2">
        <f t="shared" si="1"/>
        <v>1209</v>
      </c>
      <c r="D12" s="2">
        <f t="shared" si="2"/>
        <v>3966.535433070866</v>
      </c>
    </row>
    <row r="13" spans="1:4" ht="12.75">
      <c r="A13">
        <v>5500</v>
      </c>
      <c r="B13" s="2">
        <f t="shared" si="0"/>
        <v>1676.4</v>
      </c>
      <c r="C13" s="2">
        <f t="shared" si="1"/>
        <v>1361.4</v>
      </c>
      <c r="D13" s="2">
        <f t="shared" si="2"/>
        <v>4466.535433070867</v>
      </c>
    </row>
    <row r="14" spans="1:4" ht="12.75">
      <c r="A14">
        <v>6000</v>
      </c>
      <c r="B14" s="2">
        <f t="shared" si="0"/>
        <v>1828.8</v>
      </c>
      <c r="C14" s="2">
        <f t="shared" si="1"/>
        <v>1513.8</v>
      </c>
      <c r="D14" s="2">
        <f t="shared" si="2"/>
        <v>4966.535433070866</v>
      </c>
    </row>
    <row r="15" spans="1:4" ht="12.75">
      <c r="A15">
        <v>6500</v>
      </c>
      <c r="B15" s="2">
        <f t="shared" si="0"/>
        <v>1981.2</v>
      </c>
      <c r="C15" s="2">
        <f t="shared" si="1"/>
        <v>1666.2</v>
      </c>
      <c r="D15" s="2">
        <f t="shared" si="2"/>
        <v>5466.535433070866</v>
      </c>
    </row>
    <row r="16" spans="1:4" ht="12.75">
      <c r="A16">
        <v>7000</v>
      </c>
      <c r="B16" s="2">
        <f t="shared" si="0"/>
        <v>2133.6</v>
      </c>
      <c r="C16" s="2">
        <f t="shared" si="1"/>
        <v>1818.6</v>
      </c>
      <c r="D16" s="2">
        <f t="shared" si="2"/>
        <v>5966.535433070866</v>
      </c>
    </row>
    <row r="17" spans="1:4" ht="12.75">
      <c r="A17">
        <v>7500</v>
      </c>
      <c r="B17" s="2">
        <f t="shared" si="0"/>
        <v>2286</v>
      </c>
      <c r="C17" s="2">
        <f t="shared" si="1"/>
        <v>1971</v>
      </c>
      <c r="D17" s="2">
        <f t="shared" si="2"/>
        <v>6466.535433070867</v>
      </c>
    </row>
    <row r="18" spans="1:4" ht="12.75">
      <c r="A18">
        <v>8000</v>
      </c>
      <c r="B18" s="2">
        <f t="shared" si="0"/>
        <v>2438.4</v>
      </c>
      <c r="C18" s="2">
        <f t="shared" si="1"/>
        <v>2123.4</v>
      </c>
      <c r="D18" s="2">
        <f t="shared" si="2"/>
        <v>6966.535433070867</v>
      </c>
    </row>
    <row r="19" spans="1:4" ht="12.75">
      <c r="A19">
        <v>8500</v>
      </c>
      <c r="B19" s="2">
        <f t="shared" si="0"/>
        <v>2590.8</v>
      </c>
      <c r="C19" s="2">
        <f t="shared" si="1"/>
        <v>2275.8</v>
      </c>
      <c r="D19" s="2">
        <f t="shared" si="2"/>
        <v>7466.535433070867</v>
      </c>
    </row>
    <row r="20" spans="1:4" ht="12.75">
      <c r="A20">
        <v>9000</v>
      </c>
      <c r="B20" s="2">
        <f t="shared" si="0"/>
        <v>2743.2</v>
      </c>
      <c r="C20" s="2">
        <f t="shared" si="1"/>
        <v>2428.2</v>
      </c>
      <c r="D20" s="2">
        <f t="shared" si="2"/>
        <v>7966.535433070865</v>
      </c>
    </row>
    <row r="21" spans="1:4" ht="12.75">
      <c r="A21">
        <v>9500</v>
      </c>
      <c r="B21" s="2">
        <f t="shared" si="0"/>
        <v>2895.6</v>
      </c>
      <c r="C21" s="2">
        <f t="shared" si="1"/>
        <v>2580.6</v>
      </c>
      <c r="D21" s="2">
        <f t="shared" si="2"/>
        <v>8466.535433070865</v>
      </c>
    </row>
    <row r="22" spans="1:4" ht="12.75">
      <c r="A22">
        <v>10000</v>
      </c>
      <c r="B22" s="2">
        <f t="shared" si="0"/>
        <v>3048</v>
      </c>
      <c r="C22" s="2">
        <f t="shared" si="1"/>
        <v>2733</v>
      </c>
      <c r="D22" s="2">
        <f t="shared" si="2"/>
        <v>8966.535433070867</v>
      </c>
    </row>
    <row r="23" spans="1:4" ht="12.75">
      <c r="A23">
        <v>10500</v>
      </c>
      <c r="B23" s="2">
        <f t="shared" si="0"/>
        <v>3200.4</v>
      </c>
      <c r="C23" s="2">
        <f t="shared" si="1"/>
        <v>2885.4</v>
      </c>
      <c r="D23" s="2">
        <f t="shared" si="2"/>
        <v>9466.535433070867</v>
      </c>
    </row>
    <row r="24" spans="1:4" ht="12.75">
      <c r="A24">
        <v>11000</v>
      </c>
      <c r="B24" s="2">
        <f t="shared" si="0"/>
        <v>3352.8</v>
      </c>
      <c r="C24" s="2">
        <f t="shared" si="1"/>
        <v>3037.8</v>
      </c>
      <c r="D24" s="2">
        <f t="shared" si="2"/>
        <v>9966.535433070867</v>
      </c>
    </row>
    <row r="25" spans="1:4" ht="12.75">
      <c r="A25">
        <v>11500</v>
      </c>
      <c r="B25" s="2">
        <f t="shared" si="0"/>
        <v>3505.2</v>
      </c>
      <c r="C25" s="2">
        <f t="shared" si="1"/>
        <v>3190.2</v>
      </c>
      <c r="D25" s="2">
        <f t="shared" si="2"/>
        <v>10466.535433070865</v>
      </c>
    </row>
    <row r="26" spans="1:4" ht="12.75">
      <c r="A26">
        <v>12000</v>
      </c>
      <c r="B26" s="2">
        <f t="shared" si="0"/>
        <v>3657.6</v>
      </c>
      <c r="C26" s="2">
        <f t="shared" si="1"/>
        <v>3342.6</v>
      </c>
      <c r="D26" s="2">
        <f t="shared" si="2"/>
        <v>10966.535433070865</v>
      </c>
    </row>
    <row r="27" spans="1:4" ht="12.75">
      <c r="A27">
        <v>12500</v>
      </c>
      <c r="B27" s="2">
        <f t="shared" si="0"/>
        <v>3810</v>
      </c>
      <c r="C27" s="2">
        <f t="shared" si="1"/>
        <v>3495</v>
      </c>
      <c r="D27" s="2">
        <f t="shared" si="2"/>
        <v>11466.535433070867</v>
      </c>
    </row>
    <row r="28" spans="1:4" ht="12.75">
      <c r="A28">
        <v>13000</v>
      </c>
      <c r="B28" s="2">
        <f t="shared" si="0"/>
        <v>3962.4</v>
      </c>
      <c r="C28" s="2">
        <f t="shared" si="1"/>
        <v>3647.4</v>
      </c>
      <c r="D28" s="2">
        <f t="shared" si="2"/>
        <v>11966.535433070867</v>
      </c>
    </row>
    <row r="29" spans="1:4" ht="12.75">
      <c r="A29">
        <v>13500</v>
      </c>
      <c r="B29" s="2">
        <f t="shared" si="0"/>
        <v>4114.8</v>
      </c>
      <c r="C29" s="2">
        <f t="shared" si="1"/>
        <v>3799.8</v>
      </c>
      <c r="D29" s="2">
        <f t="shared" si="2"/>
        <v>12466.535433070867</v>
      </c>
    </row>
    <row r="30" spans="1:4" ht="12.75">
      <c r="A30">
        <v>14000</v>
      </c>
      <c r="B30" s="2">
        <f t="shared" si="0"/>
        <v>4267.2</v>
      </c>
      <c r="C30" s="2">
        <f t="shared" si="1"/>
        <v>3952.2</v>
      </c>
      <c r="D30" s="2">
        <f t="shared" si="2"/>
        <v>12966.535433070865</v>
      </c>
    </row>
    <row r="31" spans="1:4" ht="12.75">
      <c r="A31">
        <v>14500</v>
      </c>
      <c r="B31" s="2">
        <f t="shared" si="0"/>
        <v>4419.6</v>
      </c>
      <c r="C31" s="2">
        <f t="shared" si="1"/>
        <v>4104.6</v>
      </c>
      <c r="D31" s="2">
        <f t="shared" si="2"/>
        <v>13466.535433070869</v>
      </c>
    </row>
    <row r="32" spans="1:4" ht="12.75">
      <c r="A32">
        <v>15000</v>
      </c>
      <c r="B32" s="2">
        <f t="shared" si="0"/>
        <v>4572</v>
      </c>
      <c r="C32" s="2">
        <f t="shared" si="1"/>
        <v>4257</v>
      </c>
      <c r="D32" s="2">
        <f t="shared" si="2"/>
        <v>13966.535433070865</v>
      </c>
    </row>
    <row r="33" spans="1:4" ht="12.75">
      <c r="A33">
        <v>15500</v>
      </c>
      <c r="B33" s="2">
        <f t="shared" si="0"/>
        <v>4724.4</v>
      </c>
      <c r="C33" s="2">
        <f t="shared" si="1"/>
        <v>4409.4</v>
      </c>
      <c r="D33" s="2">
        <f t="shared" si="2"/>
        <v>14466.535433070865</v>
      </c>
    </row>
    <row r="34" spans="1:4" ht="12.75">
      <c r="A34">
        <v>16000</v>
      </c>
      <c r="B34" s="2">
        <f t="shared" si="0"/>
        <v>4876.8</v>
      </c>
      <c r="C34" s="2">
        <f t="shared" si="1"/>
        <v>4561.8</v>
      </c>
      <c r="D34" s="2">
        <f t="shared" si="2"/>
        <v>14966.535433070865</v>
      </c>
    </row>
    <row r="35" spans="1:4" ht="12.75">
      <c r="A35">
        <v>16500</v>
      </c>
      <c r="B35" s="2">
        <f t="shared" si="0"/>
        <v>5029.2</v>
      </c>
      <c r="C35" s="2">
        <f t="shared" si="1"/>
        <v>4714.2</v>
      </c>
      <c r="D35" s="2">
        <f t="shared" si="2"/>
        <v>15466.535433070865</v>
      </c>
    </row>
    <row r="36" spans="1:4" ht="12.75">
      <c r="A36">
        <v>17000</v>
      </c>
      <c r="B36" s="2">
        <f t="shared" si="0"/>
        <v>5181.6</v>
      </c>
      <c r="C36" s="2">
        <f t="shared" si="1"/>
        <v>4866.6</v>
      </c>
      <c r="D36" s="2">
        <f t="shared" si="2"/>
        <v>15966.535433070869</v>
      </c>
    </row>
    <row r="37" spans="1:4" ht="12.75">
      <c r="A37">
        <v>17500</v>
      </c>
      <c r="B37" s="2">
        <f t="shared" si="0"/>
        <v>5334</v>
      </c>
      <c r="C37" s="2">
        <f t="shared" si="1"/>
        <v>5019</v>
      </c>
      <c r="D37" s="2">
        <f t="shared" si="2"/>
        <v>16466.535433070865</v>
      </c>
    </row>
    <row r="38" spans="1:4" ht="12.75">
      <c r="A38">
        <v>18000</v>
      </c>
      <c r="B38" s="2">
        <f t="shared" si="0"/>
        <v>5486.4</v>
      </c>
      <c r="C38" s="2">
        <f t="shared" si="1"/>
        <v>5171.4</v>
      </c>
      <c r="D38" s="2">
        <f t="shared" si="2"/>
        <v>16966.535433070865</v>
      </c>
    </row>
    <row r="39" spans="1:4" ht="12.75">
      <c r="A39">
        <v>18500</v>
      </c>
      <c r="B39" s="2">
        <f t="shared" si="0"/>
        <v>5638.8</v>
      </c>
      <c r="C39" s="2">
        <f t="shared" si="1"/>
        <v>5323.8</v>
      </c>
      <c r="D39" s="2">
        <f t="shared" si="2"/>
        <v>17466.535433070865</v>
      </c>
    </row>
    <row r="40" spans="1:4" ht="12.75">
      <c r="A40">
        <v>19000</v>
      </c>
      <c r="B40" s="2">
        <f t="shared" si="0"/>
        <v>5791.2</v>
      </c>
      <c r="C40" s="2">
        <f t="shared" si="1"/>
        <v>5476.2</v>
      </c>
      <c r="D40" s="2">
        <f t="shared" si="2"/>
        <v>17966.535433070865</v>
      </c>
    </row>
    <row r="41" spans="1:4" ht="12.75">
      <c r="A41">
        <v>19500</v>
      </c>
      <c r="B41" s="2">
        <f t="shared" si="0"/>
        <v>5943.6</v>
      </c>
      <c r="C41" s="2">
        <f t="shared" si="1"/>
        <v>5628.6</v>
      </c>
      <c r="D41" s="2">
        <f t="shared" si="2"/>
        <v>18466.53543307087</v>
      </c>
    </row>
    <row r="42" spans="1:4" ht="12.75">
      <c r="A42">
        <v>20000</v>
      </c>
      <c r="B42" s="2">
        <f t="shared" si="0"/>
        <v>6096</v>
      </c>
      <c r="C42" s="2">
        <f t="shared" si="1"/>
        <v>5781</v>
      </c>
      <c r="D42" s="2">
        <f t="shared" si="2"/>
        <v>18966.535433070865</v>
      </c>
    </row>
    <row r="43" spans="1:4" ht="12.75">
      <c r="A43">
        <v>20500</v>
      </c>
      <c r="B43" s="2">
        <f t="shared" si="0"/>
        <v>6248.4</v>
      </c>
      <c r="C43" s="2">
        <f t="shared" si="1"/>
        <v>5933.4</v>
      </c>
      <c r="D43" s="2">
        <f t="shared" si="2"/>
        <v>19466.535433070865</v>
      </c>
    </row>
    <row r="44" spans="1:4" ht="12.75">
      <c r="A44">
        <v>21000</v>
      </c>
      <c r="B44" s="2">
        <f t="shared" si="0"/>
        <v>6400.8</v>
      </c>
      <c r="C44" s="2">
        <f t="shared" si="1"/>
        <v>6085.8</v>
      </c>
      <c r="D44" s="2">
        <f t="shared" si="2"/>
        <v>19966.535433070865</v>
      </c>
    </row>
    <row r="45" spans="1:4" ht="12.75">
      <c r="A45">
        <v>21500</v>
      </c>
      <c r="B45" s="2">
        <f t="shared" si="0"/>
        <v>6553.2</v>
      </c>
      <c r="C45" s="2">
        <f t="shared" si="1"/>
        <v>6238.2</v>
      </c>
      <c r="D45" s="2">
        <f t="shared" si="2"/>
        <v>20466.535433070865</v>
      </c>
    </row>
    <row r="46" spans="1:4" ht="12.75">
      <c r="A46">
        <v>22000</v>
      </c>
      <c r="B46" s="2">
        <f t="shared" si="0"/>
        <v>6705.6</v>
      </c>
      <c r="C46" s="2">
        <f t="shared" si="1"/>
        <v>6390.6</v>
      </c>
      <c r="D46" s="2">
        <f t="shared" si="2"/>
        <v>20966.53543307087</v>
      </c>
    </row>
    <row r="47" spans="1:4" ht="12.75">
      <c r="A47">
        <v>22500</v>
      </c>
      <c r="B47" s="2">
        <f t="shared" si="0"/>
        <v>6858</v>
      </c>
      <c r="C47" s="2">
        <f t="shared" si="1"/>
        <v>6543</v>
      </c>
      <c r="D47" s="2">
        <f t="shared" si="2"/>
        <v>21466.535433070865</v>
      </c>
    </row>
    <row r="48" spans="1:4" ht="12.75">
      <c r="A48">
        <v>23000</v>
      </c>
      <c r="B48" s="2">
        <f t="shared" si="0"/>
        <v>7010.4</v>
      </c>
      <c r="C48" s="2">
        <f t="shared" si="1"/>
        <v>6695.4</v>
      </c>
      <c r="D48" s="2">
        <f t="shared" si="2"/>
        <v>21966.535433070865</v>
      </c>
    </row>
    <row r="49" spans="1:4" ht="12.75">
      <c r="A49">
        <v>23500</v>
      </c>
      <c r="B49" s="2">
        <f t="shared" si="0"/>
        <v>7162.8</v>
      </c>
      <c r="C49" s="2">
        <f t="shared" si="1"/>
        <v>6847.8</v>
      </c>
      <c r="D49" s="2">
        <f t="shared" si="2"/>
        <v>22466.535433070865</v>
      </c>
    </row>
    <row r="50" spans="1:4" ht="12.75">
      <c r="A50">
        <v>24000</v>
      </c>
      <c r="B50" s="2">
        <f t="shared" si="0"/>
        <v>7315.2</v>
      </c>
      <c r="C50" s="2">
        <f t="shared" si="1"/>
        <v>7000.2</v>
      </c>
      <c r="D50" s="2">
        <f t="shared" si="2"/>
        <v>22966.535433070865</v>
      </c>
    </row>
    <row r="51" spans="1:4" ht="12.75">
      <c r="A51">
        <v>24500</v>
      </c>
      <c r="B51" s="2">
        <f t="shared" si="0"/>
        <v>7467.6</v>
      </c>
      <c r="C51" s="2">
        <f t="shared" si="1"/>
        <v>7152.6</v>
      </c>
      <c r="D51" s="2">
        <f t="shared" si="2"/>
        <v>23466.53543307087</v>
      </c>
    </row>
    <row r="52" spans="1:4" ht="12.75">
      <c r="A52">
        <v>25000</v>
      </c>
      <c r="B52" s="2">
        <f t="shared" si="0"/>
        <v>7620</v>
      </c>
      <c r="C52" s="2">
        <f t="shared" si="1"/>
        <v>7305</v>
      </c>
      <c r="D52" s="2">
        <f t="shared" si="2"/>
        <v>23966.535433070865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NASA Ames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Schmid</dc:creator>
  <cp:keywords/>
  <dc:description/>
  <cp:lastModifiedBy>Beat Schmid</cp:lastModifiedBy>
  <cp:lastPrinted>2005-09-16T20:17:22Z</cp:lastPrinted>
  <dcterms:created xsi:type="dcterms:W3CDTF">2005-09-13T19:09:35Z</dcterms:created>
  <dcterms:modified xsi:type="dcterms:W3CDTF">2005-09-19T20:55:34Z</dcterms:modified>
  <cp:category/>
  <cp:version/>
  <cp:contentType/>
  <cp:contentStatus/>
</cp:coreProperties>
</file>