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21" yWindow="855" windowWidth="15480" windowHeight="10200" activeTab="0"/>
  </bookViews>
  <sheets>
    <sheet name="Exhibit 1" sheetId="1" r:id="rId1"/>
    <sheet name="Exhibit 2" sheetId="2" r:id="rId2"/>
    <sheet name="Exhibit 3" sheetId="3" r:id="rId3"/>
    <sheet name="Exhibit 4" sheetId="4" r:id="rId4"/>
    <sheet name="Exhibit 5" sheetId="5" r:id="rId5"/>
    <sheet name="Exhibit 6" sheetId="6" r:id="rId6"/>
    <sheet name="Exhibit 7" sheetId="7" r:id="rId7"/>
    <sheet name="Exhibit 8" sheetId="8" r:id="rId8"/>
  </sheets>
  <definedNames>
    <definedName name="_xlnm.Print_Titles" localSheetId="1">'Exhibit 2'!$7:$7</definedName>
    <definedName name="_xlnm.Print_Titles" localSheetId="2">'Exhibit 3'!$7:$7</definedName>
    <definedName name="_xlnm.Print_Titles" localSheetId="7">'Exhibit 8'!$13:$14</definedName>
  </definedNames>
  <calcPr fullCalcOnLoad="1"/>
</workbook>
</file>

<file path=xl/sharedStrings.xml><?xml version="1.0" encoding="utf-8"?>
<sst xmlns="http://schemas.openxmlformats.org/spreadsheetml/2006/main" count="513" uniqueCount="197">
  <si>
    <t>Section 4 - FinCEN Form 101</t>
  </si>
  <si>
    <t>Exhibit 1:  SAR-SF Filings by Year and Month</t>
  </si>
  <si>
    <t>Number of Filings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</si>
  <si>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</si>
  <si>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</si>
  <si>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</si>
  <si>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</si>
  <si>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</si>
  <si>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</si>
  <si>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</si>
  <si>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</si>
  <si>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</si>
  <si>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</si>
  <si>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</si>
  <si>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</si>
  <si>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Filings</t>
  </si>
  <si>
    <t>report or in previous reports.</t>
  </si>
  <si>
    <t>Exhibit 2:  SAR-SF Filings by States &amp; Territories</t>
  </si>
  <si>
    <t>State/Territory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</si>
  <si>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</si>
  <si>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</si>
  <si>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</si>
  <si>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</si>
  <si>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</si>
  <si>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</si>
  <si>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</si>
  <si>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</si>
  <si>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</si>
  <si>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</si>
  <si>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Federated States of Micronesia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</si>
  <si>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</si>
  <si>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</si>
  <si>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</si>
  <si>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</si>
  <si>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</si>
  <si>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</si>
  <si>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</si>
  <si>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</si>
  <si>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</si>
  <si>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</si>
  <si>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</si>
  <si>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</si>
  <si>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Marshall Islands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</si>
  <si>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</si>
  <si>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</si>
  <si>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</si>
  <si>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</si>
  <si>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</si>
  <si>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</si>
  <si>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</si>
  <si>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</si>
  <si>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</si>
  <si>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</si>
  <si>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</si>
  <si>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</si>
  <si>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</si>
  <si>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</si>
  <si>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</si>
  <si>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</si>
  <si>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</si>
  <si>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</si>
  <si>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</si>
  <si>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Overseas</t>
  </si>
  <si>
    <t>Palau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</si>
  <si>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</si>
  <si>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</si>
  <si>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</si>
  <si>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</si>
  <si>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</si>
  <si>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</si>
  <si>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</si>
  <si>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U.S. Virgin Islands</t>
  </si>
  <si>
    <t>Unknown/Blank</t>
  </si>
  <si>
    <t>Utah</t>
  </si>
  <si>
    <t>Vermont</t>
  </si>
  <si>
    <t>Virginia</t>
  </si>
  <si>
    <t>Washington</t>
  </si>
  <si>
    <t>West Virginia</t>
  </si>
  <si>
    <t>Wisconsin</t>
  </si>
  <si>
    <t>Wyoming</t>
  </si>
  <si>
    <t>Rank</t>
  </si>
  <si>
    <t>Other</t>
  </si>
  <si>
    <t>Money Laundering/Structuring</t>
  </si>
  <si>
    <t>Check Fraud</t>
  </si>
  <si>
    <t>Significant Wire or Other Transactions Without Economic Purpose</t>
  </si>
  <si>
    <t>Identity Theft</t>
  </si>
  <si>
    <t>Embezzlement/Theft</t>
  </si>
  <si>
    <t>Wire Fraud</t>
  </si>
  <si>
    <t>Suspicious Documents or ID Presented</t>
  </si>
  <si>
    <t>Credit/Debit Card Fraud</t>
  </si>
  <si>
    <t>Securities Fraud</t>
  </si>
  <si>
    <t>Forgery</t>
  </si>
  <si>
    <t>Mail Fraud</t>
  </si>
  <si>
    <t>Insider Trading</t>
  </si>
  <si>
    <t>Computer Intrusion</t>
  </si>
  <si>
    <t>Market Manipulation</t>
  </si>
  <si>
    <t>Wash or Other Fictitious Trading</t>
  </si>
  <si>
    <t>Bribery/Gratuity</t>
  </si>
  <si>
    <t>Terrorist Financing</t>
  </si>
  <si>
    <t>Prearranged or Other Non-Competitive Trading</t>
  </si>
  <si>
    <t>Futures Fraud</t>
  </si>
  <si>
    <t>Instrument Type</t>
  </si>
  <si>
    <t>Bonds/Notes</t>
  </si>
  <si>
    <t>Commercial Paper</t>
  </si>
  <si>
    <t>Commodity Futures Contract</t>
  </si>
  <si>
    <t>Money Market Mutual Fund</t>
  </si>
  <si>
    <t>Mutual Fund</t>
  </si>
  <si>
    <t>OTC Derivatives</t>
  </si>
  <si>
    <t>Other Derivatives</t>
  </si>
  <si>
    <t>Commodity Options</t>
  </si>
  <si>
    <t>Securities Futures Products</t>
  </si>
  <si>
    <t>Stocks</t>
  </si>
  <si>
    <t>Warrants</t>
  </si>
  <si>
    <t>Other Securities</t>
  </si>
  <si>
    <t>Foreign Currency Futures</t>
  </si>
  <si>
    <t>Foreign Currencies</t>
  </si>
  <si>
    <t>Other Non-Securities</t>
  </si>
  <si>
    <t>Exhibit 7:  SAR-SF Filings by Type of Reporting Institution*</t>
  </si>
  <si>
    <t>Type of Institution or Individual</t>
  </si>
  <si>
    <t>Agriculture Trade Option Merchant</t>
  </si>
  <si>
    <t>Affiliate of Bank Holding Company</t>
  </si>
  <si>
    <t>Commodity Pool Operator</t>
  </si>
  <si>
    <t>Commodity Trading Advisor</t>
  </si>
  <si>
    <t>Direct Participation Program</t>
  </si>
  <si>
    <t>Futures Commission Merchant</t>
  </si>
  <si>
    <t>Futures Floor Broker</t>
  </si>
  <si>
    <t>Futures Floor Trader</t>
  </si>
  <si>
    <t>Introducing Broker - Futures</t>
  </si>
  <si>
    <t>Investment Advisor</t>
  </si>
  <si>
    <t xml:space="preserve">Investment Company - Mutual Fund </t>
  </si>
  <si>
    <t>Market Maker</t>
  </si>
  <si>
    <t>Municipal Securities Dealer</t>
  </si>
  <si>
    <t>National Futures Association</t>
  </si>
  <si>
    <t>Registered Equity - Futures</t>
  </si>
  <si>
    <t>Other Registered Futures Associations</t>
  </si>
  <si>
    <t xml:space="preserve">Securities Brokers - Clearing </t>
  </si>
  <si>
    <t xml:space="preserve">Securities Brokers - Introducing </t>
  </si>
  <si>
    <t>Securities Dealer</t>
  </si>
  <si>
    <t>Securities Floor Broker</t>
  </si>
  <si>
    <t>Securities Options Broker - Dealer</t>
  </si>
  <si>
    <t>Self Regulatory Organization (SRO)</t>
  </si>
  <si>
    <t>Specialist</t>
  </si>
  <si>
    <t>Subsidiary of Bank</t>
  </si>
  <si>
    <t>U.S. Government Broker - Dealer</t>
  </si>
  <si>
    <t>U.S. Government Interdealer Broker</t>
  </si>
  <si>
    <t>Prearranged or Other Non-Competitive  Trading</t>
  </si>
  <si>
    <t>Total</t>
  </si>
  <si>
    <t xml:space="preserve">Northern Mariana Islands </t>
  </si>
  <si>
    <t>Subtotal</t>
  </si>
  <si>
    <t>Exhibit 6:  SAR-SF Filings by Instrument Type*</t>
  </si>
  <si>
    <t xml:space="preserve">Note:  Suspicious Activity Report statistical data is continuously updated as additional reports are filed and processed.  For this reason, there may be minor </t>
  </si>
  <si>
    <t>discrepancies between the statistical figures contained in the various portions of this report or in previous reports.</t>
  </si>
  <si>
    <t>Exhibit 3:  Number of SAR-SF Filings Ranked by States &amp; Territories in Descending Order</t>
  </si>
  <si>
    <t xml:space="preserve">Note:  Suspicious Activity Report statistical data is continuously updated as additional reports are filed and processed. </t>
  </si>
  <si>
    <t>For this reason, there may be minor discrepancies between the statistical figures contained in the various portions of this</t>
  </si>
  <si>
    <t xml:space="preserve">                  Suspicious Activity Report by the Securities &amp; Futures Industries (SAR-SF)</t>
  </si>
  <si>
    <t>Type of Suspicious Activity</t>
  </si>
  <si>
    <t>Exhibit 8:  SAR-SF Filings by Type of Suspicious Activity by State &amp; Territory by Year*</t>
  </si>
  <si>
    <t>*This Exhibit does not include SAR-SFs where the State is Unknown/Blank (or) where the Type of Suspicious Activity is Unknown/Blank (or) Both</t>
  </si>
  <si>
    <t>Exhibit 4:  Number of SAR-SF Filings by Type of Suspicious Activity* in Descending Order</t>
  </si>
  <si>
    <t>Exhibit 5:  Number of SAR-SF Filings by Type of Suspicious Activity*</t>
  </si>
  <si>
    <t xml:space="preserve">*Some SAR-SFs may list multiple suspicious activities. </t>
  </si>
  <si>
    <t>*Some SAR-SFs may list multiple suspicious actvities.</t>
  </si>
  <si>
    <t>*Some SAR-SFs may list multiple instrument types.</t>
  </si>
  <si>
    <t>*Some SAR-SFs may list multiple reporting institutions.</t>
  </si>
  <si>
    <t>Note:  Suspicious Activity Report statistical data is continuously updated as additional reports are filed and processed.</t>
  </si>
  <si>
    <t>For this reason, there may be minor discrepancies between the statistical figures contained in the various portions of</t>
  </si>
  <si>
    <t>this report or in previous reports.</t>
  </si>
  <si>
    <t>Effective January 1, 2003, brokers or dealers in securities, one segment of the securities and futures industries, were required</t>
  </si>
  <si>
    <t>Note:  Suspicious Activity Report statistical data is continuously updated as additional reports are filed and processed.  For this reason, there may be</t>
  </si>
  <si>
    <t>minor discrepancies between the statistical figures contained in the various portions of this report or in previous reports.</t>
  </si>
  <si>
    <t>*Statistics generated for this study were based on the Document Control Number of each record within the Suspicious Activity Report system.  The</t>
  </si>
  <si>
    <t xml:space="preserve">Document Control Number is a unique number assigned to each Suspicious Activity Report submitted.  Numeric discrepancies between the total number </t>
  </si>
  <si>
    <t>of filings and the combined number of filings of states and/or territories are a result of multiple filers listed on one or more Suspicious Activity Reports.</t>
  </si>
  <si>
    <t>Note:  Suspicious Activity Report statistical data is continuously updated as additional reports are filed and processed.  For this reason, there may be minor discrepancies between</t>
  </si>
  <si>
    <t>the statistical figures contained in the various portions of this report or in previous reports.</t>
  </si>
  <si>
    <r>
      <t xml:space="preserve">Filings </t>
    </r>
    <r>
      <rPr>
        <sz val="8"/>
        <color indexed="8"/>
        <rFont val="Times New Roman"/>
        <family val="1"/>
      </rPr>
      <t>(Overall)</t>
    </r>
  </si>
  <si>
    <r>
      <t>Percentage</t>
    </r>
    <r>
      <rPr>
        <b/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(Overall)</t>
    </r>
  </si>
  <si>
    <t>Less than 1%</t>
  </si>
  <si>
    <t>-</t>
  </si>
  <si>
    <t xml:space="preserve">Note:  Suspicious Activity Report statistical data is continuously updated as additional reports are filed and processed.  For this reason, there may be </t>
  </si>
  <si>
    <r>
      <t>merchants</t>
    </r>
    <r>
      <rPr>
        <sz val="10"/>
        <color indexed="8"/>
        <rFont val="Arial"/>
        <family val="0"/>
      </rPr>
      <t xml:space="preserve"> and </t>
    </r>
    <r>
      <rPr>
        <sz val="10"/>
        <color indexed="8"/>
        <rFont val="Arial"/>
        <family val="2"/>
      </rPr>
      <t>introducing brokers in commodities</t>
    </r>
    <r>
      <rPr>
        <sz val="10"/>
        <color indexed="8"/>
        <rFont val="Arial"/>
        <family val="0"/>
      </rPr>
      <t xml:space="preserve"> were also required to report suspicious financial activity using the SAR-SF </t>
    </r>
  </si>
  <si>
    <r>
      <t xml:space="preserve">to begin reporting suspicious financial activity using FinCEN Form 101, also known as the SAR-SF.  </t>
    </r>
    <r>
      <rPr>
        <b/>
        <u val="single"/>
        <sz val="10"/>
        <color indexed="8"/>
        <rFont val="Arial"/>
        <family val="2"/>
      </rPr>
      <t>Futures commission</t>
    </r>
    <r>
      <rPr>
        <sz val="10"/>
        <color indexed="8"/>
        <rFont val="Arial"/>
        <family val="0"/>
      </rPr>
      <t xml:space="preserve"> </t>
    </r>
  </si>
  <si>
    <r>
      <t xml:space="preserve">form effective May 18, 2004. The statistics* appearing in Exhibits 1 through 8 relate to all SAR-SFs filed from </t>
    </r>
    <r>
      <rPr>
        <b/>
        <sz val="10"/>
        <color indexed="8"/>
        <rFont val="Arial"/>
        <family val="2"/>
      </rPr>
      <t>January 1, 2003</t>
    </r>
  </si>
  <si>
    <t>Cash or Equivalent***</t>
  </si>
  <si>
    <t>***This instrument type may include transactions in which checks were used.</t>
  </si>
  <si>
    <t>the various portions of this report or in previous reports.</t>
  </si>
  <si>
    <t>Note:  Suspicious Activity Report statistical data is continuously updated as additional reports are filed and</t>
  </si>
  <si>
    <t>processed.  For this reason, there may be minor discrepancies between the statistical figures contained in</t>
  </si>
  <si>
    <t>2***</t>
  </si>
  <si>
    <t xml:space="preserve">***SAR-SF Reporting Institution filing statistics have been recalculated to more accurately reflect reporting institution types; therefore, </t>
  </si>
  <si>
    <t xml:space="preserve">    some statistical information may change from information previously reported in The SAR Activity Review- By the Numbers, Issues 1-5.</t>
  </si>
  <si>
    <t>there may be minor discrepancies between the statistical figures contained in the various portions of this report or in previous reports.</t>
  </si>
  <si>
    <t>Note:  Suspicious Activity Report statistical data is continuously updated as additional reports are filed and processed. For this reason,</t>
  </si>
  <si>
    <t>806***</t>
  </si>
  <si>
    <t xml:space="preserve">                  January 1, 2003 through December 31, 2007</t>
  </si>
  <si>
    <r>
      <t>through December 31, 2007</t>
    </r>
    <r>
      <rPr>
        <sz val="10"/>
        <color indexed="8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</si>
</sst>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_);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Arial"/>
      <family val="0"/>
    </font>
    <font>
      <sz val="10"/>
      <name val="Times New Roman"/>
      <family val="1"/>
    </font>
    <font>
      <b/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41" fontId="7" fillId="0" borderId="1" xfId="0" applyNumberFormat="1" applyFont="1" applyBorder="1" applyAlignment="1">
      <alignment horizontal="center"/>
    </xf>
    <xf numFmtId="43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4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3" fontId="11" fillId="0" borderId="0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7" fillId="0" borderId="1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7" fontId="7" fillId="0" borderId="1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12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41" fontId="7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14" fillId="0" borderId="1" xfId="0" applyFont="1" applyBorder="1" applyAlignment="1">
      <alignment horizontal="centerContinuous" vertical="center"/>
    </xf>
    <xf numFmtId="0" fontId="7" fillId="2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top" wrapText="1"/>
    </xf>
    <xf numFmtId="0" fontId="7" fillId="2" borderId="0" xfId="0" applyFont="1" applyFill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4" fillId="0" borderId="0" xfId="0" applyFont="1" applyAlignment="1">
      <alignment/>
    </xf>
    <xf numFmtId="37" fontId="7" fillId="2" borderId="0" xfId="0" applyNumberFormat="1" applyFont="1" applyFill="1" applyAlignment="1">
      <alignment horizontal="left"/>
    </xf>
    <xf numFmtId="37" fontId="7" fillId="2" borderId="12" xfId="0" applyNumberFormat="1" applyFont="1" applyFill="1" applyBorder="1" applyAlignment="1">
      <alignment horizontal="left"/>
    </xf>
    <xf numFmtId="37" fontId="7" fillId="2" borderId="8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37" fontId="7" fillId="2" borderId="5" xfId="0" applyNumberFormat="1" applyFont="1" applyFill="1" applyBorder="1" applyAlignment="1">
      <alignment horizontal="left"/>
    </xf>
    <xf numFmtId="37" fontId="7" fillId="2" borderId="6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6" fillId="0" borderId="14" xfId="0" applyFont="1" applyBorder="1" applyAlignment="1">
      <alignment horizontal="left" vertical="top" wrapText="1"/>
    </xf>
    <xf numFmtId="37" fontId="7" fillId="2" borderId="14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37" fontId="7" fillId="2" borderId="0" xfId="0" applyNumberFormat="1" applyFont="1" applyFill="1" applyBorder="1" applyAlignment="1">
      <alignment horizontal="left"/>
    </xf>
    <xf numFmtId="37" fontId="7" fillId="2" borderId="9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37" fontId="7" fillId="0" borderId="1" xfId="0" applyNumberFormat="1" applyFont="1" applyBorder="1" applyAlignment="1">
      <alignment horizontal="right"/>
    </xf>
    <xf numFmtId="37" fontId="13" fillId="0" borderId="1" xfId="0" applyNumberFormat="1" applyFont="1" applyBorder="1" applyAlignment="1">
      <alignment/>
    </xf>
    <xf numFmtId="0" fontId="13" fillId="0" borderId="13" xfId="0" applyFont="1" applyBorder="1" applyAlignment="1">
      <alignment horizontal="left" vertical="top" wrapText="1"/>
    </xf>
    <xf numFmtId="37" fontId="7" fillId="0" borderId="13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Continuous" vertical="center"/>
    </xf>
    <xf numFmtId="0" fontId="7" fillId="0" borderId="1" xfId="0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/>
    </xf>
    <xf numFmtId="10" fontId="7" fillId="0" borderId="1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right"/>
    </xf>
    <xf numFmtId="37" fontId="13" fillId="0" borderId="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41" fontId="10" fillId="0" borderId="12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37" fontId="7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3" fontId="9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8.7109375" style="2" customWidth="1"/>
    <col min="3" max="3" width="20.7109375" style="2" customWidth="1"/>
    <col min="4" max="8" width="9.7109375" style="2" customWidth="1"/>
    <col min="9" max="9" width="25.7109375" style="2" customWidth="1"/>
    <col min="10" max="10" width="9.140625" style="2" customWidth="1"/>
    <col min="11" max="11" width="9.140625" style="46" customWidth="1"/>
    <col min="12" max="12" width="8.00390625" style="2" customWidth="1"/>
    <col min="13" max="16384" width="9.140625" style="2" customWidth="1"/>
  </cols>
  <sheetData>
    <row r="1" ht="12.75">
      <c r="A1" s="1" t="s">
        <v>0</v>
      </c>
    </row>
    <row r="2" ht="12.75">
      <c r="A2" s="1" t="s">
        <v>155</v>
      </c>
    </row>
    <row r="4" ht="12.75">
      <c r="A4" s="1" t="s">
        <v>1</v>
      </c>
    </row>
    <row r="5" ht="12.75">
      <c r="A5" s="3" t="s">
        <v>195</v>
      </c>
    </row>
    <row r="7" spans="1:11" s="26" customFormat="1" ht="12.75">
      <c r="A7" s="117" t="s">
        <v>168</v>
      </c>
      <c r="K7" s="114"/>
    </row>
    <row r="8" spans="1:11" s="26" customFormat="1" ht="12.75">
      <c r="A8" s="117" t="s">
        <v>182</v>
      </c>
      <c r="K8" s="114"/>
    </row>
    <row r="9" spans="1:11" s="26" customFormat="1" ht="12.75">
      <c r="A9" s="118" t="s">
        <v>181</v>
      </c>
      <c r="K9" s="114"/>
    </row>
    <row r="10" spans="1:11" s="26" customFormat="1" ht="12.75">
      <c r="A10" s="117" t="s">
        <v>183</v>
      </c>
      <c r="K10" s="114"/>
    </row>
    <row r="11" ht="12.75">
      <c r="A11" s="1" t="s">
        <v>196</v>
      </c>
    </row>
    <row r="12" ht="8.25" customHeight="1"/>
    <row r="13" spans="3:8" ht="14.25">
      <c r="C13" s="125" t="s">
        <v>2</v>
      </c>
      <c r="D13" s="126"/>
      <c r="E13" s="126"/>
      <c r="F13" s="126"/>
      <c r="G13" s="126"/>
      <c r="H13" s="25"/>
    </row>
    <row r="14" spans="3:12" ht="14.25">
      <c r="C14" s="52"/>
      <c r="D14" s="53">
        <v>2003</v>
      </c>
      <c r="E14" s="53">
        <v>2004</v>
      </c>
      <c r="F14" s="54">
        <v>2005</v>
      </c>
      <c r="G14" s="54">
        <v>2006</v>
      </c>
      <c r="H14" s="54">
        <v>2007</v>
      </c>
      <c r="L14" s="26"/>
    </row>
    <row r="15" spans="3:10" ht="12.75">
      <c r="C15" s="17" t="s">
        <v>3</v>
      </c>
      <c r="D15" s="28">
        <v>138</v>
      </c>
      <c r="E15" s="28">
        <v>446</v>
      </c>
      <c r="F15" s="28">
        <v>380</v>
      </c>
      <c r="G15" s="96">
        <v>541</v>
      </c>
      <c r="H15" s="97">
        <v>760</v>
      </c>
      <c r="I15" s="8"/>
      <c r="J15" s="8"/>
    </row>
    <row r="16" spans="3:8" ht="12.75">
      <c r="C16" s="17" t="s">
        <v>4</v>
      </c>
      <c r="D16" s="28">
        <v>248</v>
      </c>
      <c r="E16" s="28">
        <v>339</v>
      </c>
      <c r="F16" s="28">
        <v>494</v>
      </c>
      <c r="G16" s="96">
        <v>574</v>
      </c>
      <c r="H16" s="97">
        <v>823</v>
      </c>
    </row>
    <row r="17" spans="3:8" ht="12.75">
      <c r="C17" s="17" t="s">
        <v>5</v>
      </c>
      <c r="D17" s="28">
        <v>356</v>
      </c>
      <c r="E17" s="28">
        <v>456</v>
      </c>
      <c r="F17" s="28">
        <v>552</v>
      </c>
      <c r="G17" s="96">
        <v>743</v>
      </c>
      <c r="H17" s="97">
        <v>1117</v>
      </c>
    </row>
    <row r="18" spans="3:10" ht="12.75">
      <c r="C18" s="17" t="s">
        <v>6</v>
      </c>
      <c r="D18" s="28">
        <v>313</v>
      </c>
      <c r="E18" s="28">
        <v>613</v>
      </c>
      <c r="F18" s="28">
        <v>562</v>
      </c>
      <c r="G18" s="96">
        <v>631</v>
      </c>
      <c r="H18" s="97">
        <v>1072</v>
      </c>
      <c r="J18" s="7"/>
    </row>
    <row r="19" spans="3:8" ht="12.75">
      <c r="C19" s="17" t="s">
        <v>7</v>
      </c>
      <c r="D19" s="28">
        <v>496</v>
      </c>
      <c r="E19" s="28">
        <v>345</v>
      </c>
      <c r="F19" s="28">
        <v>637</v>
      </c>
      <c r="G19" s="96">
        <v>657</v>
      </c>
      <c r="H19" s="97">
        <v>1268</v>
      </c>
    </row>
    <row r="20" spans="3:8" ht="12.75">
      <c r="C20" s="17" t="s">
        <v>8</v>
      </c>
      <c r="D20" s="28">
        <v>381</v>
      </c>
      <c r="E20" s="28">
        <v>413</v>
      </c>
      <c r="F20" s="28">
        <v>680</v>
      </c>
      <c r="G20" s="96">
        <v>767</v>
      </c>
      <c r="H20" s="97">
        <v>944</v>
      </c>
    </row>
    <row r="21" spans="3:10" ht="12.75">
      <c r="C21" s="17" t="s">
        <v>9</v>
      </c>
      <c r="D21" s="28">
        <v>407</v>
      </c>
      <c r="E21" s="28">
        <v>468</v>
      </c>
      <c r="F21" s="28">
        <v>580</v>
      </c>
      <c r="G21" s="96">
        <v>570</v>
      </c>
      <c r="H21" s="97">
        <v>1024</v>
      </c>
      <c r="I21" s="8"/>
      <c r="J21" s="8"/>
    </row>
    <row r="22" spans="3:8" ht="12.75">
      <c r="C22" s="17" t="s">
        <v>10</v>
      </c>
      <c r="D22" s="28">
        <v>390</v>
      </c>
      <c r="E22" s="28">
        <v>480</v>
      </c>
      <c r="F22" s="28">
        <v>540</v>
      </c>
      <c r="G22" s="96">
        <v>769</v>
      </c>
      <c r="H22" s="97">
        <v>1212</v>
      </c>
    </row>
    <row r="23" spans="3:8" ht="12.75">
      <c r="C23" s="17" t="s">
        <v>11</v>
      </c>
      <c r="D23" s="28">
        <v>288</v>
      </c>
      <c r="E23" s="28">
        <v>609</v>
      </c>
      <c r="F23" s="28">
        <v>708</v>
      </c>
      <c r="G23" s="96">
        <v>634</v>
      </c>
      <c r="H23" s="97">
        <v>1088</v>
      </c>
    </row>
    <row r="24" spans="3:8" ht="12.75">
      <c r="C24" s="17" t="s">
        <v>12</v>
      </c>
      <c r="D24" s="28">
        <v>481</v>
      </c>
      <c r="E24" s="28">
        <v>445</v>
      </c>
      <c r="F24" s="28">
        <v>530</v>
      </c>
      <c r="G24" s="96">
        <v>703</v>
      </c>
      <c r="H24" s="97">
        <v>1348</v>
      </c>
    </row>
    <row r="25" spans="3:8" ht="12.75">
      <c r="C25" s="17" t="s">
        <v>13</v>
      </c>
      <c r="D25" s="28">
        <v>380</v>
      </c>
      <c r="E25" s="28">
        <v>540</v>
      </c>
      <c r="F25" s="28">
        <v>545</v>
      </c>
      <c r="G25" s="96">
        <v>761</v>
      </c>
      <c r="H25" s="97">
        <v>1264</v>
      </c>
    </row>
    <row r="26" spans="3:8" ht="12.75">
      <c r="C26" s="17" t="s">
        <v>14</v>
      </c>
      <c r="D26" s="28">
        <v>389</v>
      </c>
      <c r="E26" s="28">
        <v>551</v>
      </c>
      <c r="F26" s="28">
        <v>728</v>
      </c>
      <c r="G26" s="97">
        <v>779</v>
      </c>
      <c r="H26" s="97">
        <v>961</v>
      </c>
    </row>
    <row r="27" spans="3:9" ht="13.5">
      <c r="C27" s="111" t="s">
        <v>148</v>
      </c>
      <c r="D27" s="50">
        <f>SUM(D15:D26)</f>
        <v>4267</v>
      </c>
      <c r="E27" s="50">
        <f>SUM(E15:E26)</f>
        <v>5705</v>
      </c>
      <c r="F27" s="50">
        <f>SUM(F15:F26)</f>
        <v>6936</v>
      </c>
      <c r="G27" s="50">
        <f>SUM(G15:G26)</f>
        <v>8129</v>
      </c>
      <c r="H27" s="116">
        <f>SUM(H15:H26)</f>
        <v>12881</v>
      </c>
      <c r="I27" s="115"/>
    </row>
    <row r="28" spans="3:9" ht="16.5" customHeight="1">
      <c r="C28" s="112" t="s">
        <v>15</v>
      </c>
      <c r="D28" s="109">
        <f>SUM(D27:H27)</f>
        <v>37918</v>
      </c>
      <c r="E28" s="110"/>
      <c r="F28" s="51"/>
      <c r="G28" s="51"/>
      <c r="H28" s="25"/>
      <c r="I28" s="26"/>
    </row>
    <row r="29" ht="8.25" customHeight="1"/>
    <row r="30" spans="1:9" ht="12.75">
      <c r="A30" s="18" t="s">
        <v>171</v>
      </c>
      <c r="B30" s="10"/>
      <c r="C30" s="10"/>
      <c r="D30" s="10"/>
      <c r="E30" s="10"/>
      <c r="F30" s="10"/>
      <c r="G30" s="10"/>
      <c r="H30" s="10"/>
      <c r="I30" s="10"/>
    </row>
    <row r="31" spans="1:9" ht="12.75">
      <c r="A31" s="18" t="s">
        <v>172</v>
      </c>
      <c r="B31" s="10"/>
      <c r="C31" s="10"/>
      <c r="D31" s="10"/>
      <c r="E31" s="10"/>
      <c r="F31" s="10"/>
      <c r="G31" s="10"/>
      <c r="H31" s="10"/>
      <c r="I31" s="10"/>
    </row>
    <row r="32" spans="1:9" ht="12.75">
      <c r="A32" s="18" t="s">
        <v>173</v>
      </c>
      <c r="B32" s="10"/>
      <c r="C32" s="10"/>
      <c r="D32" s="10"/>
      <c r="E32" s="10"/>
      <c r="F32" s="10"/>
      <c r="G32" s="10"/>
      <c r="H32" s="10"/>
      <c r="I32" s="10"/>
    </row>
    <row r="33" spans="1:9" ht="8.25" customHeight="1">
      <c r="A33" s="18"/>
      <c r="B33" s="10"/>
      <c r="C33" s="10"/>
      <c r="D33" s="10"/>
      <c r="E33" s="10"/>
      <c r="F33" s="10"/>
      <c r="G33" s="10"/>
      <c r="H33" s="10"/>
      <c r="I33" s="10"/>
    </row>
    <row r="34" ht="8.25" customHeight="1"/>
    <row r="35" spans="1:11" ht="12.75">
      <c r="A35" s="11" t="s">
        <v>169</v>
      </c>
      <c r="B35" s="12"/>
      <c r="C35" s="12"/>
      <c r="D35" s="12"/>
      <c r="E35" s="12"/>
      <c r="F35" s="12"/>
      <c r="G35" s="12"/>
      <c r="H35" s="12"/>
      <c r="I35" s="37"/>
      <c r="J35" s="38"/>
      <c r="K35" s="57"/>
    </row>
    <row r="36" spans="1:11" ht="12.75">
      <c r="A36" s="19" t="s">
        <v>170</v>
      </c>
      <c r="B36" s="20"/>
      <c r="C36" s="20"/>
      <c r="D36" s="20"/>
      <c r="E36" s="20"/>
      <c r="F36" s="20"/>
      <c r="G36" s="20"/>
      <c r="H36" s="20"/>
      <c r="I36" s="15"/>
      <c r="J36" s="16"/>
      <c r="K36" s="57"/>
    </row>
    <row r="37" spans="1:8" ht="12.75">
      <c r="A37" s="36"/>
      <c r="B37" s="13"/>
      <c r="C37" s="13"/>
      <c r="D37" s="13"/>
      <c r="E37" s="13"/>
      <c r="F37" s="13"/>
      <c r="G37" s="13"/>
      <c r="H37" s="13"/>
    </row>
  </sheetData>
  <mergeCells count="1">
    <mergeCell ref="C13:G13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&amp;C
</oddHeader>
  </headerFooter>
  <ignoredErrors>
    <ignoredError sqref="D27:H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2" customWidth="1"/>
    <col min="2" max="2" width="5.57421875" style="27" bestFit="1" customWidth="1"/>
    <col min="3" max="6" width="5.57421875" style="2" bestFit="1" customWidth="1"/>
    <col min="7" max="7" width="5.8515625" style="2" bestFit="1" customWidth="1"/>
    <col min="8" max="8" width="4.57421875" style="2" customWidth="1"/>
    <col min="9" max="9" width="25.7109375" style="2" customWidth="1"/>
    <col min="10" max="14" width="5.57421875" style="2" bestFit="1" customWidth="1"/>
    <col min="15" max="15" width="5.8515625" style="2" bestFit="1" customWidth="1"/>
    <col min="16" max="16384" width="9.140625" style="2" customWidth="1"/>
  </cols>
  <sheetData>
    <row r="1" ht="12.75">
      <c r="A1" s="1" t="s">
        <v>0</v>
      </c>
    </row>
    <row r="2" ht="12.75">
      <c r="A2" s="1" t="s">
        <v>155</v>
      </c>
    </row>
    <row r="3" ht="12.75" customHeight="1">
      <c r="A3" s="3"/>
    </row>
    <row r="4" ht="12.75">
      <c r="A4" s="1" t="s">
        <v>17</v>
      </c>
    </row>
    <row r="5" ht="12.75">
      <c r="A5" s="3" t="s">
        <v>195</v>
      </c>
    </row>
    <row r="6" ht="12.75" customHeight="1"/>
    <row r="7" spans="1:15" ht="14.25">
      <c r="A7" s="21" t="s">
        <v>18</v>
      </c>
      <c r="B7" s="22">
        <v>2003</v>
      </c>
      <c r="C7" s="22">
        <v>2004</v>
      </c>
      <c r="D7" s="4">
        <v>2005</v>
      </c>
      <c r="E7" s="22">
        <v>2006</v>
      </c>
      <c r="F7" s="22">
        <v>2007</v>
      </c>
      <c r="G7" s="4" t="s">
        <v>146</v>
      </c>
      <c r="I7" s="21" t="s">
        <v>18</v>
      </c>
      <c r="J7" s="22">
        <v>2003</v>
      </c>
      <c r="K7" s="22">
        <v>2004</v>
      </c>
      <c r="L7" s="4">
        <v>2005</v>
      </c>
      <c r="M7" s="22">
        <v>2006</v>
      </c>
      <c r="N7" s="22">
        <v>2007</v>
      </c>
      <c r="O7" s="21" t="s">
        <v>146</v>
      </c>
    </row>
    <row r="8" spans="1:15" ht="12.75">
      <c r="A8" s="17" t="s">
        <v>19</v>
      </c>
      <c r="B8" s="28">
        <v>15</v>
      </c>
      <c r="C8" s="28">
        <v>16</v>
      </c>
      <c r="D8" s="28">
        <v>37</v>
      </c>
      <c r="E8" s="97">
        <v>53</v>
      </c>
      <c r="F8" s="97">
        <v>61</v>
      </c>
      <c r="G8" s="108">
        <f>SUM(B8:F8)</f>
        <v>182</v>
      </c>
      <c r="I8" s="45" t="s">
        <v>50</v>
      </c>
      <c r="J8" s="28">
        <v>137</v>
      </c>
      <c r="K8" s="28">
        <v>347</v>
      </c>
      <c r="L8" s="28">
        <v>623</v>
      </c>
      <c r="M8" s="99">
        <v>773</v>
      </c>
      <c r="N8" s="99">
        <v>913</v>
      </c>
      <c r="O8" s="108">
        <f>SUM(J8:N8)</f>
        <v>2793</v>
      </c>
    </row>
    <row r="9" spans="1:15" ht="12.75">
      <c r="A9" s="17" t="s">
        <v>20</v>
      </c>
      <c r="B9" s="28">
        <v>0</v>
      </c>
      <c r="C9" s="28">
        <v>0</v>
      </c>
      <c r="D9" s="28">
        <v>0</v>
      </c>
      <c r="E9" s="97">
        <v>0</v>
      </c>
      <c r="F9" s="97">
        <v>0</v>
      </c>
      <c r="G9" s="108">
        <f aca="true" t="shared" si="0" ref="G9:G38">SUM(B9:F9)</f>
        <v>0</v>
      </c>
      <c r="I9" s="45" t="s">
        <v>51</v>
      </c>
      <c r="J9" s="28">
        <v>1</v>
      </c>
      <c r="K9" s="28">
        <v>2</v>
      </c>
      <c r="L9" s="28">
        <v>1</v>
      </c>
      <c r="M9" s="99">
        <v>11</v>
      </c>
      <c r="N9" s="99">
        <v>7</v>
      </c>
      <c r="O9" s="108">
        <f aca="true" t="shared" si="1" ref="O9:O37">SUM(J9:N9)</f>
        <v>22</v>
      </c>
    </row>
    <row r="10" spans="1:15" ht="12.75">
      <c r="A10" s="17" t="s">
        <v>21</v>
      </c>
      <c r="B10" s="28">
        <v>0</v>
      </c>
      <c r="C10" s="28">
        <v>0</v>
      </c>
      <c r="D10" s="28">
        <v>0</v>
      </c>
      <c r="E10" s="97">
        <v>0</v>
      </c>
      <c r="F10" s="97">
        <v>0</v>
      </c>
      <c r="G10" s="108">
        <f t="shared" si="0"/>
        <v>0</v>
      </c>
      <c r="I10" s="45" t="s">
        <v>52</v>
      </c>
      <c r="J10" s="28">
        <v>1</v>
      </c>
      <c r="K10" s="28">
        <v>3</v>
      </c>
      <c r="L10" s="28">
        <v>11</v>
      </c>
      <c r="M10" s="99">
        <v>6</v>
      </c>
      <c r="N10" s="99">
        <v>2</v>
      </c>
      <c r="O10" s="108">
        <f t="shared" si="1"/>
        <v>23</v>
      </c>
    </row>
    <row r="11" spans="1:15" ht="12.75">
      <c r="A11" s="17" t="s">
        <v>22</v>
      </c>
      <c r="B11" s="28">
        <v>16</v>
      </c>
      <c r="C11" s="28">
        <v>17</v>
      </c>
      <c r="D11" s="28">
        <v>19</v>
      </c>
      <c r="E11" s="97">
        <v>12</v>
      </c>
      <c r="F11" s="97">
        <v>10</v>
      </c>
      <c r="G11" s="108">
        <f t="shared" si="0"/>
        <v>74</v>
      </c>
      <c r="I11" s="45" t="s">
        <v>53</v>
      </c>
      <c r="J11" s="28">
        <v>288</v>
      </c>
      <c r="K11" s="28">
        <v>315</v>
      </c>
      <c r="L11" s="28">
        <v>523</v>
      </c>
      <c r="M11" s="99">
        <v>590</v>
      </c>
      <c r="N11" s="99">
        <v>813</v>
      </c>
      <c r="O11" s="108">
        <f t="shared" si="1"/>
        <v>2529</v>
      </c>
    </row>
    <row r="12" spans="1:15" ht="12.75">
      <c r="A12" s="17" t="s">
        <v>23</v>
      </c>
      <c r="B12" s="28">
        <v>2</v>
      </c>
      <c r="C12" s="28">
        <v>1</v>
      </c>
      <c r="D12" s="28">
        <v>2</v>
      </c>
      <c r="E12" s="97">
        <v>0</v>
      </c>
      <c r="F12" s="97">
        <v>6</v>
      </c>
      <c r="G12" s="108">
        <f t="shared" si="0"/>
        <v>11</v>
      </c>
      <c r="I12" s="45" t="s">
        <v>54</v>
      </c>
      <c r="J12" s="28">
        <v>0</v>
      </c>
      <c r="K12" s="28">
        <v>0</v>
      </c>
      <c r="L12" s="28">
        <v>0</v>
      </c>
      <c r="M12" s="99">
        <v>3</v>
      </c>
      <c r="N12" s="99">
        <v>4</v>
      </c>
      <c r="O12" s="108">
        <f t="shared" si="1"/>
        <v>7</v>
      </c>
    </row>
    <row r="13" spans="1:15" ht="12.75">
      <c r="A13" s="17" t="s">
        <v>24</v>
      </c>
      <c r="B13" s="28">
        <v>432</v>
      </c>
      <c r="C13" s="28">
        <v>819</v>
      </c>
      <c r="D13" s="28">
        <v>948</v>
      </c>
      <c r="E13" s="97">
        <v>1027</v>
      </c>
      <c r="F13" s="97">
        <v>1373</v>
      </c>
      <c r="G13" s="108">
        <f t="shared" si="0"/>
        <v>4599</v>
      </c>
      <c r="I13" s="45" t="s">
        <v>55</v>
      </c>
      <c r="J13" s="28">
        <v>1207</v>
      </c>
      <c r="K13" s="28">
        <v>1374</v>
      </c>
      <c r="L13" s="28">
        <v>1697</v>
      </c>
      <c r="M13" s="99">
        <v>1828</v>
      </c>
      <c r="N13" s="99">
        <v>2239</v>
      </c>
      <c r="O13" s="108">
        <f t="shared" si="1"/>
        <v>8345</v>
      </c>
    </row>
    <row r="14" spans="1:15" ht="12.75">
      <c r="A14" s="17" t="s">
        <v>25</v>
      </c>
      <c r="B14" s="28">
        <v>49</v>
      </c>
      <c r="C14" s="28">
        <v>61</v>
      </c>
      <c r="D14" s="28">
        <v>53</v>
      </c>
      <c r="E14" s="97">
        <v>64</v>
      </c>
      <c r="F14" s="97">
        <v>299</v>
      </c>
      <c r="G14" s="108">
        <f t="shared" si="0"/>
        <v>526</v>
      </c>
      <c r="I14" s="45" t="s">
        <v>56</v>
      </c>
      <c r="J14" s="28">
        <v>91</v>
      </c>
      <c r="K14" s="28">
        <v>63</v>
      </c>
      <c r="L14" s="28">
        <v>56</v>
      </c>
      <c r="M14" s="99">
        <v>41</v>
      </c>
      <c r="N14" s="99">
        <v>74</v>
      </c>
      <c r="O14" s="108">
        <f t="shared" si="1"/>
        <v>325</v>
      </c>
    </row>
    <row r="15" spans="1:15" ht="12.75">
      <c r="A15" s="17" t="s">
        <v>26</v>
      </c>
      <c r="B15" s="28">
        <v>23</v>
      </c>
      <c r="C15" s="28">
        <v>43</v>
      </c>
      <c r="D15" s="28">
        <v>55</v>
      </c>
      <c r="E15" s="97">
        <v>128</v>
      </c>
      <c r="F15" s="97">
        <v>197</v>
      </c>
      <c r="G15" s="108">
        <f t="shared" si="0"/>
        <v>446</v>
      </c>
      <c r="I15" s="45" t="s">
        <v>57</v>
      </c>
      <c r="J15" s="28">
        <v>0</v>
      </c>
      <c r="K15" s="28">
        <v>0</v>
      </c>
      <c r="L15" s="28">
        <v>6</v>
      </c>
      <c r="M15" s="99">
        <v>5</v>
      </c>
      <c r="N15" s="99">
        <v>4</v>
      </c>
      <c r="O15" s="108">
        <f t="shared" si="1"/>
        <v>15</v>
      </c>
    </row>
    <row r="16" spans="1:15" ht="12.75">
      <c r="A16" s="17" t="s">
        <v>27</v>
      </c>
      <c r="B16" s="28">
        <v>5</v>
      </c>
      <c r="C16" s="28">
        <v>2</v>
      </c>
      <c r="D16" s="28">
        <v>2</v>
      </c>
      <c r="E16" s="97">
        <v>5</v>
      </c>
      <c r="F16" s="97">
        <v>3</v>
      </c>
      <c r="G16" s="108">
        <f t="shared" si="0"/>
        <v>17</v>
      </c>
      <c r="I16" s="45" t="s">
        <v>58</v>
      </c>
      <c r="J16" s="28">
        <v>0</v>
      </c>
      <c r="K16" s="28">
        <v>0</v>
      </c>
      <c r="L16" s="28">
        <v>0</v>
      </c>
      <c r="M16" s="99">
        <v>0</v>
      </c>
      <c r="N16" s="99">
        <v>0</v>
      </c>
      <c r="O16" s="108">
        <f t="shared" si="1"/>
        <v>0</v>
      </c>
    </row>
    <row r="17" spans="1:15" ht="12.75">
      <c r="A17" s="17" t="s">
        <v>28</v>
      </c>
      <c r="B17" s="28">
        <v>3</v>
      </c>
      <c r="C17" s="28">
        <v>0</v>
      </c>
      <c r="D17" s="28">
        <v>2</v>
      </c>
      <c r="E17" s="97">
        <v>1</v>
      </c>
      <c r="F17" s="97">
        <v>2</v>
      </c>
      <c r="G17" s="108">
        <f t="shared" si="0"/>
        <v>8</v>
      </c>
      <c r="I17" s="45" t="s">
        <v>59</v>
      </c>
      <c r="J17" s="28">
        <v>40</v>
      </c>
      <c r="K17" s="28">
        <v>35</v>
      </c>
      <c r="L17" s="28">
        <v>47</v>
      </c>
      <c r="M17" s="99">
        <v>84</v>
      </c>
      <c r="N17" s="99">
        <v>135</v>
      </c>
      <c r="O17" s="108">
        <f t="shared" si="1"/>
        <v>341</v>
      </c>
    </row>
    <row r="18" spans="1:15" ht="12.75">
      <c r="A18" s="17" t="s">
        <v>29</v>
      </c>
      <c r="B18" s="28">
        <v>0</v>
      </c>
      <c r="C18" s="28">
        <v>0</v>
      </c>
      <c r="D18" s="28">
        <v>0</v>
      </c>
      <c r="E18" s="97">
        <v>0</v>
      </c>
      <c r="F18" s="97">
        <v>0</v>
      </c>
      <c r="G18" s="108">
        <f t="shared" si="0"/>
        <v>0</v>
      </c>
      <c r="I18" s="45" t="s">
        <v>60</v>
      </c>
      <c r="J18" s="28">
        <v>2</v>
      </c>
      <c r="K18" s="28">
        <v>6</v>
      </c>
      <c r="L18" s="28">
        <v>5</v>
      </c>
      <c r="M18" s="99">
        <v>4</v>
      </c>
      <c r="N18" s="99">
        <v>16</v>
      </c>
      <c r="O18" s="108">
        <f t="shared" si="1"/>
        <v>33</v>
      </c>
    </row>
    <row r="19" spans="1:15" ht="12.75">
      <c r="A19" s="17" t="s">
        <v>30</v>
      </c>
      <c r="B19" s="28">
        <v>58</v>
      </c>
      <c r="C19" s="28">
        <v>109</v>
      </c>
      <c r="D19" s="28">
        <v>146</v>
      </c>
      <c r="E19" s="97">
        <v>284</v>
      </c>
      <c r="F19" s="97">
        <v>304</v>
      </c>
      <c r="G19" s="108">
        <f t="shared" si="0"/>
        <v>901</v>
      </c>
      <c r="I19" s="45" t="s">
        <v>61</v>
      </c>
      <c r="J19" s="28">
        <v>1</v>
      </c>
      <c r="K19" s="28">
        <v>1</v>
      </c>
      <c r="L19" s="28">
        <v>1</v>
      </c>
      <c r="M19" s="99">
        <v>2</v>
      </c>
      <c r="N19" s="99">
        <v>4</v>
      </c>
      <c r="O19" s="108">
        <f t="shared" si="1"/>
        <v>9</v>
      </c>
    </row>
    <row r="20" spans="1:15" ht="12.75">
      <c r="A20" s="17" t="s">
        <v>31</v>
      </c>
      <c r="B20" s="28">
        <v>30</v>
      </c>
      <c r="C20" s="28">
        <v>38</v>
      </c>
      <c r="D20" s="28">
        <v>58</v>
      </c>
      <c r="E20" s="97">
        <v>64</v>
      </c>
      <c r="F20" s="97">
        <v>50</v>
      </c>
      <c r="G20" s="108">
        <f t="shared" si="0"/>
        <v>240</v>
      </c>
      <c r="I20" s="45" t="s">
        <v>62</v>
      </c>
      <c r="J20" s="28">
        <v>0</v>
      </c>
      <c r="K20" s="28">
        <v>0</v>
      </c>
      <c r="L20" s="28">
        <v>0</v>
      </c>
      <c r="M20" s="99">
        <v>0</v>
      </c>
      <c r="N20" s="99">
        <v>0</v>
      </c>
      <c r="O20" s="108">
        <f t="shared" si="1"/>
        <v>0</v>
      </c>
    </row>
    <row r="21" spans="1:15" ht="12.75">
      <c r="A21" s="17" t="s">
        <v>32</v>
      </c>
      <c r="B21" s="28">
        <v>0</v>
      </c>
      <c r="C21" s="28">
        <v>1</v>
      </c>
      <c r="D21" s="28">
        <v>3</v>
      </c>
      <c r="E21" s="97">
        <v>1</v>
      </c>
      <c r="F21" s="97">
        <v>0</v>
      </c>
      <c r="G21" s="108">
        <f t="shared" si="0"/>
        <v>5</v>
      </c>
      <c r="I21" s="45" t="s">
        <v>63</v>
      </c>
      <c r="J21" s="28">
        <v>0</v>
      </c>
      <c r="K21" s="28">
        <v>0</v>
      </c>
      <c r="L21" s="28">
        <v>0</v>
      </c>
      <c r="M21" s="99">
        <v>0</v>
      </c>
      <c r="N21" s="99">
        <v>0</v>
      </c>
      <c r="O21" s="108">
        <f t="shared" si="1"/>
        <v>0</v>
      </c>
    </row>
    <row r="22" spans="1:15" ht="12.75">
      <c r="A22" s="17" t="s">
        <v>33</v>
      </c>
      <c r="B22" s="28">
        <v>1</v>
      </c>
      <c r="C22" s="28">
        <v>0</v>
      </c>
      <c r="D22" s="28">
        <v>0</v>
      </c>
      <c r="E22" s="97">
        <v>2</v>
      </c>
      <c r="F22" s="97">
        <v>0</v>
      </c>
      <c r="G22" s="108">
        <f t="shared" si="0"/>
        <v>3</v>
      </c>
      <c r="I22" s="45" t="s">
        <v>64</v>
      </c>
      <c r="J22" s="28">
        <v>129</v>
      </c>
      <c r="K22" s="28">
        <v>84</v>
      </c>
      <c r="L22" s="28">
        <v>69</v>
      </c>
      <c r="M22" s="99">
        <v>96</v>
      </c>
      <c r="N22" s="99">
        <v>140</v>
      </c>
      <c r="O22" s="108">
        <f t="shared" si="1"/>
        <v>518</v>
      </c>
    </row>
    <row r="23" spans="1:15" ht="12.75">
      <c r="A23" s="17" t="s">
        <v>34</v>
      </c>
      <c r="B23" s="28">
        <v>0</v>
      </c>
      <c r="C23" s="28">
        <v>0</v>
      </c>
      <c r="D23" s="28">
        <v>0</v>
      </c>
      <c r="E23" s="97">
        <v>3</v>
      </c>
      <c r="F23" s="97">
        <v>2</v>
      </c>
      <c r="G23" s="108">
        <f t="shared" si="0"/>
        <v>5</v>
      </c>
      <c r="I23" s="45" t="s">
        <v>65</v>
      </c>
      <c r="J23" s="28">
        <v>17</v>
      </c>
      <c r="K23" s="28">
        <v>58</v>
      </c>
      <c r="L23" s="28">
        <v>22</v>
      </c>
      <c r="M23" s="99">
        <v>30</v>
      </c>
      <c r="N23" s="99">
        <v>30</v>
      </c>
      <c r="O23" s="108">
        <f t="shared" si="1"/>
        <v>157</v>
      </c>
    </row>
    <row r="24" spans="1:15" ht="12.75">
      <c r="A24" s="17" t="s">
        <v>35</v>
      </c>
      <c r="B24" s="28">
        <v>27</v>
      </c>
      <c r="C24" s="28">
        <v>50</v>
      </c>
      <c r="D24" s="28">
        <v>252</v>
      </c>
      <c r="E24" s="97">
        <v>184</v>
      </c>
      <c r="F24" s="97">
        <v>494</v>
      </c>
      <c r="G24" s="108">
        <f t="shared" si="0"/>
        <v>1007</v>
      </c>
      <c r="I24" s="45" t="s">
        <v>66</v>
      </c>
      <c r="J24" s="28">
        <v>2</v>
      </c>
      <c r="K24" s="28">
        <v>0</v>
      </c>
      <c r="L24" s="28">
        <v>0</v>
      </c>
      <c r="M24" s="99">
        <v>2</v>
      </c>
      <c r="N24" s="99">
        <v>0</v>
      </c>
      <c r="O24" s="108">
        <f t="shared" si="1"/>
        <v>4</v>
      </c>
    </row>
    <row r="25" spans="1:15" ht="12.75">
      <c r="A25" s="17" t="s">
        <v>36</v>
      </c>
      <c r="B25" s="28">
        <v>3</v>
      </c>
      <c r="C25" s="28">
        <v>4</v>
      </c>
      <c r="D25" s="28">
        <v>7</v>
      </c>
      <c r="E25" s="97">
        <v>6</v>
      </c>
      <c r="F25" s="97">
        <v>16</v>
      </c>
      <c r="G25" s="108">
        <f t="shared" si="0"/>
        <v>36</v>
      </c>
      <c r="I25" s="45" t="s">
        <v>67</v>
      </c>
      <c r="J25" s="28">
        <v>4</v>
      </c>
      <c r="K25" s="28">
        <v>0</v>
      </c>
      <c r="L25" s="28">
        <v>0</v>
      </c>
      <c r="M25" s="99">
        <v>0</v>
      </c>
      <c r="N25" s="99">
        <v>6</v>
      </c>
      <c r="O25" s="108">
        <f t="shared" si="1"/>
        <v>10</v>
      </c>
    </row>
    <row r="26" spans="1:15" ht="12.75">
      <c r="A26" s="17" t="s">
        <v>37</v>
      </c>
      <c r="B26" s="28">
        <v>24</v>
      </c>
      <c r="C26" s="28">
        <v>17</v>
      </c>
      <c r="D26" s="28">
        <v>7</v>
      </c>
      <c r="E26" s="97">
        <v>37</v>
      </c>
      <c r="F26" s="97">
        <v>69</v>
      </c>
      <c r="G26" s="108">
        <f t="shared" si="0"/>
        <v>154</v>
      </c>
      <c r="I26" s="45" t="s">
        <v>68</v>
      </c>
      <c r="J26" s="28">
        <v>4</v>
      </c>
      <c r="K26" s="28">
        <v>2</v>
      </c>
      <c r="L26" s="28">
        <v>0</v>
      </c>
      <c r="M26" s="99">
        <v>1</v>
      </c>
      <c r="N26" s="99">
        <v>2</v>
      </c>
      <c r="O26" s="108">
        <f t="shared" si="1"/>
        <v>9</v>
      </c>
    </row>
    <row r="27" spans="1:15" ht="12.75">
      <c r="A27" s="17" t="s">
        <v>38</v>
      </c>
      <c r="B27" s="28">
        <v>0</v>
      </c>
      <c r="C27" s="28">
        <v>3</v>
      </c>
      <c r="D27" s="28">
        <v>2</v>
      </c>
      <c r="E27" s="97">
        <v>2</v>
      </c>
      <c r="F27" s="97">
        <v>3</v>
      </c>
      <c r="G27" s="108">
        <f t="shared" si="0"/>
        <v>10</v>
      </c>
      <c r="I27" s="45" t="s">
        <v>69</v>
      </c>
      <c r="J27" s="28">
        <v>16</v>
      </c>
      <c r="K27" s="28">
        <v>52</v>
      </c>
      <c r="L27" s="28">
        <v>48</v>
      </c>
      <c r="M27" s="99">
        <v>22</v>
      </c>
      <c r="N27" s="99">
        <v>69</v>
      </c>
      <c r="O27" s="108">
        <f t="shared" si="1"/>
        <v>207</v>
      </c>
    </row>
    <row r="28" spans="1:15" ht="12.75">
      <c r="A28" s="17" t="s">
        <v>39</v>
      </c>
      <c r="B28" s="28">
        <v>7</v>
      </c>
      <c r="C28" s="28">
        <v>10</v>
      </c>
      <c r="D28" s="28">
        <v>3</v>
      </c>
      <c r="E28" s="97">
        <v>5</v>
      </c>
      <c r="F28" s="97">
        <v>6</v>
      </c>
      <c r="G28" s="108">
        <f t="shared" si="0"/>
        <v>31</v>
      </c>
      <c r="I28" s="45" t="s">
        <v>70</v>
      </c>
      <c r="J28" s="28">
        <v>59</v>
      </c>
      <c r="K28" s="28">
        <v>96</v>
      </c>
      <c r="L28" s="28">
        <v>101</v>
      </c>
      <c r="M28" s="99">
        <v>129</v>
      </c>
      <c r="N28" s="99">
        <v>322</v>
      </c>
      <c r="O28" s="108">
        <f t="shared" si="1"/>
        <v>707</v>
      </c>
    </row>
    <row r="29" spans="1:15" ht="12.75">
      <c r="A29" s="17" t="s">
        <v>40</v>
      </c>
      <c r="B29" s="28">
        <v>0</v>
      </c>
      <c r="C29" s="28">
        <v>4</v>
      </c>
      <c r="D29" s="28">
        <v>5</v>
      </c>
      <c r="E29" s="97">
        <v>2</v>
      </c>
      <c r="F29" s="97">
        <v>3</v>
      </c>
      <c r="G29" s="108">
        <f t="shared" si="0"/>
        <v>14</v>
      </c>
      <c r="I29" s="45" t="s">
        <v>71</v>
      </c>
      <c r="J29" s="28">
        <v>0</v>
      </c>
      <c r="K29" s="28">
        <v>0</v>
      </c>
      <c r="L29" s="28">
        <v>0</v>
      </c>
      <c r="M29" s="99">
        <v>0</v>
      </c>
      <c r="N29" s="99">
        <v>0</v>
      </c>
      <c r="O29" s="108">
        <f t="shared" si="1"/>
        <v>0</v>
      </c>
    </row>
    <row r="30" spans="1:15" ht="12.75">
      <c r="A30" s="17" t="s">
        <v>41</v>
      </c>
      <c r="B30" s="28">
        <v>4</v>
      </c>
      <c r="C30" s="28">
        <v>1</v>
      </c>
      <c r="D30" s="28">
        <v>0</v>
      </c>
      <c r="E30" s="97">
        <v>1</v>
      </c>
      <c r="F30" s="97">
        <v>2</v>
      </c>
      <c r="G30" s="108">
        <f t="shared" si="0"/>
        <v>8</v>
      </c>
      <c r="I30" s="45" t="s">
        <v>72</v>
      </c>
      <c r="J30" s="28">
        <v>10</v>
      </c>
      <c r="K30" s="28">
        <v>69</v>
      </c>
      <c r="L30" s="28">
        <v>16</v>
      </c>
      <c r="M30" s="99">
        <v>43</v>
      </c>
      <c r="N30" s="99">
        <v>51</v>
      </c>
      <c r="O30" s="108">
        <f t="shared" si="1"/>
        <v>189</v>
      </c>
    </row>
    <row r="31" spans="1:15" ht="12.75">
      <c r="A31" s="17" t="s">
        <v>42</v>
      </c>
      <c r="B31" s="28">
        <v>0</v>
      </c>
      <c r="C31" s="28">
        <v>0</v>
      </c>
      <c r="D31" s="28">
        <v>0</v>
      </c>
      <c r="E31" s="97">
        <v>0</v>
      </c>
      <c r="F31" s="97">
        <v>0</v>
      </c>
      <c r="G31" s="108">
        <f t="shared" si="0"/>
        <v>0</v>
      </c>
      <c r="I31" s="45" t="s">
        <v>73</v>
      </c>
      <c r="J31" s="28">
        <v>2</v>
      </c>
      <c r="K31" s="28">
        <v>0</v>
      </c>
      <c r="L31" s="28">
        <v>10</v>
      </c>
      <c r="M31" s="99">
        <v>5</v>
      </c>
      <c r="N31" s="99">
        <v>8</v>
      </c>
      <c r="O31" s="108">
        <f t="shared" si="1"/>
        <v>25</v>
      </c>
    </row>
    <row r="32" spans="1:15" ht="12.75">
      <c r="A32" s="17" t="s">
        <v>43</v>
      </c>
      <c r="B32" s="28">
        <v>47</v>
      </c>
      <c r="C32" s="28">
        <v>55</v>
      </c>
      <c r="D32" s="28">
        <v>52</v>
      </c>
      <c r="E32" s="97">
        <v>35</v>
      </c>
      <c r="F32" s="97">
        <v>72</v>
      </c>
      <c r="G32" s="108">
        <f t="shared" si="0"/>
        <v>261</v>
      </c>
      <c r="I32" s="45" t="s">
        <v>74</v>
      </c>
      <c r="J32" s="28">
        <v>3</v>
      </c>
      <c r="K32" s="28">
        <v>0</v>
      </c>
      <c r="L32" s="28">
        <v>2</v>
      </c>
      <c r="M32" s="99">
        <v>0</v>
      </c>
      <c r="N32" s="99">
        <v>2</v>
      </c>
      <c r="O32" s="108">
        <f t="shared" si="1"/>
        <v>7</v>
      </c>
    </row>
    <row r="33" spans="1:15" ht="12.75">
      <c r="A33" s="17" t="s">
        <v>44</v>
      </c>
      <c r="B33" s="28">
        <v>599</v>
      </c>
      <c r="C33" s="28">
        <v>777</v>
      </c>
      <c r="D33" s="28">
        <v>999</v>
      </c>
      <c r="E33" s="97">
        <v>1062</v>
      </c>
      <c r="F33" s="97">
        <v>1879</v>
      </c>
      <c r="G33" s="108">
        <f t="shared" si="0"/>
        <v>5316</v>
      </c>
      <c r="I33" s="45" t="s">
        <v>75</v>
      </c>
      <c r="J33" s="28">
        <v>11</v>
      </c>
      <c r="K33" s="28">
        <v>85</v>
      </c>
      <c r="L33" s="28">
        <v>73</v>
      </c>
      <c r="M33" s="99">
        <v>310</v>
      </c>
      <c r="N33" s="99">
        <v>1045</v>
      </c>
      <c r="O33" s="108">
        <f t="shared" si="1"/>
        <v>1524</v>
      </c>
    </row>
    <row r="34" spans="1:15" ht="12.75">
      <c r="A34" s="17" t="s">
        <v>45</v>
      </c>
      <c r="B34" s="28">
        <v>100</v>
      </c>
      <c r="C34" s="28">
        <v>108</v>
      </c>
      <c r="D34" s="28">
        <v>119</v>
      </c>
      <c r="E34" s="97">
        <v>115</v>
      </c>
      <c r="F34" s="97">
        <v>173</v>
      </c>
      <c r="G34" s="108">
        <f t="shared" si="0"/>
        <v>615</v>
      </c>
      <c r="I34" s="45" t="s">
        <v>76</v>
      </c>
      <c r="J34" s="28">
        <v>493</v>
      </c>
      <c r="K34" s="28">
        <v>327</v>
      </c>
      <c r="L34" s="28">
        <v>197</v>
      </c>
      <c r="M34" s="99">
        <v>155</v>
      </c>
      <c r="N34" s="99">
        <v>188</v>
      </c>
      <c r="O34" s="108">
        <f t="shared" si="1"/>
        <v>1360</v>
      </c>
    </row>
    <row r="35" spans="1:15" ht="12.75">
      <c r="A35" s="17" t="s">
        <v>46</v>
      </c>
      <c r="B35" s="28">
        <v>166</v>
      </c>
      <c r="C35" s="28">
        <v>468</v>
      </c>
      <c r="D35" s="28">
        <v>300</v>
      </c>
      <c r="E35" s="97">
        <v>327</v>
      </c>
      <c r="F35" s="97">
        <v>370</v>
      </c>
      <c r="G35" s="108">
        <f t="shared" si="0"/>
        <v>1631</v>
      </c>
      <c r="I35" s="45" t="s">
        <v>77</v>
      </c>
      <c r="J35" s="28">
        <v>1</v>
      </c>
      <c r="K35" s="28">
        <v>3</v>
      </c>
      <c r="L35" s="28">
        <v>0</v>
      </c>
      <c r="M35" s="99">
        <v>2</v>
      </c>
      <c r="N35" s="99">
        <v>0</v>
      </c>
      <c r="O35" s="108">
        <f>SUM(J35:N35)</f>
        <v>6</v>
      </c>
    </row>
    <row r="36" spans="1:15" ht="12.75">
      <c r="A36" s="17" t="s">
        <v>47</v>
      </c>
      <c r="B36" s="28">
        <v>1</v>
      </c>
      <c r="C36" s="28">
        <v>0</v>
      </c>
      <c r="D36" s="28">
        <v>4</v>
      </c>
      <c r="E36" s="97">
        <v>3</v>
      </c>
      <c r="F36" s="97">
        <v>3</v>
      </c>
      <c r="G36" s="108">
        <f t="shared" si="0"/>
        <v>11</v>
      </c>
      <c r="I36" s="45" t="s">
        <v>78</v>
      </c>
      <c r="J36" s="28">
        <v>43</v>
      </c>
      <c r="K36" s="28">
        <v>41</v>
      </c>
      <c r="L36" s="28">
        <v>55</v>
      </c>
      <c r="M36" s="99">
        <v>93</v>
      </c>
      <c r="N36" s="99">
        <v>207</v>
      </c>
      <c r="O36" s="108">
        <f t="shared" si="1"/>
        <v>439</v>
      </c>
    </row>
    <row r="37" spans="1:15" ht="12.75">
      <c r="A37" s="17" t="s">
        <v>48</v>
      </c>
      <c r="B37" s="28">
        <v>93</v>
      </c>
      <c r="C37" s="28">
        <v>134</v>
      </c>
      <c r="D37" s="28">
        <v>287</v>
      </c>
      <c r="E37" s="97">
        <v>469</v>
      </c>
      <c r="F37" s="97">
        <v>1199</v>
      </c>
      <c r="G37" s="108">
        <f t="shared" si="0"/>
        <v>2182</v>
      </c>
      <c r="I37" s="45" t="s">
        <v>79</v>
      </c>
      <c r="J37" s="28">
        <v>0</v>
      </c>
      <c r="K37" s="28">
        <v>0</v>
      </c>
      <c r="L37" s="28">
        <v>1</v>
      </c>
      <c r="M37" s="98">
        <v>0</v>
      </c>
      <c r="N37" s="98">
        <v>0</v>
      </c>
      <c r="O37" s="108">
        <f t="shared" si="1"/>
        <v>1</v>
      </c>
    </row>
    <row r="38" spans="1:15" ht="12.75">
      <c r="A38" s="17" t="s">
        <v>49</v>
      </c>
      <c r="B38" s="28">
        <v>0</v>
      </c>
      <c r="C38" s="28">
        <v>4</v>
      </c>
      <c r="D38" s="28">
        <v>10</v>
      </c>
      <c r="E38" s="97">
        <v>2</v>
      </c>
      <c r="F38" s="97">
        <v>1</v>
      </c>
      <c r="G38" s="108">
        <f t="shared" si="0"/>
        <v>17</v>
      </c>
      <c r="H38" s="46"/>
      <c r="I38" s="46"/>
      <c r="J38" s="46"/>
      <c r="K38" s="46"/>
      <c r="O38" s="46"/>
    </row>
    <row r="39" spans="1:11" ht="12.75">
      <c r="A39" s="119"/>
      <c r="B39" s="120"/>
      <c r="C39" s="120"/>
      <c r="D39" s="120"/>
      <c r="E39" s="121"/>
      <c r="F39" s="121"/>
      <c r="G39" s="31"/>
      <c r="H39" s="46"/>
      <c r="I39" s="46"/>
      <c r="J39" s="46"/>
      <c r="K39" s="46"/>
    </row>
    <row r="40" spans="2:12" ht="12.75">
      <c r="B40" s="47"/>
      <c r="I40" s="46"/>
      <c r="L40" s="46"/>
    </row>
    <row r="41" spans="1:14" ht="12.75">
      <c r="A41" s="11" t="s">
        <v>180</v>
      </c>
      <c r="B41" s="41"/>
      <c r="C41" s="12"/>
      <c r="D41" s="12"/>
      <c r="E41" s="12"/>
      <c r="F41" s="12"/>
      <c r="G41" s="12"/>
      <c r="H41" s="42"/>
      <c r="I41" s="42"/>
      <c r="J41" s="42"/>
      <c r="K41" s="42"/>
      <c r="L41" s="38"/>
      <c r="M41" s="39"/>
      <c r="N41" s="39"/>
    </row>
    <row r="42" spans="1:14" ht="12.75">
      <c r="A42" s="19" t="s">
        <v>170</v>
      </c>
      <c r="B42" s="43"/>
      <c r="C42" s="20"/>
      <c r="D42" s="20"/>
      <c r="E42" s="20"/>
      <c r="F42" s="20"/>
      <c r="G42" s="20"/>
      <c r="H42" s="15"/>
      <c r="I42" s="15"/>
      <c r="J42" s="15"/>
      <c r="K42" s="15"/>
      <c r="L42" s="16"/>
      <c r="M42" s="39"/>
      <c r="N42" s="39"/>
    </row>
    <row r="66" ht="12.75">
      <c r="C66" s="8"/>
    </row>
    <row r="67" spans="1:7" ht="12.75">
      <c r="A67" s="39"/>
      <c r="B67" s="40"/>
      <c r="C67" s="39"/>
      <c r="D67" s="39"/>
      <c r="E67" s="39"/>
      <c r="F67" s="39"/>
      <c r="G67" s="39"/>
    </row>
    <row r="68" ht="12.75">
      <c r="I68" s="13"/>
    </row>
    <row r="69" ht="12.75">
      <c r="I69" s="13"/>
    </row>
    <row r="70" ht="12.75">
      <c r="I70" s="13"/>
    </row>
    <row r="71" s="23" customFormat="1" ht="11.25"/>
  </sheetData>
  <printOptions/>
  <pageMargins left="0.25" right="0.2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25.7109375" style="2" customWidth="1"/>
    <col min="3" max="4" width="11.7109375" style="2" customWidth="1"/>
    <col min="5" max="5" width="8.7109375" style="2" customWidth="1"/>
    <col min="6" max="6" width="5.7109375" style="2" customWidth="1"/>
    <col min="7" max="7" width="25.7109375" style="2" customWidth="1"/>
    <col min="8" max="9" width="11.7109375" style="2" customWidth="1"/>
    <col min="10" max="10" width="3.421875" style="2" customWidth="1"/>
    <col min="11" max="16384" width="9.140625" style="2" customWidth="1"/>
  </cols>
  <sheetData>
    <row r="1" ht="12.75">
      <c r="A1" s="1" t="s">
        <v>0</v>
      </c>
    </row>
    <row r="2" ht="12.75">
      <c r="A2" s="1" t="s">
        <v>155</v>
      </c>
    </row>
    <row r="3" ht="12.75">
      <c r="A3" s="3"/>
    </row>
    <row r="4" ht="12.75">
      <c r="A4" s="1" t="s">
        <v>152</v>
      </c>
    </row>
    <row r="5" ht="12.75">
      <c r="A5" s="3" t="s">
        <v>195</v>
      </c>
    </row>
    <row r="6" ht="12.75">
      <c r="A6" s="3"/>
    </row>
    <row r="7" spans="1:9" ht="27" customHeight="1">
      <c r="A7" s="21" t="s">
        <v>80</v>
      </c>
      <c r="B7" s="21" t="s">
        <v>18</v>
      </c>
      <c r="C7" s="58" t="s">
        <v>176</v>
      </c>
      <c r="D7" s="59" t="s">
        <v>177</v>
      </c>
      <c r="E7" s="60"/>
      <c r="F7" s="21" t="s">
        <v>80</v>
      </c>
      <c r="G7" s="21" t="s">
        <v>18</v>
      </c>
      <c r="H7" s="58" t="s">
        <v>176</v>
      </c>
      <c r="I7" s="59" t="s">
        <v>177</v>
      </c>
    </row>
    <row r="8" spans="1:9" ht="12.75">
      <c r="A8" s="101">
        <v>1</v>
      </c>
      <c r="B8" s="45" t="s">
        <v>55</v>
      </c>
      <c r="C8" s="100">
        <v>8345</v>
      </c>
      <c r="D8" s="103">
        <f aca="true" t="shared" si="0" ref="D8:D24">SUM(C8/37915)</f>
        <v>0.220097586707108</v>
      </c>
      <c r="E8" s="60"/>
      <c r="F8" s="102">
        <v>32</v>
      </c>
      <c r="G8" s="45" t="s">
        <v>52</v>
      </c>
      <c r="H8" s="99">
        <v>23</v>
      </c>
      <c r="I8" s="104" t="s">
        <v>178</v>
      </c>
    </row>
    <row r="9" spans="1:9" ht="12.75">
      <c r="A9" s="101">
        <v>2</v>
      </c>
      <c r="B9" s="17" t="s">
        <v>44</v>
      </c>
      <c r="C9" s="100">
        <v>5316</v>
      </c>
      <c r="D9" s="103">
        <f t="shared" si="0"/>
        <v>0.14020836080706844</v>
      </c>
      <c r="E9" s="60"/>
      <c r="F9" s="102">
        <v>33</v>
      </c>
      <c r="G9" s="45" t="s">
        <v>51</v>
      </c>
      <c r="H9" s="99">
        <v>22</v>
      </c>
      <c r="I9" s="104" t="s">
        <v>178</v>
      </c>
    </row>
    <row r="10" spans="1:9" ht="12.75">
      <c r="A10" s="101">
        <v>3</v>
      </c>
      <c r="B10" s="17" t="s">
        <v>24</v>
      </c>
      <c r="C10" s="100">
        <v>4599</v>
      </c>
      <c r="D10" s="103">
        <f t="shared" si="0"/>
        <v>0.12129763945667942</v>
      </c>
      <c r="E10" s="60"/>
      <c r="F10" s="102">
        <v>34</v>
      </c>
      <c r="G10" s="17" t="s">
        <v>49</v>
      </c>
      <c r="H10" s="99">
        <v>17</v>
      </c>
      <c r="I10" s="104" t="s">
        <v>178</v>
      </c>
    </row>
    <row r="11" spans="1:9" ht="12.75">
      <c r="A11" s="101">
        <v>4</v>
      </c>
      <c r="B11" s="45" t="s">
        <v>50</v>
      </c>
      <c r="C11" s="100">
        <v>2793</v>
      </c>
      <c r="D11" s="103">
        <f t="shared" si="0"/>
        <v>0.07366477647369116</v>
      </c>
      <c r="E11" s="60"/>
      <c r="F11" s="102">
        <v>34</v>
      </c>
      <c r="G11" s="17" t="s">
        <v>27</v>
      </c>
      <c r="H11" s="99">
        <v>17</v>
      </c>
      <c r="I11" s="104" t="s">
        <v>178</v>
      </c>
    </row>
    <row r="12" spans="1:9" ht="12.75">
      <c r="A12" s="101">
        <v>5</v>
      </c>
      <c r="B12" s="45" t="s">
        <v>53</v>
      </c>
      <c r="C12" s="100">
        <v>2529</v>
      </c>
      <c r="D12" s="103">
        <f t="shared" si="0"/>
        <v>0.06670183304760649</v>
      </c>
      <c r="E12" s="60"/>
      <c r="F12" s="102">
        <v>35</v>
      </c>
      <c r="G12" s="45" t="s">
        <v>57</v>
      </c>
      <c r="H12" s="99">
        <v>15</v>
      </c>
      <c r="I12" s="104" t="s">
        <v>178</v>
      </c>
    </row>
    <row r="13" spans="1:9" ht="12.75">
      <c r="A13" s="101">
        <v>6</v>
      </c>
      <c r="B13" s="17" t="s">
        <v>48</v>
      </c>
      <c r="C13" s="99">
        <v>2182</v>
      </c>
      <c r="D13" s="103">
        <f t="shared" si="0"/>
        <v>0.05754978240801793</v>
      </c>
      <c r="E13" s="60"/>
      <c r="F13" s="102">
        <v>36</v>
      </c>
      <c r="G13" s="17" t="s">
        <v>40</v>
      </c>
      <c r="H13" s="99">
        <v>14</v>
      </c>
      <c r="I13" s="104" t="s">
        <v>178</v>
      </c>
    </row>
    <row r="14" spans="1:9" ht="12.75">
      <c r="A14" s="101">
        <v>7</v>
      </c>
      <c r="B14" s="17" t="s">
        <v>46</v>
      </c>
      <c r="C14" s="99">
        <v>1631</v>
      </c>
      <c r="D14" s="103">
        <f t="shared" si="0"/>
        <v>0.043017275484636686</v>
      </c>
      <c r="E14" s="60"/>
      <c r="F14" s="102">
        <v>37</v>
      </c>
      <c r="G14" s="17" t="s">
        <v>47</v>
      </c>
      <c r="H14" s="99">
        <v>11</v>
      </c>
      <c r="I14" s="104" t="s">
        <v>178</v>
      </c>
    </row>
    <row r="15" spans="1:9" ht="12.75">
      <c r="A15" s="101">
        <v>8</v>
      </c>
      <c r="B15" s="45" t="s">
        <v>75</v>
      </c>
      <c r="C15" s="99">
        <v>1524</v>
      </c>
      <c r="D15" s="103">
        <f t="shared" si="0"/>
        <v>0.04019517341421601</v>
      </c>
      <c r="E15" s="60"/>
      <c r="F15" s="102">
        <v>37</v>
      </c>
      <c r="G15" s="17" t="s">
        <v>23</v>
      </c>
      <c r="H15" s="99">
        <v>11</v>
      </c>
      <c r="I15" s="104" t="s">
        <v>178</v>
      </c>
    </row>
    <row r="16" spans="1:9" ht="12.75">
      <c r="A16" s="101">
        <v>9</v>
      </c>
      <c r="B16" s="45" t="s">
        <v>76</v>
      </c>
      <c r="C16" s="99">
        <v>1360</v>
      </c>
      <c r="D16" s="103">
        <f t="shared" si="0"/>
        <v>0.035869708558617965</v>
      </c>
      <c r="E16" s="60"/>
      <c r="F16" s="102">
        <v>38</v>
      </c>
      <c r="G16" s="17" t="s">
        <v>38</v>
      </c>
      <c r="H16" s="99">
        <v>10</v>
      </c>
      <c r="I16" s="104" t="s">
        <v>178</v>
      </c>
    </row>
    <row r="17" spans="1:9" ht="12.75">
      <c r="A17" s="101">
        <v>10</v>
      </c>
      <c r="B17" s="17" t="s">
        <v>35</v>
      </c>
      <c r="C17" s="99">
        <v>1007</v>
      </c>
      <c r="D17" s="103">
        <f t="shared" si="0"/>
        <v>0.02655940920480021</v>
      </c>
      <c r="E17" s="60"/>
      <c r="F17" s="102">
        <v>38</v>
      </c>
      <c r="G17" s="45" t="s">
        <v>67</v>
      </c>
      <c r="H17" s="99">
        <v>10</v>
      </c>
      <c r="I17" s="104" t="s">
        <v>178</v>
      </c>
    </row>
    <row r="18" spans="1:9" ht="12.75">
      <c r="A18" s="101">
        <v>11</v>
      </c>
      <c r="B18" s="17" t="s">
        <v>30</v>
      </c>
      <c r="C18" s="99">
        <v>901</v>
      </c>
      <c r="D18" s="103">
        <f t="shared" si="0"/>
        <v>0.0237636819200844</v>
      </c>
      <c r="E18" s="60"/>
      <c r="F18" s="102">
        <v>39</v>
      </c>
      <c r="G18" s="45" t="s">
        <v>68</v>
      </c>
      <c r="H18" s="99">
        <v>9</v>
      </c>
      <c r="I18" s="104" t="s">
        <v>178</v>
      </c>
    </row>
    <row r="19" spans="1:9" ht="12.75">
      <c r="A19" s="101">
        <v>12</v>
      </c>
      <c r="B19" s="45" t="s">
        <v>70</v>
      </c>
      <c r="C19" s="99">
        <v>707</v>
      </c>
      <c r="D19" s="103">
        <f t="shared" si="0"/>
        <v>0.018646973493340366</v>
      </c>
      <c r="E19" s="60"/>
      <c r="F19" s="102">
        <v>39</v>
      </c>
      <c r="G19" s="45" t="s">
        <v>61</v>
      </c>
      <c r="H19" s="99">
        <v>9</v>
      </c>
      <c r="I19" s="104" t="s">
        <v>178</v>
      </c>
    </row>
    <row r="20" spans="1:9" ht="12.75">
      <c r="A20" s="101">
        <v>13</v>
      </c>
      <c r="B20" s="17" t="s">
        <v>45</v>
      </c>
      <c r="C20" s="99">
        <v>615</v>
      </c>
      <c r="D20" s="103">
        <f t="shared" si="0"/>
        <v>0.01622049320849268</v>
      </c>
      <c r="E20" s="60"/>
      <c r="F20" s="102">
        <v>40</v>
      </c>
      <c r="G20" s="17" t="s">
        <v>41</v>
      </c>
      <c r="H20" s="99">
        <v>8</v>
      </c>
      <c r="I20" s="104" t="s">
        <v>178</v>
      </c>
    </row>
    <row r="21" spans="1:9" ht="12.75">
      <c r="A21" s="101">
        <v>14</v>
      </c>
      <c r="B21" s="17" t="s">
        <v>25</v>
      </c>
      <c r="C21" s="99">
        <v>526</v>
      </c>
      <c r="D21" s="103">
        <f t="shared" si="0"/>
        <v>0.013873137280759593</v>
      </c>
      <c r="E21" s="60"/>
      <c r="F21" s="102">
        <v>40</v>
      </c>
      <c r="G21" s="17" t="s">
        <v>28</v>
      </c>
      <c r="H21" s="99">
        <v>8</v>
      </c>
      <c r="I21" s="104" t="s">
        <v>178</v>
      </c>
    </row>
    <row r="22" spans="1:9" ht="12.75">
      <c r="A22" s="101">
        <v>15</v>
      </c>
      <c r="B22" s="45" t="s">
        <v>64</v>
      </c>
      <c r="C22" s="99">
        <v>518</v>
      </c>
      <c r="D22" s="103">
        <f t="shared" si="0"/>
        <v>0.013662138995120665</v>
      </c>
      <c r="E22" s="60"/>
      <c r="F22" s="102">
        <v>41</v>
      </c>
      <c r="G22" s="45" t="s">
        <v>74</v>
      </c>
      <c r="H22" s="99">
        <v>7</v>
      </c>
      <c r="I22" s="104" t="s">
        <v>178</v>
      </c>
    </row>
    <row r="23" spans="1:9" ht="12.75">
      <c r="A23" s="101">
        <v>16</v>
      </c>
      <c r="B23" s="17" t="s">
        <v>26</v>
      </c>
      <c r="C23" s="99">
        <v>446</v>
      </c>
      <c r="D23" s="103">
        <f t="shared" si="0"/>
        <v>0.011763154424370302</v>
      </c>
      <c r="E23" s="60"/>
      <c r="F23" s="102">
        <v>41</v>
      </c>
      <c r="G23" s="45" t="s">
        <v>54</v>
      </c>
      <c r="H23" s="99">
        <v>7</v>
      </c>
      <c r="I23" s="104" t="s">
        <v>178</v>
      </c>
    </row>
    <row r="24" spans="1:9" ht="12.75">
      <c r="A24" s="101">
        <v>17</v>
      </c>
      <c r="B24" s="45" t="s">
        <v>78</v>
      </c>
      <c r="C24" s="99">
        <v>439</v>
      </c>
      <c r="D24" s="103">
        <f t="shared" si="0"/>
        <v>0.01157853092443624</v>
      </c>
      <c r="E24" s="60"/>
      <c r="F24" s="102">
        <v>42</v>
      </c>
      <c r="G24" s="45" t="s">
        <v>77</v>
      </c>
      <c r="H24" s="99">
        <v>6</v>
      </c>
      <c r="I24" s="104" t="s">
        <v>178</v>
      </c>
    </row>
    <row r="25" spans="1:9" ht="12.75">
      <c r="A25" s="101">
        <v>18</v>
      </c>
      <c r="B25" s="45" t="s">
        <v>59</v>
      </c>
      <c r="C25" s="99">
        <v>341</v>
      </c>
      <c r="D25" s="104" t="s">
        <v>178</v>
      </c>
      <c r="E25" s="60"/>
      <c r="F25" s="102">
        <v>43</v>
      </c>
      <c r="G25" s="17" t="s">
        <v>32</v>
      </c>
      <c r="H25" s="99">
        <v>5</v>
      </c>
      <c r="I25" s="104" t="s">
        <v>178</v>
      </c>
    </row>
    <row r="26" spans="1:9" ht="12.75">
      <c r="A26" s="101">
        <v>19</v>
      </c>
      <c r="B26" s="45" t="s">
        <v>56</v>
      </c>
      <c r="C26" s="99">
        <v>325</v>
      </c>
      <c r="D26" s="104" t="s">
        <v>178</v>
      </c>
      <c r="E26" s="60"/>
      <c r="F26" s="102">
        <v>43</v>
      </c>
      <c r="G26" s="17" t="s">
        <v>34</v>
      </c>
      <c r="H26" s="99">
        <v>5</v>
      </c>
      <c r="I26" s="104" t="s">
        <v>178</v>
      </c>
    </row>
    <row r="27" spans="1:9" ht="12.75">
      <c r="A27" s="101">
        <v>20</v>
      </c>
      <c r="B27" s="17" t="s">
        <v>43</v>
      </c>
      <c r="C27" s="99">
        <v>261</v>
      </c>
      <c r="D27" s="104" t="s">
        <v>178</v>
      </c>
      <c r="E27" s="60"/>
      <c r="F27" s="102">
        <v>44</v>
      </c>
      <c r="G27" s="45" t="s">
        <v>66</v>
      </c>
      <c r="H27" s="99">
        <v>4</v>
      </c>
      <c r="I27" s="104" t="s">
        <v>178</v>
      </c>
    </row>
    <row r="28" spans="1:9" ht="12.75">
      <c r="A28" s="101">
        <v>21</v>
      </c>
      <c r="B28" s="17" t="s">
        <v>31</v>
      </c>
      <c r="C28" s="99">
        <v>240</v>
      </c>
      <c r="D28" s="104" t="s">
        <v>178</v>
      </c>
      <c r="E28" s="60"/>
      <c r="F28" s="102">
        <v>45</v>
      </c>
      <c r="G28" s="17" t="s">
        <v>33</v>
      </c>
      <c r="H28" s="99">
        <v>3</v>
      </c>
      <c r="I28" s="104" t="s">
        <v>178</v>
      </c>
    </row>
    <row r="29" spans="1:9" ht="12.75">
      <c r="A29" s="101">
        <v>22</v>
      </c>
      <c r="B29" s="45" t="s">
        <v>69</v>
      </c>
      <c r="C29" s="99">
        <v>207</v>
      </c>
      <c r="D29" s="104" t="s">
        <v>178</v>
      </c>
      <c r="E29" s="60"/>
      <c r="F29" s="102">
        <v>46</v>
      </c>
      <c r="G29" s="45" t="s">
        <v>79</v>
      </c>
      <c r="H29" s="99">
        <v>1</v>
      </c>
      <c r="I29" s="104" t="s">
        <v>178</v>
      </c>
    </row>
    <row r="30" spans="1:9" ht="12.75">
      <c r="A30" s="101">
        <v>23</v>
      </c>
      <c r="B30" s="45" t="s">
        <v>72</v>
      </c>
      <c r="C30" s="99">
        <v>189</v>
      </c>
      <c r="D30" s="104" t="s">
        <v>178</v>
      </c>
      <c r="E30" s="60"/>
      <c r="F30" s="102" t="s">
        <v>179</v>
      </c>
      <c r="G30" s="17" t="s">
        <v>20</v>
      </c>
      <c r="H30" s="99">
        <v>0</v>
      </c>
      <c r="I30" s="104" t="s">
        <v>179</v>
      </c>
    </row>
    <row r="31" spans="1:9" ht="12.75">
      <c r="A31" s="101">
        <v>24</v>
      </c>
      <c r="B31" s="17" t="s">
        <v>19</v>
      </c>
      <c r="C31" s="99">
        <v>182</v>
      </c>
      <c r="D31" s="104" t="s">
        <v>178</v>
      </c>
      <c r="E31" s="60"/>
      <c r="F31" s="102" t="s">
        <v>179</v>
      </c>
      <c r="G31" s="17" t="s">
        <v>21</v>
      </c>
      <c r="H31" s="99">
        <v>0</v>
      </c>
      <c r="I31" s="104" t="s">
        <v>179</v>
      </c>
    </row>
    <row r="32" spans="1:9" ht="12.75">
      <c r="A32" s="101">
        <v>25</v>
      </c>
      <c r="B32" s="45" t="s">
        <v>65</v>
      </c>
      <c r="C32" s="99">
        <v>157</v>
      </c>
      <c r="D32" s="104" t="s">
        <v>178</v>
      </c>
      <c r="E32" s="60"/>
      <c r="F32" s="102" t="s">
        <v>179</v>
      </c>
      <c r="G32" s="17" t="s">
        <v>29</v>
      </c>
      <c r="H32" s="99">
        <v>0</v>
      </c>
      <c r="I32" s="104" t="s">
        <v>179</v>
      </c>
    </row>
    <row r="33" spans="1:9" ht="12.75">
      <c r="A33" s="101">
        <v>26</v>
      </c>
      <c r="B33" s="17" t="s">
        <v>37</v>
      </c>
      <c r="C33" s="99">
        <v>154</v>
      </c>
      <c r="D33" s="104" t="s">
        <v>178</v>
      </c>
      <c r="E33" s="60"/>
      <c r="F33" s="102" t="s">
        <v>179</v>
      </c>
      <c r="G33" s="17" t="s">
        <v>42</v>
      </c>
      <c r="H33" s="99">
        <v>0</v>
      </c>
      <c r="I33" s="104" t="s">
        <v>179</v>
      </c>
    </row>
    <row r="34" spans="1:9" ht="12.75">
      <c r="A34" s="101">
        <v>27</v>
      </c>
      <c r="B34" s="17" t="s">
        <v>22</v>
      </c>
      <c r="C34" s="99">
        <v>74</v>
      </c>
      <c r="D34" s="104" t="s">
        <v>178</v>
      </c>
      <c r="E34" s="60"/>
      <c r="F34" s="102" t="s">
        <v>179</v>
      </c>
      <c r="G34" s="45" t="s">
        <v>58</v>
      </c>
      <c r="H34" s="99">
        <v>0</v>
      </c>
      <c r="I34" s="104" t="s">
        <v>179</v>
      </c>
    </row>
    <row r="35" spans="1:9" ht="12.75">
      <c r="A35" s="101">
        <v>28</v>
      </c>
      <c r="B35" s="17" t="s">
        <v>36</v>
      </c>
      <c r="C35" s="99">
        <v>36</v>
      </c>
      <c r="D35" s="104" t="s">
        <v>178</v>
      </c>
      <c r="E35" s="60"/>
      <c r="F35" s="102" t="s">
        <v>179</v>
      </c>
      <c r="G35" s="45" t="s">
        <v>63</v>
      </c>
      <c r="H35" s="99">
        <v>0</v>
      </c>
      <c r="I35" s="104" t="s">
        <v>179</v>
      </c>
    </row>
    <row r="36" spans="1:9" ht="12.75">
      <c r="A36" s="101">
        <v>29</v>
      </c>
      <c r="B36" s="45" t="s">
        <v>60</v>
      </c>
      <c r="C36" s="99">
        <v>33</v>
      </c>
      <c r="D36" s="104" t="s">
        <v>178</v>
      </c>
      <c r="E36" s="60"/>
      <c r="F36" s="102" t="s">
        <v>179</v>
      </c>
      <c r="G36" s="45" t="s">
        <v>62</v>
      </c>
      <c r="H36" s="99">
        <v>0</v>
      </c>
      <c r="I36" s="104" t="s">
        <v>179</v>
      </c>
    </row>
    <row r="37" spans="1:9" ht="12.75">
      <c r="A37" s="101">
        <v>30</v>
      </c>
      <c r="B37" s="17" t="s">
        <v>39</v>
      </c>
      <c r="C37" s="99">
        <v>31</v>
      </c>
      <c r="D37" s="104" t="s">
        <v>178</v>
      </c>
      <c r="E37" s="60"/>
      <c r="F37" s="102" t="s">
        <v>179</v>
      </c>
      <c r="G37" s="45" t="s">
        <v>71</v>
      </c>
      <c r="H37" s="99">
        <v>0</v>
      </c>
      <c r="I37" s="104" t="s">
        <v>179</v>
      </c>
    </row>
    <row r="38" spans="1:9" ht="12.75">
      <c r="A38" s="101">
        <v>31</v>
      </c>
      <c r="B38" s="45" t="s">
        <v>73</v>
      </c>
      <c r="C38" s="99">
        <v>25</v>
      </c>
      <c r="D38" s="104" t="s">
        <v>178</v>
      </c>
      <c r="E38" s="48"/>
      <c r="F38" s="48"/>
      <c r="G38" s="61"/>
      <c r="H38" s="31"/>
      <c r="I38" s="61"/>
    </row>
    <row r="39" spans="3:8" ht="12.75" customHeight="1">
      <c r="C39" s="8"/>
      <c r="H39" s="8"/>
    </row>
    <row r="40" spans="1:9" ht="12.75">
      <c r="A40" s="11" t="s">
        <v>150</v>
      </c>
      <c r="B40" s="12"/>
      <c r="C40" s="12"/>
      <c r="D40" s="12"/>
      <c r="E40" s="42"/>
      <c r="F40" s="42"/>
      <c r="G40" s="42"/>
      <c r="H40" s="42"/>
      <c r="I40" s="38"/>
    </row>
    <row r="41" spans="1:9" ht="12.75">
      <c r="A41" s="19" t="s">
        <v>151</v>
      </c>
      <c r="B41" s="20"/>
      <c r="C41" s="20"/>
      <c r="D41" s="20"/>
      <c r="E41" s="15"/>
      <c r="F41" s="15"/>
      <c r="G41" s="15"/>
      <c r="H41" s="15"/>
      <c r="I41" s="16"/>
    </row>
  </sheetData>
  <printOptions/>
  <pageMargins left="1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55.7109375" style="2" customWidth="1"/>
    <col min="3" max="4" width="11.7109375" style="2" customWidth="1"/>
    <col min="5" max="5" width="10.7109375" style="2" customWidth="1"/>
    <col min="6" max="16384" width="9.140625" style="2" customWidth="1"/>
  </cols>
  <sheetData>
    <row r="1" ht="13.5" customHeight="1">
      <c r="A1" s="1" t="s">
        <v>0</v>
      </c>
    </row>
    <row r="2" ht="12.75">
      <c r="A2" s="1" t="s">
        <v>155</v>
      </c>
    </row>
    <row r="3" ht="12.75">
      <c r="A3" s="3"/>
    </row>
    <row r="4" ht="12.75">
      <c r="A4" s="1" t="s">
        <v>159</v>
      </c>
    </row>
    <row r="5" ht="12.75">
      <c r="A5" s="3" t="s">
        <v>195</v>
      </c>
    </row>
    <row r="6" ht="12.75">
      <c r="A6" s="3"/>
    </row>
    <row r="7" ht="12.75">
      <c r="A7" s="3"/>
    </row>
    <row r="8" spans="1:4" ht="25.5" customHeight="1">
      <c r="A8" s="62" t="s">
        <v>80</v>
      </c>
      <c r="B8" s="63" t="s">
        <v>156</v>
      </c>
      <c r="C8" s="63" t="s">
        <v>176</v>
      </c>
      <c r="D8" s="63" t="s">
        <v>177</v>
      </c>
    </row>
    <row r="9" spans="1:4" ht="12.75" customHeight="1">
      <c r="A9" s="101">
        <v>1</v>
      </c>
      <c r="B9" s="5" t="s">
        <v>81</v>
      </c>
      <c r="C9" s="99">
        <v>12710</v>
      </c>
      <c r="D9" s="103">
        <f>SUM(C9/61876)</f>
        <v>0.20541082164328658</v>
      </c>
    </row>
    <row r="10" spans="1:5" ht="12.75">
      <c r="A10" s="101">
        <v>2</v>
      </c>
      <c r="B10" s="5" t="s">
        <v>82</v>
      </c>
      <c r="C10" s="99">
        <v>10600</v>
      </c>
      <c r="D10" s="103">
        <f aca="true" t="shared" si="0" ref="D10:D23">SUM(C10/61876)</f>
        <v>0.1713103626608055</v>
      </c>
      <c r="E10" s="46"/>
    </row>
    <row r="11" spans="1:5" ht="12.75" customHeight="1">
      <c r="A11" s="101">
        <v>3</v>
      </c>
      <c r="B11" s="5" t="s">
        <v>85</v>
      </c>
      <c r="C11" s="99">
        <v>5565</v>
      </c>
      <c r="D11" s="103">
        <f t="shared" si="0"/>
        <v>0.08993794039692288</v>
      </c>
      <c r="E11" s="46"/>
    </row>
    <row r="12" spans="1:5" ht="12.75" customHeight="1">
      <c r="A12" s="101">
        <v>4</v>
      </c>
      <c r="B12" s="5" t="s">
        <v>84</v>
      </c>
      <c r="C12" s="99">
        <v>4887</v>
      </c>
      <c r="D12" s="103">
        <f t="shared" si="0"/>
        <v>0.07898054172861853</v>
      </c>
      <c r="E12" s="46"/>
    </row>
    <row r="13" spans="1:5" ht="12.75" customHeight="1">
      <c r="A13" s="101">
        <v>5</v>
      </c>
      <c r="B13" s="5" t="s">
        <v>83</v>
      </c>
      <c r="C13" s="99">
        <v>4629</v>
      </c>
      <c r="D13" s="103">
        <f t="shared" si="0"/>
        <v>0.0748109121468744</v>
      </c>
      <c r="E13" s="46"/>
    </row>
    <row r="14" spans="1:5" ht="12.75" customHeight="1">
      <c r="A14" s="101">
        <v>6</v>
      </c>
      <c r="B14" s="5" t="s">
        <v>87</v>
      </c>
      <c r="C14" s="99">
        <v>4294</v>
      </c>
      <c r="D14" s="103">
        <f t="shared" si="0"/>
        <v>0.06939685823259423</v>
      </c>
      <c r="E14" s="46"/>
    </row>
    <row r="15" spans="1:5" ht="12.75" customHeight="1">
      <c r="A15" s="101">
        <v>7</v>
      </c>
      <c r="B15" s="5" t="s">
        <v>90</v>
      </c>
      <c r="C15" s="99">
        <v>3173</v>
      </c>
      <c r="D15" s="103">
        <f t="shared" si="0"/>
        <v>0.05127997931346564</v>
      </c>
      <c r="E15" s="46"/>
    </row>
    <row r="16" spans="1:5" ht="12.75" customHeight="1">
      <c r="A16" s="101">
        <v>8</v>
      </c>
      <c r="B16" s="5" t="s">
        <v>86</v>
      </c>
      <c r="C16" s="99">
        <v>2763</v>
      </c>
      <c r="D16" s="103">
        <f t="shared" si="0"/>
        <v>0.04465382377658543</v>
      </c>
      <c r="E16" s="46"/>
    </row>
    <row r="17" spans="1:5" ht="12.75" customHeight="1">
      <c r="A17" s="101">
        <v>9</v>
      </c>
      <c r="B17" s="5" t="s">
        <v>95</v>
      </c>
      <c r="C17" s="99">
        <v>2472</v>
      </c>
      <c r="D17" s="103">
        <f t="shared" si="0"/>
        <v>0.03995086948089728</v>
      </c>
      <c r="E17" s="46"/>
    </row>
    <row r="18" spans="1:5" ht="12.75" customHeight="1">
      <c r="A18" s="101">
        <v>10</v>
      </c>
      <c r="B18" s="5" t="s">
        <v>88</v>
      </c>
      <c r="C18" s="99">
        <v>2192</v>
      </c>
      <c r="D18" s="103">
        <f t="shared" si="0"/>
        <v>0.03542569008985713</v>
      </c>
      <c r="E18" s="46"/>
    </row>
    <row r="19" spans="1:5" ht="12.75" customHeight="1">
      <c r="A19" s="101">
        <v>11</v>
      </c>
      <c r="B19" s="5" t="s">
        <v>94</v>
      </c>
      <c r="C19" s="99">
        <v>1998</v>
      </c>
      <c r="D19" s="103">
        <f t="shared" si="0"/>
        <v>0.03229038722606503</v>
      </c>
      <c r="E19" s="46"/>
    </row>
    <row r="20" spans="1:5" ht="12.75" customHeight="1">
      <c r="A20" s="101">
        <v>12</v>
      </c>
      <c r="B20" s="5" t="s">
        <v>89</v>
      </c>
      <c r="C20" s="99">
        <v>1391</v>
      </c>
      <c r="D20" s="103">
        <f t="shared" si="0"/>
        <v>0.02248044476048872</v>
      </c>
      <c r="E20" s="46"/>
    </row>
    <row r="21" spans="1:5" ht="12.75" customHeight="1">
      <c r="A21" s="101">
        <v>13</v>
      </c>
      <c r="B21" s="5" t="s">
        <v>91</v>
      </c>
      <c r="C21" s="99">
        <v>1265</v>
      </c>
      <c r="D21" s="103">
        <f t="shared" si="0"/>
        <v>0.020444114034520653</v>
      </c>
      <c r="E21" s="46"/>
    </row>
    <row r="22" spans="1:5" ht="12.75" customHeight="1">
      <c r="A22" s="101">
        <v>14</v>
      </c>
      <c r="B22" s="5" t="s">
        <v>93</v>
      </c>
      <c r="C22" s="99">
        <v>1058</v>
      </c>
      <c r="D22" s="103">
        <f t="shared" si="0"/>
        <v>0.01709871355614455</v>
      </c>
      <c r="E22" s="46"/>
    </row>
    <row r="23" spans="1:5" ht="12.75" customHeight="1">
      <c r="A23" s="101">
        <v>15</v>
      </c>
      <c r="B23" s="5" t="s">
        <v>92</v>
      </c>
      <c r="C23" s="99">
        <v>1031</v>
      </c>
      <c r="D23" s="103">
        <f t="shared" si="0"/>
        <v>0.016662356972008532</v>
      </c>
      <c r="E23" s="46"/>
    </row>
    <row r="24" spans="1:5" ht="12.75" customHeight="1">
      <c r="A24" s="101">
        <v>16</v>
      </c>
      <c r="B24" s="5" t="s">
        <v>72</v>
      </c>
      <c r="C24" s="99">
        <v>517</v>
      </c>
      <c r="D24" s="104" t="s">
        <v>178</v>
      </c>
      <c r="E24" s="46"/>
    </row>
    <row r="25" spans="1:5" ht="12.75" customHeight="1">
      <c r="A25" s="101">
        <v>17</v>
      </c>
      <c r="B25" s="5" t="s">
        <v>96</v>
      </c>
      <c r="C25" s="99">
        <v>480</v>
      </c>
      <c r="D25" s="104" t="s">
        <v>178</v>
      </c>
      <c r="E25" s="46"/>
    </row>
    <row r="26" spans="1:5" ht="12.75" customHeight="1">
      <c r="A26" s="101">
        <v>18</v>
      </c>
      <c r="B26" s="5" t="s">
        <v>99</v>
      </c>
      <c r="C26" s="99">
        <v>364</v>
      </c>
      <c r="D26" s="104" t="s">
        <v>178</v>
      </c>
      <c r="E26" s="46"/>
    </row>
    <row r="27" spans="1:5" ht="12.75" customHeight="1">
      <c r="A27" s="101">
        <v>19</v>
      </c>
      <c r="B27" s="5" t="s">
        <v>97</v>
      </c>
      <c r="C27" s="99">
        <v>278</v>
      </c>
      <c r="D27" s="104" t="s">
        <v>178</v>
      </c>
      <c r="E27" s="114"/>
    </row>
    <row r="28" spans="1:5" ht="12.75" customHeight="1">
      <c r="A28" s="101">
        <v>20</v>
      </c>
      <c r="B28" s="5" t="s">
        <v>98</v>
      </c>
      <c r="C28" s="99">
        <v>161</v>
      </c>
      <c r="D28" s="104" t="s">
        <v>178</v>
      </c>
      <c r="E28" s="46"/>
    </row>
    <row r="29" spans="1:5" ht="12.75" customHeight="1">
      <c r="A29" s="101">
        <v>21</v>
      </c>
      <c r="B29" s="5" t="s">
        <v>100</v>
      </c>
      <c r="C29" s="99">
        <v>48</v>
      </c>
      <c r="D29" s="104" t="s">
        <v>178</v>
      </c>
      <c r="E29" s="46"/>
    </row>
    <row r="30" ht="12.75">
      <c r="C30" s="8"/>
    </row>
    <row r="31" s="23" customFormat="1" ht="11.25">
      <c r="A31" s="23" t="s">
        <v>161</v>
      </c>
    </row>
    <row r="33" spans="1:8" ht="12.75">
      <c r="A33" s="11" t="s">
        <v>153</v>
      </c>
      <c r="B33" s="12"/>
      <c r="C33" s="12"/>
      <c r="D33" s="12"/>
      <c r="E33" s="64"/>
      <c r="F33" s="13"/>
      <c r="G33" s="13"/>
      <c r="H33" s="13"/>
    </row>
    <row r="34" spans="1:8" ht="12.75">
      <c r="A34" s="14" t="s">
        <v>154</v>
      </c>
      <c r="B34" s="13"/>
      <c r="C34" s="13"/>
      <c r="D34" s="13"/>
      <c r="E34" s="64"/>
      <c r="F34" s="13"/>
      <c r="G34" s="13"/>
      <c r="H34" s="13"/>
    </row>
    <row r="35" spans="1:8" ht="12.75">
      <c r="A35" s="19" t="s">
        <v>16</v>
      </c>
      <c r="B35" s="20"/>
      <c r="C35" s="20"/>
      <c r="D35" s="20"/>
      <c r="E35" s="64"/>
      <c r="F35" s="13"/>
      <c r="G35" s="13"/>
      <c r="H35" s="13"/>
    </row>
  </sheetData>
  <printOptions/>
  <pageMargins left="1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"/>
    </sheetView>
  </sheetViews>
  <sheetFormatPr defaultColWidth="9.140625" defaultRowHeight="12.75"/>
  <cols>
    <col min="1" max="1" width="55.7109375" style="2" customWidth="1"/>
    <col min="2" max="6" width="9.140625" style="2" customWidth="1"/>
    <col min="7" max="7" width="44.00390625" style="2" customWidth="1"/>
    <col min="8" max="16384" width="9.140625" style="2" customWidth="1"/>
  </cols>
  <sheetData>
    <row r="1" ht="12.75">
      <c r="A1" s="1" t="s">
        <v>0</v>
      </c>
    </row>
    <row r="2" ht="12.75">
      <c r="A2" s="1" t="s">
        <v>155</v>
      </c>
    </row>
    <row r="3" ht="12.75">
      <c r="A3" s="3"/>
    </row>
    <row r="4" ht="12.75">
      <c r="A4" s="1" t="s">
        <v>160</v>
      </c>
    </row>
    <row r="5" ht="12.75">
      <c r="A5" s="3" t="s">
        <v>195</v>
      </c>
    </row>
    <row r="6" ht="12.75">
      <c r="A6" s="3"/>
    </row>
    <row r="8" spans="1:6" ht="12.75" customHeight="1">
      <c r="A8" s="63" t="s">
        <v>156</v>
      </c>
      <c r="B8" s="21">
        <v>2003</v>
      </c>
      <c r="C8" s="21">
        <v>2004</v>
      </c>
      <c r="D8" s="21">
        <v>2005</v>
      </c>
      <c r="E8" s="21">
        <v>2006</v>
      </c>
      <c r="F8" s="21">
        <v>2007</v>
      </c>
    </row>
    <row r="9" spans="1:7" ht="12.75" customHeight="1">
      <c r="A9" s="5" t="s">
        <v>97</v>
      </c>
      <c r="B9" s="6">
        <v>12</v>
      </c>
      <c r="C9" s="6">
        <v>47</v>
      </c>
      <c r="D9" s="65">
        <v>92</v>
      </c>
      <c r="E9" s="99">
        <v>75</v>
      </c>
      <c r="F9" s="99">
        <v>52</v>
      </c>
      <c r="G9" s="8"/>
    </row>
    <row r="10" spans="1:7" ht="12.75" customHeight="1">
      <c r="A10" s="5" t="s">
        <v>83</v>
      </c>
      <c r="B10" s="6">
        <v>745</v>
      </c>
      <c r="C10" s="6">
        <v>753</v>
      </c>
      <c r="D10" s="65">
        <v>900</v>
      </c>
      <c r="E10" s="99">
        <v>999</v>
      </c>
      <c r="F10" s="99">
        <v>1232</v>
      </c>
      <c r="G10" s="8"/>
    </row>
    <row r="11" spans="1:7" ht="12.75" customHeight="1">
      <c r="A11" s="5" t="s">
        <v>94</v>
      </c>
      <c r="B11" s="6">
        <v>13</v>
      </c>
      <c r="C11" s="6">
        <v>107</v>
      </c>
      <c r="D11" s="65">
        <v>182</v>
      </c>
      <c r="E11" s="99">
        <v>455</v>
      </c>
      <c r="F11" s="99">
        <v>1241</v>
      </c>
      <c r="G11" s="8"/>
    </row>
    <row r="12" spans="1:7" ht="12.75" customHeight="1">
      <c r="A12" s="5" t="s">
        <v>89</v>
      </c>
      <c r="B12" s="6">
        <v>189</v>
      </c>
      <c r="C12" s="6">
        <v>217</v>
      </c>
      <c r="D12" s="65">
        <v>295</v>
      </c>
      <c r="E12" s="99">
        <v>280</v>
      </c>
      <c r="F12" s="99">
        <v>410</v>
      </c>
      <c r="G12" s="8"/>
    </row>
    <row r="13" spans="1:7" ht="12.75" customHeight="1">
      <c r="A13" s="5" t="s">
        <v>86</v>
      </c>
      <c r="B13" s="6">
        <v>627</v>
      </c>
      <c r="C13" s="6">
        <v>522</v>
      </c>
      <c r="D13" s="65">
        <v>505</v>
      </c>
      <c r="E13" s="99">
        <v>517</v>
      </c>
      <c r="F13" s="99">
        <v>592</v>
      </c>
      <c r="G13" s="8"/>
    </row>
    <row r="14" spans="1:7" ht="12.75">
      <c r="A14" s="5" t="s">
        <v>91</v>
      </c>
      <c r="B14" s="6">
        <v>115</v>
      </c>
      <c r="C14" s="6">
        <v>166</v>
      </c>
      <c r="D14" s="65">
        <v>234</v>
      </c>
      <c r="E14" s="99">
        <v>358</v>
      </c>
      <c r="F14" s="99">
        <v>392</v>
      </c>
      <c r="G14" s="8"/>
    </row>
    <row r="15" spans="1:7" ht="12.75" customHeight="1">
      <c r="A15" s="5" t="s">
        <v>100</v>
      </c>
      <c r="B15" s="6">
        <v>3</v>
      </c>
      <c r="C15" s="6">
        <v>10</v>
      </c>
      <c r="D15" s="65">
        <v>5</v>
      </c>
      <c r="E15" s="99">
        <v>10</v>
      </c>
      <c r="F15" s="99">
        <v>20</v>
      </c>
      <c r="G15" s="8"/>
    </row>
    <row r="16" spans="1:7" ht="12.75" customHeight="1">
      <c r="A16" s="5" t="s">
        <v>85</v>
      </c>
      <c r="B16" s="6">
        <v>502</v>
      </c>
      <c r="C16" s="6">
        <v>790</v>
      </c>
      <c r="D16" s="65">
        <v>1043</v>
      </c>
      <c r="E16" s="99">
        <v>1141</v>
      </c>
      <c r="F16" s="99">
        <v>2089</v>
      </c>
      <c r="G16" s="8"/>
    </row>
    <row r="17" spans="1:7" ht="12.75" customHeight="1">
      <c r="A17" s="5" t="s">
        <v>93</v>
      </c>
      <c r="B17" s="6">
        <v>58</v>
      </c>
      <c r="C17" s="6">
        <v>145</v>
      </c>
      <c r="D17" s="65">
        <v>190</v>
      </c>
      <c r="E17" s="99">
        <v>277</v>
      </c>
      <c r="F17" s="99">
        <v>388</v>
      </c>
      <c r="G17" s="8"/>
    </row>
    <row r="18" spans="1:7" ht="12.75" customHeight="1">
      <c r="A18" s="5" t="s">
        <v>92</v>
      </c>
      <c r="B18" s="6">
        <v>110</v>
      </c>
      <c r="C18" s="6">
        <v>144</v>
      </c>
      <c r="D18" s="65">
        <v>271</v>
      </c>
      <c r="E18" s="99">
        <v>180</v>
      </c>
      <c r="F18" s="99">
        <v>326</v>
      </c>
      <c r="G18" s="8"/>
    </row>
    <row r="19" spans="1:7" ht="12.75" customHeight="1">
      <c r="A19" s="5" t="s">
        <v>95</v>
      </c>
      <c r="B19" s="6">
        <v>27</v>
      </c>
      <c r="C19" s="6">
        <v>92</v>
      </c>
      <c r="D19" s="65">
        <v>305</v>
      </c>
      <c r="E19" s="99">
        <v>578</v>
      </c>
      <c r="F19" s="99">
        <v>1470</v>
      </c>
      <c r="G19" s="8"/>
    </row>
    <row r="20" spans="1:7" ht="12.75" customHeight="1">
      <c r="A20" s="5" t="s">
        <v>82</v>
      </c>
      <c r="B20" s="6">
        <v>1083</v>
      </c>
      <c r="C20" s="6">
        <v>1462</v>
      </c>
      <c r="D20" s="65">
        <v>1773</v>
      </c>
      <c r="E20" s="99">
        <v>2288</v>
      </c>
      <c r="F20" s="99">
        <v>3994</v>
      </c>
      <c r="G20" s="8"/>
    </row>
    <row r="21" spans="1:7" ht="12.75" customHeight="1">
      <c r="A21" s="5" t="s">
        <v>81</v>
      </c>
      <c r="B21" s="6">
        <v>1360</v>
      </c>
      <c r="C21" s="6">
        <v>2006</v>
      </c>
      <c r="D21" s="65">
        <v>2598</v>
      </c>
      <c r="E21" s="99">
        <v>2808</v>
      </c>
      <c r="F21" s="99">
        <v>3938</v>
      </c>
      <c r="G21" s="8"/>
    </row>
    <row r="22" spans="1:7" ht="12.75" customHeight="1">
      <c r="A22" s="5" t="s">
        <v>99</v>
      </c>
      <c r="B22" s="6">
        <v>23</v>
      </c>
      <c r="C22" s="6">
        <v>22</v>
      </c>
      <c r="D22" s="65">
        <v>60</v>
      </c>
      <c r="E22" s="99">
        <v>114</v>
      </c>
      <c r="F22" s="99">
        <v>145</v>
      </c>
      <c r="G22" s="8"/>
    </row>
    <row r="23" spans="1:7" ht="12.75" customHeight="1">
      <c r="A23" s="5" t="s">
        <v>90</v>
      </c>
      <c r="B23" s="6">
        <v>143</v>
      </c>
      <c r="C23" s="6">
        <v>263</v>
      </c>
      <c r="D23" s="65">
        <v>551</v>
      </c>
      <c r="E23" s="99">
        <v>696</v>
      </c>
      <c r="F23" s="99">
        <v>1520</v>
      </c>
      <c r="G23" s="8"/>
    </row>
    <row r="24" spans="1:7" ht="12.75" customHeight="1">
      <c r="A24" s="5" t="s">
        <v>84</v>
      </c>
      <c r="B24" s="6">
        <v>549</v>
      </c>
      <c r="C24" s="6">
        <v>855</v>
      </c>
      <c r="D24" s="65">
        <v>986</v>
      </c>
      <c r="E24" s="99">
        <v>1084</v>
      </c>
      <c r="F24" s="99">
        <v>1413</v>
      </c>
      <c r="G24" s="8"/>
    </row>
    <row r="25" spans="1:7" ht="12.75" customHeight="1">
      <c r="A25" s="5" t="s">
        <v>88</v>
      </c>
      <c r="B25" s="6">
        <v>199</v>
      </c>
      <c r="C25" s="6">
        <v>289</v>
      </c>
      <c r="D25" s="65">
        <v>373</v>
      </c>
      <c r="E25" s="99">
        <v>523</v>
      </c>
      <c r="F25" s="99">
        <v>808</v>
      </c>
      <c r="G25" s="8"/>
    </row>
    <row r="26" spans="1:7" ht="12.75" customHeight="1">
      <c r="A26" s="5" t="s">
        <v>98</v>
      </c>
      <c r="B26" s="6">
        <v>23</v>
      </c>
      <c r="C26" s="6">
        <v>31</v>
      </c>
      <c r="D26" s="65">
        <v>32</v>
      </c>
      <c r="E26" s="99">
        <v>25</v>
      </c>
      <c r="F26" s="99">
        <v>50</v>
      </c>
      <c r="G26" s="8"/>
    </row>
    <row r="27" spans="1:7" ht="12.75" customHeight="1">
      <c r="A27" s="5" t="s">
        <v>72</v>
      </c>
      <c r="B27" s="6">
        <v>58</v>
      </c>
      <c r="C27" s="6">
        <v>200</v>
      </c>
      <c r="D27" s="65">
        <v>53</v>
      </c>
      <c r="E27" s="99">
        <v>61</v>
      </c>
      <c r="F27" s="99">
        <v>145</v>
      </c>
      <c r="G27" s="8"/>
    </row>
    <row r="28" spans="1:7" ht="12.75">
      <c r="A28" s="5" t="s">
        <v>96</v>
      </c>
      <c r="B28" s="6">
        <v>24</v>
      </c>
      <c r="C28" s="6">
        <v>36</v>
      </c>
      <c r="D28" s="65">
        <v>68</v>
      </c>
      <c r="E28" s="99">
        <v>158</v>
      </c>
      <c r="F28" s="99">
        <v>194</v>
      </c>
      <c r="G28" s="8"/>
    </row>
    <row r="29" spans="1:7" ht="12.75" customHeight="1">
      <c r="A29" s="5" t="s">
        <v>87</v>
      </c>
      <c r="B29" s="6">
        <v>289</v>
      </c>
      <c r="C29" s="6">
        <v>653</v>
      </c>
      <c r="D29" s="65">
        <v>844</v>
      </c>
      <c r="E29" s="99">
        <v>893</v>
      </c>
      <c r="F29" s="99">
        <v>1615</v>
      </c>
      <c r="G29" s="8"/>
    </row>
    <row r="30" spans="1:7" ht="10.5" customHeight="1">
      <c r="A30" s="29"/>
      <c r="B30" s="30"/>
      <c r="C30" s="30"/>
      <c r="D30" s="122"/>
      <c r="E30" s="123"/>
      <c r="F30" s="123"/>
      <c r="G30" s="115"/>
    </row>
    <row r="31" ht="12.75">
      <c r="A31" s="66" t="s">
        <v>162</v>
      </c>
    </row>
    <row r="32" ht="12.75">
      <c r="A32" s="66"/>
    </row>
    <row r="34" spans="1:5" ht="12.75">
      <c r="A34" s="11" t="s">
        <v>165</v>
      </c>
      <c r="B34" s="12"/>
      <c r="C34" s="12"/>
      <c r="D34" s="12"/>
      <c r="E34" s="38"/>
    </row>
    <row r="35" spans="1:5" ht="12.75">
      <c r="A35" s="14" t="s">
        <v>166</v>
      </c>
      <c r="B35" s="13"/>
      <c r="C35" s="13"/>
      <c r="D35" s="13"/>
      <c r="E35" s="44"/>
    </row>
    <row r="36" spans="1:5" ht="12.75">
      <c r="A36" s="19" t="s">
        <v>167</v>
      </c>
      <c r="B36" s="20"/>
      <c r="C36" s="20"/>
      <c r="D36" s="20"/>
      <c r="E36" s="16"/>
    </row>
  </sheetData>
  <printOptions/>
  <pageMargins left="1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2" customWidth="1"/>
    <col min="2" max="6" width="10.57421875" style="2" customWidth="1"/>
    <col min="7" max="7" width="11.140625" style="2" customWidth="1"/>
    <col min="8" max="16384" width="9.140625" style="2" customWidth="1"/>
  </cols>
  <sheetData>
    <row r="1" ht="12.75">
      <c r="A1" s="1" t="s">
        <v>0</v>
      </c>
    </row>
    <row r="2" ht="12.75">
      <c r="A2" s="1" t="s">
        <v>155</v>
      </c>
    </row>
    <row r="3" ht="12.75">
      <c r="A3" s="3"/>
    </row>
    <row r="4" ht="12.75">
      <c r="A4" s="1" t="s">
        <v>149</v>
      </c>
    </row>
    <row r="5" ht="12.75">
      <c r="A5" s="3" t="s">
        <v>195</v>
      </c>
    </row>
    <row r="8" spans="1:6" ht="14.25">
      <c r="A8" s="4" t="s">
        <v>101</v>
      </c>
      <c r="B8" s="4">
        <v>2003</v>
      </c>
      <c r="C8" s="4">
        <v>2004</v>
      </c>
      <c r="D8" s="4">
        <v>2005</v>
      </c>
      <c r="E8" s="4">
        <v>2006</v>
      </c>
      <c r="F8" s="4">
        <v>2007</v>
      </c>
    </row>
    <row r="9" spans="1:6" ht="12.75" customHeight="1">
      <c r="A9" s="5" t="s">
        <v>102</v>
      </c>
      <c r="B9" s="6">
        <v>107</v>
      </c>
      <c r="C9" s="6">
        <v>151</v>
      </c>
      <c r="D9" s="49">
        <v>172</v>
      </c>
      <c r="E9" s="107">
        <v>219</v>
      </c>
      <c r="F9" s="107">
        <v>261</v>
      </c>
    </row>
    <row r="10" spans="1:7" ht="12.75" customHeight="1">
      <c r="A10" s="5" t="s">
        <v>184</v>
      </c>
      <c r="B10" s="6">
        <v>2305</v>
      </c>
      <c r="C10" s="6">
        <v>3040</v>
      </c>
      <c r="D10" s="49">
        <v>3395</v>
      </c>
      <c r="E10" s="107">
        <v>4045</v>
      </c>
      <c r="F10" s="107">
        <v>6341</v>
      </c>
      <c r="G10" s="115"/>
    </row>
    <row r="11" spans="1:6" ht="12.75" customHeight="1">
      <c r="A11" s="5" t="s">
        <v>103</v>
      </c>
      <c r="B11" s="6">
        <v>5</v>
      </c>
      <c r="C11" s="6">
        <v>8</v>
      </c>
      <c r="D11" s="49">
        <v>11</v>
      </c>
      <c r="E11" s="107">
        <v>23</v>
      </c>
      <c r="F11" s="107">
        <v>42</v>
      </c>
    </row>
    <row r="12" spans="1:6" ht="12.75" customHeight="1">
      <c r="A12" s="5" t="s">
        <v>104</v>
      </c>
      <c r="B12" s="6">
        <v>8</v>
      </c>
      <c r="C12" s="6">
        <v>5</v>
      </c>
      <c r="D12" s="49">
        <v>7</v>
      </c>
      <c r="E12" s="107">
        <v>11</v>
      </c>
      <c r="F12" s="107">
        <v>27</v>
      </c>
    </row>
    <row r="13" spans="1:6" ht="12.75" customHeight="1">
      <c r="A13" s="5" t="s">
        <v>105</v>
      </c>
      <c r="B13" s="6">
        <v>242</v>
      </c>
      <c r="C13" s="6">
        <v>258</v>
      </c>
      <c r="D13" s="49">
        <v>196</v>
      </c>
      <c r="E13" s="107">
        <v>257</v>
      </c>
      <c r="F13" s="107">
        <v>373</v>
      </c>
    </row>
    <row r="14" spans="1:7" ht="12.75" customHeight="1">
      <c r="A14" s="5" t="s">
        <v>106</v>
      </c>
      <c r="B14" s="6">
        <v>268</v>
      </c>
      <c r="C14" s="6">
        <v>317</v>
      </c>
      <c r="D14" s="49">
        <v>308</v>
      </c>
      <c r="E14" s="107">
        <v>308</v>
      </c>
      <c r="F14" s="107">
        <v>660</v>
      </c>
      <c r="G14" s="115"/>
    </row>
    <row r="15" spans="1:6" ht="12.75" customHeight="1">
      <c r="A15" s="5" t="s">
        <v>107</v>
      </c>
      <c r="B15" s="6">
        <v>2</v>
      </c>
      <c r="C15" s="6">
        <v>12</v>
      </c>
      <c r="D15" s="49">
        <v>16</v>
      </c>
      <c r="E15" s="107">
        <v>15</v>
      </c>
      <c r="F15" s="107">
        <v>35</v>
      </c>
    </row>
    <row r="16" spans="1:6" ht="12.75" customHeight="1">
      <c r="A16" s="5" t="s">
        <v>108</v>
      </c>
      <c r="B16" s="6">
        <v>4</v>
      </c>
      <c r="C16" s="6">
        <v>11</v>
      </c>
      <c r="D16" s="49">
        <v>10</v>
      </c>
      <c r="E16" s="107">
        <v>26</v>
      </c>
      <c r="F16" s="107">
        <v>39</v>
      </c>
    </row>
    <row r="17" spans="1:6" ht="12.75" customHeight="1">
      <c r="A17" s="5" t="s">
        <v>109</v>
      </c>
      <c r="B17" s="6">
        <v>3</v>
      </c>
      <c r="C17" s="6">
        <v>7</v>
      </c>
      <c r="D17" s="49">
        <v>7</v>
      </c>
      <c r="E17" s="107">
        <v>6</v>
      </c>
      <c r="F17" s="107">
        <v>13</v>
      </c>
    </row>
    <row r="18" spans="1:6" ht="12.75" customHeight="1">
      <c r="A18" s="5" t="s">
        <v>110</v>
      </c>
      <c r="B18" s="6">
        <v>3</v>
      </c>
      <c r="C18" s="6">
        <v>10</v>
      </c>
      <c r="D18" s="49">
        <v>8</v>
      </c>
      <c r="E18" s="107">
        <v>20</v>
      </c>
      <c r="F18" s="107">
        <v>7</v>
      </c>
    </row>
    <row r="19" spans="1:7" ht="12.75">
      <c r="A19" s="5" t="s">
        <v>111</v>
      </c>
      <c r="B19" s="6">
        <v>382</v>
      </c>
      <c r="C19" s="6">
        <v>621</v>
      </c>
      <c r="D19" s="49">
        <v>1194</v>
      </c>
      <c r="E19" s="107">
        <v>1490</v>
      </c>
      <c r="F19" s="107">
        <v>2948</v>
      </c>
      <c r="G19" s="115"/>
    </row>
    <row r="20" spans="1:6" ht="12.75">
      <c r="A20" s="5" t="s">
        <v>112</v>
      </c>
      <c r="B20" s="6">
        <v>3</v>
      </c>
      <c r="C20" s="6">
        <v>3</v>
      </c>
      <c r="D20" s="49">
        <v>7</v>
      </c>
      <c r="E20" s="107">
        <v>10</v>
      </c>
      <c r="F20" s="107">
        <v>21</v>
      </c>
    </row>
    <row r="21" spans="1:6" ht="12.75" customHeight="1">
      <c r="A21" s="5" t="s">
        <v>113</v>
      </c>
      <c r="B21" s="6">
        <v>43</v>
      </c>
      <c r="C21" s="6">
        <v>57</v>
      </c>
      <c r="D21" s="49">
        <v>84</v>
      </c>
      <c r="E21" s="107">
        <v>78</v>
      </c>
      <c r="F21" s="107">
        <v>104</v>
      </c>
    </row>
    <row r="22" spans="1:6" ht="12.75" customHeight="1">
      <c r="A22" s="5" t="s">
        <v>114</v>
      </c>
      <c r="B22" s="6">
        <v>1</v>
      </c>
      <c r="C22" s="6">
        <v>3</v>
      </c>
      <c r="D22" s="49">
        <v>4</v>
      </c>
      <c r="E22" s="107">
        <v>7</v>
      </c>
      <c r="F22" s="107">
        <v>9</v>
      </c>
    </row>
    <row r="23" spans="1:7" ht="12.75" customHeight="1">
      <c r="A23" s="5" t="s">
        <v>115</v>
      </c>
      <c r="B23" s="6">
        <v>9</v>
      </c>
      <c r="C23" s="6">
        <v>19</v>
      </c>
      <c r="D23" s="49">
        <v>26</v>
      </c>
      <c r="E23" s="107">
        <v>52</v>
      </c>
      <c r="F23" s="107">
        <v>154</v>
      </c>
      <c r="G23" s="115"/>
    </row>
    <row r="24" spans="1:6" ht="12.75" customHeight="1">
      <c r="A24" s="5" t="s">
        <v>116</v>
      </c>
      <c r="B24" s="6">
        <v>30</v>
      </c>
      <c r="C24" s="6">
        <v>40</v>
      </c>
      <c r="D24" s="49">
        <v>26</v>
      </c>
      <c r="E24" s="107">
        <v>78</v>
      </c>
      <c r="F24" s="107">
        <v>94</v>
      </c>
    </row>
    <row r="25" spans="1:6" ht="12.75" customHeight="1">
      <c r="A25" s="5" t="s">
        <v>72</v>
      </c>
      <c r="B25" s="6">
        <v>302</v>
      </c>
      <c r="C25" s="6">
        <v>268</v>
      </c>
      <c r="D25" s="49">
        <v>257</v>
      </c>
      <c r="E25" s="107">
        <v>434</v>
      </c>
      <c r="F25" s="107">
        <v>866</v>
      </c>
    </row>
    <row r="26" spans="1:6" ht="12.75" customHeight="1">
      <c r="A26" s="5" t="s">
        <v>81</v>
      </c>
      <c r="B26" s="6">
        <v>990</v>
      </c>
      <c r="C26" s="6">
        <v>1239</v>
      </c>
      <c r="D26" s="49">
        <v>1804</v>
      </c>
      <c r="E26" s="107">
        <v>1834</v>
      </c>
      <c r="F26" s="107">
        <v>2243</v>
      </c>
    </row>
    <row r="27" spans="1:5" ht="12.75" customHeight="1">
      <c r="A27" s="29"/>
      <c r="B27" s="30"/>
      <c r="C27" s="30"/>
      <c r="D27" s="31"/>
      <c r="E27" s="7"/>
    </row>
    <row r="28" spans="1:5" s="23" customFormat="1" ht="12.75" customHeight="1">
      <c r="A28" s="23" t="s">
        <v>163</v>
      </c>
      <c r="B28" s="32"/>
      <c r="C28" s="33"/>
      <c r="D28" s="34"/>
      <c r="E28" s="35"/>
    </row>
    <row r="29" spans="2:5" s="23" customFormat="1" ht="12.75" customHeight="1">
      <c r="B29" s="32"/>
      <c r="C29" s="33"/>
      <c r="D29" s="34"/>
      <c r="E29" s="35"/>
    </row>
    <row r="30" ht="12.75">
      <c r="C30" s="8"/>
    </row>
    <row r="31" s="10" customFormat="1" ht="12.75" customHeight="1">
      <c r="A31" s="9" t="s">
        <v>185</v>
      </c>
    </row>
    <row r="32" spans="3:4" ht="12.75">
      <c r="C32" s="39"/>
      <c r="D32" s="39"/>
    </row>
    <row r="33" spans="1:9" ht="12.75">
      <c r="A33" s="11" t="s">
        <v>187</v>
      </c>
      <c r="B33" s="12"/>
      <c r="C33" s="12"/>
      <c r="D33" s="12"/>
      <c r="E33" s="42"/>
      <c r="F33" s="38"/>
      <c r="G33" s="39"/>
      <c r="H33" s="39"/>
      <c r="I33" s="39"/>
    </row>
    <row r="34" spans="1:9" ht="12.75">
      <c r="A34" s="14" t="s">
        <v>188</v>
      </c>
      <c r="B34" s="13"/>
      <c r="C34" s="13"/>
      <c r="D34" s="13"/>
      <c r="E34" s="39"/>
      <c r="F34" s="44"/>
      <c r="G34" s="39"/>
      <c r="H34" s="39"/>
      <c r="I34" s="39"/>
    </row>
    <row r="35" spans="1:7" ht="12.75">
      <c r="A35" s="55" t="s">
        <v>186</v>
      </c>
      <c r="B35" s="15"/>
      <c r="C35" s="15"/>
      <c r="D35" s="15"/>
      <c r="E35" s="15"/>
      <c r="F35" s="16"/>
      <c r="G35" s="39"/>
    </row>
  </sheetData>
  <printOptions/>
  <pageMargins left="1" right="1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selection activeCell="A1" sqref="A1"/>
    </sheetView>
  </sheetViews>
  <sheetFormatPr defaultColWidth="9.140625" defaultRowHeight="12.75"/>
  <cols>
    <col min="1" max="1" width="44.421875" style="2" customWidth="1"/>
    <col min="2" max="6" width="9.7109375" style="2" customWidth="1"/>
    <col min="7" max="7" width="9.00390625" style="2" customWidth="1"/>
    <col min="8" max="16384" width="9.140625" style="2" customWidth="1"/>
  </cols>
  <sheetData>
    <row r="1" ht="12.75">
      <c r="A1" s="1" t="s">
        <v>0</v>
      </c>
    </row>
    <row r="2" ht="12.75">
      <c r="A2" s="1" t="s">
        <v>155</v>
      </c>
    </row>
    <row r="3" ht="12.75">
      <c r="A3" s="3"/>
    </row>
    <row r="4" ht="12.75">
      <c r="A4" s="1" t="s">
        <v>117</v>
      </c>
    </row>
    <row r="5" ht="12.75">
      <c r="A5" s="3" t="s">
        <v>195</v>
      </c>
    </row>
    <row r="7" spans="1:6" ht="14.25">
      <c r="A7" s="21" t="s">
        <v>118</v>
      </c>
      <c r="B7" s="21">
        <v>2003</v>
      </c>
      <c r="C7" s="21">
        <v>2004</v>
      </c>
      <c r="D7" s="4">
        <v>2005</v>
      </c>
      <c r="E7" s="21">
        <v>2006</v>
      </c>
      <c r="F7" s="21">
        <v>2007</v>
      </c>
    </row>
    <row r="8" spans="1:6" ht="12.75">
      <c r="A8" s="124" t="s">
        <v>119</v>
      </c>
      <c r="B8" s="97">
        <v>234</v>
      </c>
      <c r="C8" s="97">
        <v>115</v>
      </c>
      <c r="D8" s="97" t="s">
        <v>189</v>
      </c>
      <c r="E8" s="99">
        <v>62</v>
      </c>
      <c r="F8" s="99">
        <v>31</v>
      </c>
    </row>
    <row r="9" spans="1:6" ht="12.75">
      <c r="A9" s="17" t="s">
        <v>120</v>
      </c>
      <c r="B9" s="28">
        <v>508</v>
      </c>
      <c r="C9" s="28">
        <v>757</v>
      </c>
      <c r="D9" s="28">
        <v>683</v>
      </c>
      <c r="E9" s="99">
        <v>1196</v>
      </c>
      <c r="F9" s="99">
        <v>1708</v>
      </c>
    </row>
    <row r="10" spans="1:6" ht="12.75">
      <c r="A10" s="17" t="s">
        <v>121</v>
      </c>
      <c r="B10" s="28">
        <v>0</v>
      </c>
      <c r="C10" s="28">
        <v>1</v>
      </c>
      <c r="D10" s="28">
        <v>2</v>
      </c>
      <c r="E10" s="99">
        <v>2</v>
      </c>
      <c r="F10" s="99">
        <v>21</v>
      </c>
    </row>
    <row r="11" spans="1:6" ht="12.75">
      <c r="A11" s="17" t="s">
        <v>122</v>
      </c>
      <c r="B11" s="28">
        <v>0</v>
      </c>
      <c r="C11" s="28">
        <v>5</v>
      </c>
      <c r="D11" s="28">
        <v>2</v>
      </c>
      <c r="E11" s="99">
        <v>2</v>
      </c>
      <c r="F11" s="99">
        <v>1</v>
      </c>
    </row>
    <row r="12" spans="1:6" ht="12.75">
      <c r="A12" s="17" t="s">
        <v>123</v>
      </c>
      <c r="B12" s="28">
        <v>3</v>
      </c>
      <c r="C12" s="28">
        <v>10</v>
      </c>
      <c r="D12" s="28">
        <v>12</v>
      </c>
      <c r="E12" s="99">
        <v>7</v>
      </c>
      <c r="F12" s="99">
        <v>4</v>
      </c>
    </row>
    <row r="13" spans="1:7" ht="12.75">
      <c r="A13" s="17" t="s">
        <v>124</v>
      </c>
      <c r="B13" s="28">
        <v>16</v>
      </c>
      <c r="C13" s="28">
        <v>54</v>
      </c>
      <c r="D13" s="28">
        <v>80</v>
      </c>
      <c r="E13" s="99">
        <v>172</v>
      </c>
      <c r="F13" s="99">
        <v>352</v>
      </c>
      <c r="G13" s="115"/>
    </row>
    <row r="14" spans="1:6" ht="12.75">
      <c r="A14" s="17" t="s">
        <v>125</v>
      </c>
      <c r="B14" s="28">
        <v>1</v>
      </c>
      <c r="C14" s="28">
        <v>2</v>
      </c>
      <c r="D14" s="28">
        <v>1</v>
      </c>
      <c r="E14" s="99">
        <v>3</v>
      </c>
      <c r="F14" s="99">
        <v>0</v>
      </c>
    </row>
    <row r="15" spans="1:6" ht="12.75">
      <c r="A15" s="17" t="s">
        <v>126</v>
      </c>
      <c r="B15" s="28">
        <v>0</v>
      </c>
      <c r="C15" s="28">
        <v>4</v>
      </c>
      <c r="D15" s="28">
        <v>1</v>
      </c>
      <c r="E15" s="99">
        <v>3</v>
      </c>
      <c r="F15" s="99">
        <v>21</v>
      </c>
    </row>
    <row r="16" spans="1:6" ht="12.75">
      <c r="A16" s="17" t="s">
        <v>127</v>
      </c>
      <c r="B16" s="28">
        <v>18</v>
      </c>
      <c r="C16" s="28">
        <v>18</v>
      </c>
      <c r="D16" s="28">
        <v>6</v>
      </c>
      <c r="E16" s="99">
        <v>14</v>
      </c>
      <c r="F16" s="99">
        <v>20</v>
      </c>
    </row>
    <row r="17" spans="1:7" ht="12.75">
      <c r="A17" s="17" t="s">
        <v>128</v>
      </c>
      <c r="B17" s="28">
        <v>186</v>
      </c>
      <c r="C17" s="28">
        <v>329</v>
      </c>
      <c r="D17" s="28">
        <v>256</v>
      </c>
      <c r="E17" s="99">
        <v>698</v>
      </c>
      <c r="F17" s="99">
        <v>1143</v>
      </c>
      <c r="G17" s="115"/>
    </row>
    <row r="18" spans="1:7" ht="12.75">
      <c r="A18" s="17" t="s">
        <v>129</v>
      </c>
      <c r="B18" s="28">
        <v>222</v>
      </c>
      <c r="C18" s="28">
        <v>485</v>
      </c>
      <c r="D18" s="28">
        <v>622</v>
      </c>
      <c r="E18" s="99">
        <v>646</v>
      </c>
      <c r="F18" s="99">
        <v>1404</v>
      </c>
      <c r="G18" s="115"/>
    </row>
    <row r="19" spans="1:7" ht="12.75">
      <c r="A19" s="17" t="s">
        <v>130</v>
      </c>
      <c r="B19" s="28">
        <v>100</v>
      </c>
      <c r="C19" s="28">
        <v>300</v>
      </c>
      <c r="D19" s="28">
        <v>473</v>
      </c>
      <c r="E19" s="99">
        <v>384</v>
      </c>
      <c r="F19" s="99">
        <v>1074</v>
      </c>
      <c r="G19" s="115"/>
    </row>
    <row r="20" spans="1:6" ht="12.75">
      <c r="A20" s="17" t="s">
        <v>131</v>
      </c>
      <c r="B20" s="28">
        <v>25</v>
      </c>
      <c r="C20" s="28">
        <v>62</v>
      </c>
      <c r="D20" s="28">
        <v>103</v>
      </c>
      <c r="E20" s="99">
        <v>78</v>
      </c>
      <c r="F20" s="99">
        <v>81</v>
      </c>
    </row>
    <row r="21" spans="1:6" ht="12.75">
      <c r="A21" s="17" t="s">
        <v>132</v>
      </c>
      <c r="B21" s="28">
        <v>7</v>
      </c>
      <c r="C21" s="28">
        <v>7</v>
      </c>
      <c r="D21" s="28">
        <v>9</v>
      </c>
      <c r="E21" s="99">
        <v>15</v>
      </c>
      <c r="F21" s="99">
        <v>11</v>
      </c>
    </row>
    <row r="22" spans="1:6" ht="12.75">
      <c r="A22" s="17" t="s">
        <v>133</v>
      </c>
      <c r="B22" s="28">
        <v>0</v>
      </c>
      <c r="C22" s="28">
        <v>4</v>
      </c>
      <c r="D22" s="28">
        <v>2</v>
      </c>
      <c r="E22" s="99">
        <v>2</v>
      </c>
      <c r="F22" s="99">
        <v>0</v>
      </c>
    </row>
    <row r="23" spans="1:6" ht="12.75">
      <c r="A23" s="17" t="s">
        <v>134</v>
      </c>
      <c r="B23" s="28">
        <v>3</v>
      </c>
      <c r="C23" s="28">
        <v>4</v>
      </c>
      <c r="D23" s="28">
        <v>7</v>
      </c>
      <c r="E23" s="99">
        <v>10</v>
      </c>
      <c r="F23" s="99">
        <v>4</v>
      </c>
    </row>
    <row r="24" spans="1:7" ht="12.75">
      <c r="A24" s="17" t="s">
        <v>135</v>
      </c>
      <c r="B24" s="28">
        <v>1516</v>
      </c>
      <c r="C24" s="28">
        <v>2265</v>
      </c>
      <c r="D24" s="28">
        <v>3376</v>
      </c>
      <c r="E24" s="99">
        <v>2976</v>
      </c>
      <c r="F24" s="99">
        <v>4292</v>
      </c>
      <c r="G24" s="115"/>
    </row>
    <row r="25" spans="1:7" ht="12.75">
      <c r="A25" s="17" t="s">
        <v>136</v>
      </c>
      <c r="B25" s="28">
        <v>1237</v>
      </c>
      <c r="C25" s="28">
        <v>1858</v>
      </c>
      <c r="D25" s="28">
        <v>2694</v>
      </c>
      <c r="E25" s="99">
        <v>3016</v>
      </c>
      <c r="F25" s="99">
        <v>3897</v>
      </c>
      <c r="G25" s="115"/>
    </row>
    <row r="26" spans="1:7" ht="12.75">
      <c r="A26" s="17" t="s">
        <v>137</v>
      </c>
      <c r="B26" s="28">
        <v>966</v>
      </c>
      <c r="C26" s="28">
        <v>1159</v>
      </c>
      <c r="D26" s="28">
        <v>1400</v>
      </c>
      <c r="E26" s="99">
        <v>1673</v>
      </c>
      <c r="F26" s="99">
        <v>2914</v>
      </c>
      <c r="G26" s="115"/>
    </row>
    <row r="27" spans="1:6" ht="12.75">
      <c r="A27" s="17" t="s">
        <v>138</v>
      </c>
      <c r="B27" s="28">
        <v>7</v>
      </c>
      <c r="C27" s="28">
        <v>27</v>
      </c>
      <c r="D27" s="28">
        <v>20</v>
      </c>
      <c r="E27" s="99">
        <v>28</v>
      </c>
      <c r="F27" s="99">
        <v>11</v>
      </c>
    </row>
    <row r="28" spans="1:6" ht="12.75">
      <c r="A28" s="17" t="s">
        <v>139</v>
      </c>
      <c r="B28" s="28">
        <v>32</v>
      </c>
      <c r="C28" s="28">
        <v>69</v>
      </c>
      <c r="D28" s="28">
        <v>84</v>
      </c>
      <c r="E28" s="99">
        <v>165</v>
      </c>
      <c r="F28" s="99">
        <v>197</v>
      </c>
    </row>
    <row r="29" spans="1:6" ht="12.75">
      <c r="A29" s="17" t="s">
        <v>140</v>
      </c>
      <c r="B29" s="28">
        <v>0</v>
      </c>
      <c r="C29" s="28">
        <v>0</v>
      </c>
      <c r="D29" s="28">
        <v>1</v>
      </c>
      <c r="E29" s="99">
        <v>4</v>
      </c>
      <c r="F29" s="99">
        <v>1</v>
      </c>
    </row>
    <row r="30" spans="1:6" ht="12.75">
      <c r="A30" s="17" t="s">
        <v>141</v>
      </c>
      <c r="B30" s="28">
        <v>4</v>
      </c>
      <c r="C30" s="28">
        <v>1</v>
      </c>
      <c r="D30" s="28">
        <v>5</v>
      </c>
      <c r="E30" s="99">
        <v>3</v>
      </c>
      <c r="F30" s="99">
        <v>2</v>
      </c>
    </row>
    <row r="31" spans="1:6" ht="12.75">
      <c r="A31" s="17" t="s">
        <v>142</v>
      </c>
      <c r="B31" s="28">
        <v>58</v>
      </c>
      <c r="C31" s="28">
        <v>99</v>
      </c>
      <c r="D31" s="28">
        <v>93</v>
      </c>
      <c r="E31" s="99">
        <v>79</v>
      </c>
      <c r="F31" s="99">
        <v>190</v>
      </c>
    </row>
    <row r="32" spans="1:6" ht="12.75">
      <c r="A32" s="17" t="s">
        <v>143</v>
      </c>
      <c r="B32" s="28">
        <v>18</v>
      </c>
      <c r="C32" s="28">
        <v>51</v>
      </c>
      <c r="D32" s="28">
        <v>54</v>
      </c>
      <c r="E32" s="99">
        <v>54</v>
      </c>
      <c r="F32" s="99">
        <v>46</v>
      </c>
    </row>
    <row r="33" spans="1:6" ht="12.75">
      <c r="A33" s="17" t="s">
        <v>144</v>
      </c>
      <c r="B33" s="28">
        <v>0</v>
      </c>
      <c r="C33" s="28">
        <v>3</v>
      </c>
      <c r="D33" s="28">
        <v>3</v>
      </c>
      <c r="E33" s="99">
        <v>3</v>
      </c>
      <c r="F33" s="99">
        <v>1</v>
      </c>
    </row>
    <row r="34" spans="1:7" ht="12.75">
      <c r="A34" s="124" t="s">
        <v>81</v>
      </c>
      <c r="B34" s="97">
        <v>473</v>
      </c>
      <c r="C34" s="97">
        <v>676</v>
      </c>
      <c r="D34" s="97" t="s">
        <v>194</v>
      </c>
      <c r="E34" s="99">
        <v>1490</v>
      </c>
      <c r="F34" s="99">
        <v>3206</v>
      </c>
      <c r="G34" s="115"/>
    </row>
    <row r="35" spans="1:6" ht="12.75">
      <c r="A35" s="17" t="s">
        <v>72</v>
      </c>
      <c r="B35" s="28">
        <v>398</v>
      </c>
      <c r="C35" s="28">
        <v>698</v>
      </c>
      <c r="D35" s="28">
        <v>307</v>
      </c>
      <c r="E35" s="99">
        <v>393</v>
      </c>
      <c r="F35" s="99">
        <v>277</v>
      </c>
    </row>
    <row r="36" ht="9.75" customHeight="1"/>
    <row r="37" ht="12.75">
      <c r="A37" s="24" t="s">
        <v>164</v>
      </c>
    </row>
    <row r="38" ht="12.75">
      <c r="A38" s="24"/>
    </row>
    <row r="39" ht="12.75">
      <c r="A39" s="24"/>
    </row>
    <row r="40" ht="12.75">
      <c r="A40" s="24" t="s">
        <v>190</v>
      </c>
    </row>
    <row r="41" ht="12.75">
      <c r="A41" s="23" t="s">
        <v>191</v>
      </c>
    </row>
    <row r="42" ht="12.75">
      <c r="A42" s="56"/>
    </row>
    <row r="43" ht="12.75">
      <c r="A43" s="56"/>
    </row>
    <row r="44" spans="1:8" ht="12.75">
      <c r="A44" s="11" t="s">
        <v>193</v>
      </c>
      <c r="B44" s="12"/>
      <c r="C44" s="12"/>
      <c r="D44" s="12"/>
      <c r="E44" s="42"/>
      <c r="F44" s="38"/>
      <c r="G44" s="39"/>
      <c r="H44" s="39"/>
    </row>
    <row r="45" spans="1:8" ht="12.75">
      <c r="A45" s="19" t="s">
        <v>192</v>
      </c>
      <c r="B45" s="20"/>
      <c r="C45" s="20"/>
      <c r="D45" s="20"/>
      <c r="E45" s="15"/>
      <c r="F45" s="16"/>
      <c r="G45" s="39"/>
      <c r="H45" s="39"/>
    </row>
    <row r="46" spans="1:8" ht="12.75">
      <c r="A46" s="9"/>
      <c r="B46" s="39"/>
      <c r="C46" s="39"/>
      <c r="D46" s="39"/>
      <c r="E46" s="39"/>
      <c r="F46" s="39"/>
      <c r="G46" s="39"/>
      <c r="H46" s="39"/>
    </row>
  </sheetData>
  <printOptions/>
  <pageMargins left="1" right="0.75" top="0.75" bottom="0.5" header="0.5" footer="0.5"/>
  <pageSetup fitToHeight="1" fitToWidth="1" horizontalDpi="600" verticalDpi="6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34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3" customWidth="1"/>
    <col min="2" max="2" width="5.28125" style="2" customWidth="1"/>
    <col min="3" max="3" width="5.00390625" style="2" customWidth="1"/>
    <col min="4" max="4" width="5.7109375" style="2" customWidth="1"/>
    <col min="5" max="5" width="5.28125" style="2" customWidth="1"/>
    <col min="6" max="6" width="5.8515625" style="2" customWidth="1"/>
    <col min="7" max="8" width="5.28125" style="2" customWidth="1"/>
    <col min="9" max="9" width="6.00390625" style="2" bestFit="1" customWidth="1"/>
    <col min="10" max="12" width="5.28125" style="2" customWidth="1"/>
    <col min="13" max="13" width="6.00390625" style="2" bestFit="1" customWidth="1"/>
    <col min="14" max="15" width="5.28125" style="2" customWidth="1"/>
    <col min="16" max="16" width="5.8515625" style="2" customWidth="1"/>
    <col min="17" max="19" width="5.28125" style="2" customWidth="1"/>
    <col min="20" max="20" width="6.00390625" style="2" bestFit="1" customWidth="1"/>
    <col min="21" max="21" width="5.7109375" style="2" customWidth="1"/>
    <col min="22" max="16384" width="9.140625" style="2" customWidth="1"/>
  </cols>
  <sheetData>
    <row r="1" ht="12.75">
      <c r="A1" s="1" t="s">
        <v>0</v>
      </c>
    </row>
    <row r="2" ht="12.75">
      <c r="A2" s="1" t="s">
        <v>155</v>
      </c>
    </row>
    <row r="4" ht="12.75">
      <c r="A4" s="1" t="s">
        <v>157</v>
      </c>
    </row>
    <row r="5" ht="12.75">
      <c r="A5" s="3" t="s">
        <v>195</v>
      </c>
    </row>
    <row r="8" ht="12.75">
      <c r="A8" s="18" t="s">
        <v>158</v>
      </c>
    </row>
    <row r="9" ht="12.75">
      <c r="A9" s="18"/>
    </row>
    <row r="10" spans="1:21" ht="12.75">
      <c r="A10" s="11" t="s">
        <v>174</v>
      </c>
      <c r="B10" s="12"/>
      <c r="C10" s="12"/>
      <c r="D10" s="12"/>
      <c r="E10" s="12"/>
      <c r="F10" s="12"/>
      <c r="G10" s="12"/>
      <c r="H10" s="1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38"/>
    </row>
    <row r="11" spans="1:21" ht="12.75">
      <c r="A11" s="19" t="s">
        <v>175</v>
      </c>
      <c r="B11" s="20"/>
      <c r="C11" s="20"/>
      <c r="D11" s="20"/>
      <c r="E11" s="20"/>
      <c r="F11" s="20"/>
      <c r="G11" s="20"/>
      <c r="H11" s="20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</row>
    <row r="13" spans="1:21" ht="12.75">
      <c r="A13" s="94" t="s">
        <v>18</v>
      </c>
      <c r="B13" s="95" t="s">
        <v>156</v>
      </c>
      <c r="C13" s="67"/>
      <c r="D13" s="67"/>
      <c r="E13" s="67"/>
      <c r="F13" s="67"/>
      <c r="G13" s="67"/>
      <c r="H13" s="67"/>
      <c r="I13" s="67"/>
      <c r="J13" s="95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 ht="176.25" customHeight="1">
      <c r="A14" s="68"/>
      <c r="B14" s="69" t="s">
        <v>97</v>
      </c>
      <c r="C14" s="69" t="s">
        <v>83</v>
      </c>
      <c r="D14" s="69" t="s">
        <v>94</v>
      </c>
      <c r="E14" s="69" t="s">
        <v>89</v>
      </c>
      <c r="F14" s="69" t="s">
        <v>86</v>
      </c>
      <c r="G14" s="69" t="s">
        <v>100</v>
      </c>
      <c r="H14" s="69" t="s">
        <v>91</v>
      </c>
      <c r="I14" s="69" t="s">
        <v>85</v>
      </c>
      <c r="J14" s="69" t="s">
        <v>93</v>
      </c>
      <c r="K14" s="69" t="s">
        <v>92</v>
      </c>
      <c r="L14" s="69" t="s">
        <v>95</v>
      </c>
      <c r="M14" s="69" t="s">
        <v>82</v>
      </c>
      <c r="N14" s="70" t="s">
        <v>145</v>
      </c>
      <c r="O14" s="69" t="s">
        <v>90</v>
      </c>
      <c r="P14" s="70" t="s">
        <v>84</v>
      </c>
      <c r="Q14" s="69" t="s">
        <v>88</v>
      </c>
      <c r="R14" s="69" t="s">
        <v>98</v>
      </c>
      <c r="S14" s="69" t="s">
        <v>96</v>
      </c>
      <c r="T14" s="69" t="s">
        <v>87</v>
      </c>
      <c r="U14" s="69" t="s">
        <v>81</v>
      </c>
    </row>
    <row r="15" spans="1:21" ht="14.25">
      <c r="A15" s="71" t="s">
        <v>19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73"/>
      <c r="T15" s="73"/>
      <c r="U15" s="74"/>
    </row>
    <row r="16" spans="1:21" ht="12.75">
      <c r="A16" s="88">
        <v>2003</v>
      </c>
      <c r="B16" s="49">
        <v>0</v>
      </c>
      <c r="C16" s="49">
        <v>4</v>
      </c>
      <c r="D16" s="49">
        <v>0</v>
      </c>
      <c r="E16" s="49">
        <v>0</v>
      </c>
      <c r="F16" s="49">
        <v>0</v>
      </c>
      <c r="G16" s="49">
        <v>0</v>
      </c>
      <c r="H16" s="49">
        <v>2</v>
      </c>
      <c r="I16" s="49">
        <v>0</v>
      </c>
      <c r="J16" s="49">
        <v>0</v>
      </c>
      <c r="K16" s="49">
        <v>0</v>
      </c>
      <c r="L16" s="49">
        <v>0</v>
      </c>
      <c r="M16" s="49">
        <v>1</v>
      </c>
      <c r="N16" s="49">
        <v>0</v>
      </c>
      <c r="O16" s="49">
        <v>0</v>
      </c>
      <c r="P16" s="49">
        <v>4</v>
      </c>
      <c r="Q16" s="49">
        <v>0</v>
      </c>
      <c r="R16" s="49">
        <v>0</v>
      </c>
      <c r="S16" s="49">
        <v>0</v>
      </c>
      <c r="T16" s="49">
        <v>1</v>
      </c>
      <c r="U16" s="49">
        <v>4</v>
      </c>
    </row>
    <row r="17" spans="1:21" ht="12.75">
      <c r="A17" s="88">
        <v>2004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1</v>
      </c>
      <c r="J17" s="49">
        <v>0</v>
      </c>
      <c r="K17" s="49">
        <v>1</v>
      </c>
      <c r="L17" s="49">
        <v>0</v>
      </c>
      <c r="M17" s="49">
        <v>1</v>
      </c>
      <c r="N17" s="49">
        <v>0</v>
      </c>
      <c r="O17" s="49">
        <v>0</v>
      </c>
      <c r="P17" s="49">
        <v>0</v>
      </c>
      <c r="Q17" s="49">
        <v>2</v>
      </c>
      <c r="R17" s="49">
        <v>0</v>
      </c>
      <c r="S17" s="49">
        <v>0</v>
      </c>
      <c r="T17" s="49">
        <v>5</v>
      </c>
      <c r="U17" s="49">
        <v>1</v>
      </c>
    </row>
    <row r="18" spans="1:21" ht="12.75">
      <c r="A18" s="88">
        <v>2005</v>
      </c>
      <c r="B18" s="89">
        <v>1</v>
      </c>
      <c r="C18" s="89">
        <v>3</v>
      </c>
      <c r="D18" s="89">
        <v>0</v>
      </c>
      <c r="E18" s="89">
        <v>0</v>
      </c>
      <c r="F18" s="89">
        <v>5</v>
      </c>
      <c r="G18" s="89">
        <v>0</v>
      </c>
      <c r="H18" s="89">
        <v>1</v>
      </c>
      <c r="I18" s="89">
        <v>2</v>
      </c>
      <c r="J18" s="89">
        <v>2</v>
      </c>
      <c r="K18" s="89">
        <v>1</v>
      </c>
      <c r="L18" s="89">
        <v>8</v>
      </c>
      <c r="M18" s="89">
        <v>5</v>
      </c>
      <c r="N18" s="89">
        <v>0</v>
      </c>
      <c r="O18" s="89">
        <v>1</v>
      </c>
      <c r="P18" s="89">
        <v>9</v>
      </c>
      <c r="Q18" s="89">
        <v>0</v>
      </c>
      <c r="R18" s="89">
        <v>0</v>
      </c>
      <c r="S18" s="89">
        <v>0</v>
      </c>
      <c r="T18" s="89">
        <v>2</v>
      </c>
      <c r="U18" s="89">
        <v>7</v>
      </c>
    </row>
    <row r="19" spans="1:21" ht="12.75">
      <c r="A19" s="88">
        <v>2006</v>
      </c>
      <c r="B19" s="105">
        <v>1</v>
      </c>
      <c r="C19" s="105">
        <v>3</v>
      </c>
      <c r="D19" s="105">
        <v>0</v>
      </c>
      <c r="E19" s="105">
        <v>0</v>
      </c>
      <c r="F19" s="105">
        <v>1</v>
      </c>
      <c r="G19" s="105">
        <v>0</v>
      </c>
      <c r="H19" s="105">
        <v>3</v>
      </c>
      <c r="I19" s="105">
        <v>1</v>
      </c>
      <c r="J19" s="105">
        <v>1</v>
      </c>
      <c r="K19" s="105">
        <v>1</v>
      </c>
      <c r="L19" s="105">
        <v>5</v>
      </c>
      <c r="M19" s="105">
        <v>9</v>
      </c>
      <c r="N19" s="105">
        <v>8</v>
      </c>
      <c r="O19" s="105">
        <v>0</v>
      </c>
      <c r="P19" s="105">
        <v>4</v>
      </c>
      <c r="Q19" s="105">
        <v>1</v>
      </c>
      <c r="R19" s="105">
        <v>2</v>
      </c>
      <c r="S19" s="105">
        <v>0</v>
      </c>
      <c r="T19" s="105">
        <v>0</v>
      </c>
      <c r="U19" s="105">
        <v>19</v>
      </c>
    </row>
    <row r="20" spans="1:21" ht="12.75">
      <c r="A20" s="88">
        <v>2007</v>
      </c>
      <c r="B20" s="105">
        <v>0</v>
      </c>
      <c r="C20" s="105">
        <v>1</v>
      </c>
      <c r="D20" s="105">
        <v>1</v>
      </c>
      <c r="E20" s="105">
        <v>0</v>
      </c>
      <c r="F20" s="105">
        <v>0</v>
      </c>
      <c r="G20" s="105">
        <v>0</v>
      </c>
      <c r="H20" s="105">
        <v>0</v>
      </c>
      <c r="I20" s="105">
        <v>1</v>
      </c>
      <c r="J20" s="105">
        <v>0</v>
      </c>
      <c r="K20" s="105">
        <v>1</v>
      </c>
      <c r="L20" s="105">
        <v>4</v>
      </c>
      <c r="M20" s="105">
        <v>4</v>
      </c>
      <c r="N20" s="105">
        <v>8</v>
      </c>
      <c r="O20" s="105">
        <v>0</v>
      </c>
      <c r="P20" s="105">
        <v>8</v>
      </c>
      <c r="Q20" s="105">
        <v>0</v>
      </c>
      <c r="R20" s="105">
        <v>1</v>
      </c>
      <c r="S20" s="105">
        <v>0</v>
      </c>
      <c r="T20" s="105">
        <v>1</v>
      </c>
      <c r="U20" s="105">
        <v>35</v>
      </c>
    </row>
    <row r="21" spans="1:21" s="75" customFormat="1" ht="12.75">
      <c r="A21" s="88" t="s">
        <v>146</v>
      </c>
      <c r="B21" s="90">
        <f>SUM(B16:B20)</f>
        <v>2</v>
      </c>
      <c r="C21" s="90">
        <f aca="true" t="shared" si="0" ref="C21:U21">SUM(C16:C20)</f>
        <v>11</v>
      </c>
      <c r="D21" s="90">
        <f t="shared" si="0"/>
        <v>1</v>
      </c>
      <c r="E21" s="90">
        <f t="shared" si="0"/>
        <v>0</v>
      </c>
      <c r="F21" s="90">
        <f t="shared" si="0"/>
        <v>6</v>
      </c>
      <c r="G21" s="90">
        <f t="shared" si="0"/>
        <v>0</v>
      </c>
      <c r="H21" s="90">
        <f t="shared" si="0"/>
        <v>6</v>
      </c>
      <c r="I21" s="90">
        <f t="shared" si="0"/>
        <v>5</v>
      </c>
      <c r="J21" s="90">
        <f t="shared" si="0"/>
        <v>3</v>
      </c>
      <c r="K21" s="90">
        <f t="shared" si="0"/>
        <v>4</v>
      </c>
      <c r="L21" s="90">
        <f t="shared" si="0"/>
        <v>17</v>
      </c>
      <c r="M21" s="90">
        <f t="shared" si="0"/>
        <v>20</v>
      </c>
      <c r="N21" s="90">
        <f t="shared" si="0"/>
        <v>16</v>
      </c>
      <c r="O21" s="90">
        <f t="shared" si="0"/>
        <v>1</v>
      </c>
      <c r="P21" s="90">
        <f t="shared" si="0"/>
        <v>25</v>
      </c>
      <c r="Q21" s="90">
        <f t="shared" si="0"/>
        <v>3</v>
      </c>
      <c r="R21" s="90">
        <f t="shared" si="0"/>
        <v>3</v>
      </c>
      <c r="S21" s="90">
        <f t="shared" si="0"/>
        <v>0</v>
      </c>
      <c r="T21" s="90">
        <f t="shared" si="0"/>
        <v>9</v>
      </c>
      <c r="U21" s="90">
        <f t="shared" si="0"/>
        <v>66</v>
      </c>
    </row>
    <row r="22" spans="1:21" ht="14.25">
      <c r="A22" s="71" t="s">
        <v>20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77"/>
      <c r="T22" s="77"/>
      <c r="U22" s="78"/>
    </row>
    <row r="23" spans="1:21" ht="12.75">
      <c r="A23" s="88">
        <v>2003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</row>
    <row r="24" spans="1:21" ht="12.75">
      <c r="A24" s="88">
        <v>2004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</row>
    <row r="25" spans="1:21" ht="12.75">
      <c r="A25" s="88">
        <v>2005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</row>
    <row r="26" spans="1:21" ht="12.75">
      <c r="A26" s="88">
        <v>2006</v>
      </c>
      <c r="B26" s="105">
        <v>0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</row>
    <row r="27" spans="1:21" ht="12.75">
      <c r="A27" s="88">
        <v>2007</v>
      </c>
      <c r="B27" s="105">
        <v>0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</row>
    <row r="28" spans="1:21" s="75" customFormat="1" ht="12.75">
      <c r="A28" s="88" t="s">
        <v>146</v>
      </c>
      <c r="B28" s="90">
        <f>SUM(B23:B27)</f>
        <v>0</v>
      </c>
      <c r="C28" s="90">
        <f aca="true" t="shared" si="1" ref="C28:U28">SUM(C23:C27)</f>
        <v>0</v>
      </c>
      <c r="D28" s="90">
        <f t="shared" si="1"/>
        <v>0</v>
      </c>
      <c r="E28" s="90">
        <f t="shared" si="1"/>
        <v>0</v>
      </c>
      <c r="F28" s="90">
        <f t="shared" si="1"/>
        <v>0</v>
      </c>
      <c r="G28" s="90">
        <f t="shared" si="1"/>
        <v>0</v>
      </c>
      <c r="H28" s="90">
        <f t="shared" si="1"/>
        <v>0</v>
      </c>
      <c r="I28" s="90">
        <f t="shared" si="1"/>
        <v>0</v>
      </c>
      <c r="J28" s="90">
        <f t="shared" si="1"/>
        <v>0</v>
      </c>
      <c r="K28" s="90">
        <f t="shared" si="1"/>
        <v>0</v>
      </c>
      <c r="L28" s="90">
        <f t="shared" si="1"/>
        <v>0</v>
      </c>
      <c r="M28" s="90">
        <f t="shared" si="1"/>
        <v>0</v>
      </c>
      <c r="N28" s="90">
        <f t="shared" si="1"/>
        <v>0</v>
      </c>
      <c r="O28" s="90">
        <f t="shared" si="1"/>
        <v>0</v>
      </c>
      <c r="P28" s="90">
        <f t="shared" si="1"/>
        <v>0</v>
      </c>
      <c r="Q28" s="90">
        <f t="shared" si="1"/>
        <v>0</v>
      </c>
      <c r="R28" s="90">
        <f t="shared" si="1"/>
        <v>0</v>
      </c>
      <c r="S28" s="90">
        <f t="shared" si="1"/>
        <v>0</v>
      </c>
      <c r="T28" s="90">
        <f t="shared" si="1"/>
        <v>0</v>
      </c>
      <c r="U28" s="90">
        <f t="shared" si="1"/>
        <v>0</v>
      </c>
    </row>
    <row r="29" spans="1:21" ht="14.25">
      <c r="A29" s="71" t="s">
        <v>21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8"/>
    </row>
    <row r="30" spans="1:21" ht="12.75">
      <c r="A30" s="91">
        <v>2003</v>
      </c>
      <c r="B30" s="92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</row>
    <row r="31" spans="1:21" ht="12.75">
      <c r="A31" s="88">
        <v>2004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</row>
    <row r="32" spans="1:21" ht="12.75">
      <c r="A32" s="88">
        <v>2005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</row>
    <row r="33" spans="1:21" ht="12.75">
      <c r="A33" s="88">
        <v>2006</v>
      </c>
      <c r="B33" s="105">
        <v>0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</row>
    <row r="34" spans="1:21" ht="12.75">
      <c r="A34" s="88">
        <v>2007</v>
      </c>
      <c r="B34" s="105">
        <v>0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</row>
    <row r="35" spans="1:21" s="75" customFormat="1" ht="12.75">
      <c r="A35" s="88" t="s">
        <v>146</v>
      </c>
      <c r="B35" s="90">
        <f>SUM(B30:B34)</f>
        <v>0</v>
      </c>
      <c r="C35" s="90">
        <f aca="true" t="shared" si="2" ref="C35:U35">SUM(C30:C34)</f>
        <v>0</v>
      </c>
      <c r="D35" s="90">
        <f t="shared" si="2"/>
        <v>0</v>
      </c>
      <c r="E35" s="90">
        <f t="shared" si="2"/>
        <v>0</v>
      </c>
      <c r="F35" s="90">
        <f t="shared" si="2"/>
        <v>0</v>
      </c>
      <c r="G35" s="90">
        <f t="shared" si="2"/>
        <v>0</v>
      </c>
      <c r="H35" s="90">
        <f t="shared" si="2"/>
        <v>0</v>
      </c>
      <c r="I35" s="90">
        <f t="shared" si="2"/>
        <v>0</v>
      </c>
      <c r="J35" s="90">
        <f t="shared" si="2"/>
        <v>0</v>
      </c>
      <c r="K35" s="90">
        <f t="shared" si="2"/>
        <v>0</v>
      </c>
      <c r="L35" s="90">
        <f t="shared" si="2"/>
        <v>0</v>
      </c>
      <c r="M35" s="90">
        <f t="shared" si="2"/>
        <v>0</v>
      </c>
      <c r="N35" s="90">
        <f t="shared" si="2"/>
        <v>0</v>
      </c>
      <c r="O35" s="90">
        <f t="shared" si="2"/>
        <v>0</v>
      </c>
      <c r="P35" s="90">
        <f t="shared" si="2"/>
        <v>0</v>
      </c>
      <c r="Q35" s="90">
        <f t="shared" si="2"/>
        <v>0</v>
      </c>
      <c r="R35" s="90">
        <f t="shared" si="2"/>
        <v>0</v>
      </c>
      <c r="S35" s="90">
        <f t="shared" si="2"/>
        <v>0</v>
      </c>
      <c r="T35" s="90">
        <f t="shared" si="2"/>
        <v>0</v>
      </c>
      <c r="U35" s="90">
        <f t="shared" si="2"/>
        <v>0</v>
      </c>
    </row>
    <row r="36" spans="1:21" ht="14.25">
      <c r="A36" s="71" t="s">
        <v>22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  <c r="S36" s="77"/>
      <c r="T36" s="77"/>
      <c r="U36" s="78"/>
    </row>
    <row r="37" spans="1:21" ht="12.75">
      <c r="A37" s="88">
        <v>2003</v>
      </c>
      <c r="B37" s="49">
        <v>0</v>
      </c>
      <c r="C37" s="49">
        <v>3</v>
      </c>
      <c r="D37" s="49">
        <v>0</v>
      </c>
      <c r="E37" s="49">
        <v>0</v>
      </c>
      <c r="F37" s="49">
        <v>1</v>
      </c>
      <c r="G37" s="49">
        <v>0</v>
      </c>
      <c r="H37" s="49">
        <v>1</v>
      </c>
      <c r="I37" s="49">
        <v>7</v>
      </c>
      <c r="J37" s="49">
        <v>1</v>
      </c>
      <c r="K37" s="49">
        <v>2</v>
      </c>
      <c r="L37" s="49">
        <v>1</v>
      </c>
      <c r="M37" s="49">
        <v>3</v>
      </c>
      <c r="N37" s="49">
        <v>1</v>
      </c>
      <c r="O37" s="49">
        <v>2</v>
      </c>
      <c r="P37" s="49">
        <v>0</v>
      </c>
      <c r="Q37" s="49">
        <v>4</v>
      </c>
      <c r="R37" s="49">
        <v>2</v>
      </c>
      <c r="S37" s="49">
        <v>1</v>
      </c>
      <c r="T37" s="49">
        <v>0</v>
      </c>
      <c r="U37" s="49">
        <v>5</v>
      </c>
    </row>
    <row r="38" spans="1:21" ht="12.75">
      <c r="A38" s="88">
        <v>2004</v>
      </c>
      <c r="B38" s="49">
        <v>0</v>
      </c>
      <c r="C38" s="49">
        <v>1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2</v>
      </c>
      <c r="J38" s="49">
        <v>0</v>
      </c>
      <c r="K38" s="49">
        <v>1</v>
      </c>
      <c r="L38" s="49">
        <v>3</v>
      </c>
      <c r="M38" s="49">
        <v>3</v>
      </c>
      <c r="N38" s="49">
        <v>2</v>
      </c>
      <c r="O38" s="49">
        <v>0</v>
      </c>
      <c r="P38" s="49">
        <v>1</v>
      </c>
      <c r="Q38" s="49">
        <v>2</v>
      </c>
      <c r="R38" s="49">
        <v>1</v>
      </c>
      <c r="S38" s="49">
        <v>0</v>
      </c>
      <c r="T38" s="49">
        <v>2</v>
      </c>
      <c r="U38" s="49">
        <v>2</v>
      </c>
    </row>
    <row r="39" spans="1:21" ht="12.75">
      <c r="A39" s="88">
        <v>2005</v>
      </c>
      <c r="B39" s="89">
        <v>0</v>
      </c>
      <c r="C39" s="89">
        <v>3</v>
      </c>
      <c r="D39" s="89">
        <v>0</v>
      </c>
      <c r="E39" s="89">
        <v>0</v>
      </c>
      <c r="F39" s="89">
        <v>1</v>
      </c>
      <c r="G39" s="89">
        <v>0</v>
      </c>
      <c r="H39" s="89">
        <v>2</v>
      </c>
      <c r="I39" s="89">
        <v>0</v>
      </c>
      <c r="J39" s="89">
        <v>0</v>
      </c>
      <c r="K39" s="89">
        <v>0</v>
      </c>
      <c r="L39" s="89">
        <v>0</v>
      </c>
      <c r="M39" s="89">
        <v>6</v>
      </c>
      <c r="N39" s="89">
        <v>0</v>
      </c>
      <c r="O39" s="89">
        <v>1</v>
      </c>
      <c r="P39" s="89">
        <v>4</v>
      </c>
      <c r="Q39" s="89">
        <v>4</v>
      </c>
      <c r="R39" s="89">
        <v>1</v>
      </c>
      <c r="S39" s="89">
        <v>0</v>
      </c>
      <c r="T39" s="89">
        <v>2</v>
      </c>
      <c r="U39" s="89">
        <v>10</v>
      </c>
    </row>
    <row r="40" spans="1:21" ht="12.75">
      <c r="A40" s="88">
        <v>2006</v>
      </c>
      <c r="B40" s="105">
        <v>0</v>
      </c>
      <c r="C40" s="105">
        <v>2</v>
      </c>
      <c r="D40" s="105">
        <v>0</v>
      </c>
      <c r="E40" s="105">
        <v>0</v>
      </c>
      <c r="F40" s="105">
        <v>1</v>
      </c>
      <c r="G40" s="105">
        <v>0</v>
      </c>
      <c r="H40" s="105">
        <v>4</v>
      </c>
      <c r="I40" s="105">
        <v>2</v>
      </c>
      <c r="J40" s="105">
        <v>0</v>
      </c>
      <c r="K40" s="105">
        <v>0</v>
      </c>
      <c r="L40" s="105">
        <v>1</v>
      </c>
      <c r="M40" s="105">
        <v>3</v>
      </c>
      <c r="N40" s="105">
        <v>1</v>
      </c>
      <c r="O40" s="105">
        <v>1</v>
      </c>
      <c r="P40" s="105">
        <v>1</v>
      </c>
      <c r="Q40" s="105">
        <v>2</v>
      </c>
      <c r="R40" s="105">
        <v>0</v>
      </c>
      <c r="S40" s="105">
        <v>0</v>
      </c>
      <c r="T40" s="105">
        <v>1</v>
      </c>
      <c r="U40" s="105">
        <v>7</v>
      </c>
    </row>
    <row r="41" spans="1:21" ht="12.75">
      <c r="A41" s="88">
        <v>2007</v>
      </c>
      <c r="B41" s="105">
        <v>0</v>
      </c>
      <c r="C41" s="105">
        <v>1</v>
      </c>
      <c r="D41" s="105">
        <v>0</v>
      </c>
      <c r="E41" s="105">
        <v>0</v>
      </c>
      <c r="F41" s="105">
        <v>1</v>
      </c>
      <c r="G41" s="105">
        <v>0</v>
      </c>
      <c r="H41" s="105">
        <v>1</v>
      </c>
      <c r="I41" s="105">
        <v>1</v>
      </c>
      <c r="J41" s="105">
        <v>2</v>
      </c>
      <c r="K41" s="105">
        <v>2</v>
      </c>
      <c r="L41" s="105">
        <v>0</v>
      </c>
      <c r="M41" s="105">
        <v>8</v>
      </c>
      <c r="N41" s="105">
        <v>0</v>
      </c>
      <c r="O41" s="105">
        <v>0</v>
      </c>
      <c r="P41" s="105">
        <v>2</v>
      </c>
      <c r="Q41" s="105">
        <v>2</v>
      </c>
      <c r="R41" s="105">
        <v>0</v>
      </c>
      <c r="S41" s="105">
        <v>1</v>
      </c>
      <c r="T41" s="105">
        <v>1</v>
      </c>
      <c r="U41" s="105">
        <v>5</v>
      </c>
    </row>
    <row r="42" spans="1:21" s="75" customFormat="1" ht="12.75">
      <c r="A42" s="88" t="s">
        <v>146</v>
      </c>
      <c r="B42" s="90">
        <f>SUM(B37:B41)</f>
        <v>0</v>
      </c>
      <c r="C42" s="90">
        <f aca="true" t="shared" si="3" ref="C42:U42">SUM(C37:C41)</f>
        <v>10</v>
      </c>
      <c r="D42" s="90">
        <f t="shared" si="3"/>
        <v>0</v>
      </c>
      <c r="E42" s="90">
        <f t="shared" si="3"/>
        <v>0</v>
      </c>
      <c r="F42" s="90">
        <f t="shared" si="3"/>
        <v>4</v>
      </c>
      <c r="G42" s="90">
        <f t="shared" si="3"/>
        <v>0</v>
      </c>
      <c r="H42" s="90">
        <f t="shared" si="3"/>
        <v>8</v>
      </c>
      <c r="I42" s="90">
        <f t="shared" si="3"/>
        <v>12</v>
      </c>
      <c r="J42" s="90">
        <f t="shared" si="3"/>
        <v>3</v>
      </c>
      <c r="K42" s="90">
        <f t="shared" si="3"/>
        <v>5</v>
      </c>
      <c r="L42" s="90">
        <f t="shared" si="3"/>
        <v>5</v>
      </c>
      <c r="M42" s="90">
        <f t="shared" si="3"/>
        <v>23</v>
      </c>
      <c r="N42" s="90">
        <f t="shared" si="3"/>
        <v>4</v>
      </c>
      <c r="O42" s="90">
        <f t="shared" si="3"/>
        <v>4</v>
      </c>
      <c r="P42" s="90">
        <f t="shared" si="3"/>
        <v>8</v>
      </c>
      <c r="Q42" s="90">
        <f t="shared" si="3"/>
        <v>14</v>
      </c>
      <c r="R42" s="90">
        <f t="shared" si="3"/>
        <v>4</v>
      </c>
      <c r="S42" s="90">
        <f t="shared" si="3"/>
        <v>2</v>
      </c>
      <c r="T42" s="90">
        <f t="shared" si="3"/>
        <v>6</v>
      </c>
      <c r="U42" s="90">
        <f t="shared" si="3"/>
        <v>29</v>
      </c>
    </row>
    <row r="43" spans="1:21" ht="14.25">
      <c r="A43" s="71" t="s">
        <v>23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7"/>
      <c r="S43" s="77"/>
      <c r="T43" s="77"/>
      <c r="U43" s="78"/>
    </row>
    <row r="44" spans="1:21" ht="12.75">
      <c r="A44" s="88">
        <v>2003</v>
      </c>
      <c r="B44" s="49">
        <v>0</v>
      </c>
      <c r="C44" s="49">
        <v>1</v>
      </c>
      <c r="D44" s="49">
        <v>0</v>
      </c>
      <c r="E44" s="49">
        <v>0</v>
      </c>
      <c r="F44" s="49">
        <v>1</v>
      </c>
      <c r="G44" s="49">
        <v>0</v>
      </c>
      <c r="H44" s="49">
        <v>0</v>
      </c>
      <c r="I44" s="49">
        <v>1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1</v>
      </c>
    </row>
    <row r="45" spans="1:21" ht="12.75">
      <c r="A45" s="88">
        <v>2004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1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</row>
    <row r="46" spans="1:21" ht="12.75">
      <c r="A46" s="88">
        <v>2005</v>
      </c>
      <c r="B46" s="89">
        <v>0</v>
      </c>
      <c r="C46" s="89">
        <v>0</v>
      </c>
      <c r="D46" s="89">
        <v>0</v>
      </c>
      <c r="E46" s="89">
        <v>0</v>
      </c>
      <c r="F46" s="89">
        <v>1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1</v>
      </c>
    </row>
    <row r="47" spans="1:21" ht="12.75">
      <c r="A47" s="88">
        <v>2006</v>
      </c>
      <c r="B47" s="105">
        <v>0</v>
      </c>
      <c r="C47" s="105">
        <v>0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105">
        <v>0</v>
      </c>
      <c r="U47" s="105">
        <v>0</v>
      </c>
    </row>
    <row r="48" spans="1:21" ht="12.75">
      <c r="A48" s="88">
        <v>2007</v>
      </c>
      <c r="B48" s="105">
        <v>0</v>
      </c>
      <c r="C48" s="105">
        <v>2</v>
      </c>
      <c r="D48" s="105">
        <v>0</v>
      </c>
      <c r="E48" s="105">
        <v>0</v>
      </c>
      <c r="F48" s="105">
        <v>1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1</v>
      </c>
      <c r="P48" s="105">
        <v>0</v>
      </c>
      <c r="Q48" s="105">
        <v>0</v>
      </c>
      <c r="R48" s="105">
        <v>0</v>
      </c>
      <c r="S48" s="105">
        <v>0</v>
      </c>
      <c r="T48" s="105">
        <v>1</v>
      </c>
      <c r="U48" s="105">
        <v>3</v>
      </c>
    </row>
    <row r="49" spans="1:21" s="75" customFormat="1" ht="12.75">
      <c r="A49" s="88" t="s">
        <v>146</v>
      </c>
      <c r="B49" s="90">
        <f>SUM(B44:B48)</f>
        <v>0</v>
      </c>
      <c r="C49" s="90">
        <f aca="true" t="shared" si="4" ref="C49:U49">SUM(C44:C48)</f>
        <v>3</v>
      </c>
      <c r="D49" s="90">
        <f t="shared" si="4"/>
        <v>0</v>
      </c>
      <c r="E49" s="90">
        <f t="shared" si="4"/>
        <v>0</v>
      </c>
      <c r="F49" s="90">
        <f t="shared" si="4"/>
        <v>3</v>
      </c>
      <c r="G49" s="90">
        <f t="shared" si="4"/>
        <v>0</v>
      </c>
      <c r="H49" s="90">
        <f t="shared" si="4"/>
        <v>0</v>
      </c>
      <c r="I49" s="90">
        <f t="shared" si="4"/>
        <v>1</v>
      </c>
      <c r="J49" s="90">
        <f t="shared" si="4"/>
        <v>0</v>
      </c>
      <c r="K49" s="90">
        <f t="shared" si="4"/>
        <v>0</v>
      </c>
      <c r="L49" s="90">
        <f t="shared" si="4"/>
        <v>0</v>
      </c>
      <c r="M49" s="90">
        <f t="shared" si="4"/>
        <v>1</v>
      </c>
      <c r="N49" s="90">
        <f t="shared" si="4"/>
        <v>0</v>
      </c>
      <c r="O49" s="90">
        <f t="shared" si="4"/>
        <v>1</v>
      </c>
      <c r="P49" s="90">
        <f t="shared" si="4"/>
        <v>0</v>
      </c>
      <c r="Q49" s="90">
        <f t="shared" si="4"/>
        <v>0</v>
      </c>
      <c r="R49" s="90">
        <f t="shared" si="4"/>
        <v>0</v>
      </c>
      <c r="S49" s="90">
        <f t="shared" si="4"/>
        <v>0</v>
      </c>
      <c r="T49" s="90">
        <f t="shared" si="4"/>
        <v>1</v>
      </c>
      <c r="U49" s="90">
        <f t="shared" si="4"/>
        <v>5</v>
      </c>
    </row>
    <row r="50" spans="1:21" ht="14.25">
      <c r="A50" s="71" t="s">
        <v>24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  <c r="S50" s="77"/>
      <c r="T50" s="77"/>
      <c r="U50" s="78"/>
    </row>
    <row r="51" spans="1:21" ht="12.75">
      <c r="A51" s="88">
        <v>2003</v>
      </c>
      <c r="B51" s="49">
        <v>1</v>
      </c>
      <c r="C51" s="49">
        <v>161</v>
      </c>
      <c r="D51" s="49">
        <v>3</v>
      </c>
      <c r="E51" s="49">
        <v>54</v>
      </c>
      <c r="F51" s="49">
        <v>13</v>
      </c>
      <c r="G51" s="49">
        <v>0</v>
      </c>
      <c r="H51" s="49">
        <v>38</v>
      </c>
      <c r="I51" s="49">
        <v>128</v>
      </c>
      <c r="J51" s="49">
        <v>0</v>
      </c>
      <c r="K51" s="49">
        <v>39</v>
      </c>
      <c r="L51" s="49">
        <v>0</v>
      </c>
      <c r="M51" s="49">
        <v>69</v>
      </c>
      <c r="N51" s="49">
        <v>1</v>
      </c>
      <c r="O51" s="49">
        <v>46</v>
      </c>
      <c r="P51" s="49">
        <v>47</v>
      </c>
      <c r="Q51" s="49">
        <v>26</v>
      </c>
      <c r="R51" s="49">
        <v>2</v>
      </c>
      <c r="S51" s="49">
        <v>1</v>
      </c>
      <c r="T51" s="49">
        <v>108</v>
      </c>
      <c r="U51" s="49">
        <v>74</v>
      </c>
    </row>
    <row r="52" spans="1:21" ht="12.75">
      <c r="A52" s="88">
        <v>2004</v>
      </c>
      <c r="B52" s="49">
        <v>1</v>
      </c>
      <c r="C52" s="49">
        <v>114</v>
      </c>
      <c r="D52" s="49">
        <v>34</v>
      </c>
      <c r="E52" s="49">
        <v>47</v>
      </c>
      <c r="F52" s="49">
        <v>10</v>
      </c>
      <c r="G52" s="49">
        <v>0</v>
      </c>
      <c r="H52" s="49">
        <v>51</v>
      </c>
      <c r="I52" s="49">
        <v>140</v>
      </c>
      <c r="J52" s="49">
        <v>1</v>
      </c>
      <c r="K52" s="49">
        <v>29</v>
      </c>
      <c r="L52" s="49">
        <v>0</v>
      </c>
      <c r="M52" s="49">
        <v>72</v>
      </c>
      <c r="N52" s="49">
        <v>0</v>
      </c>
      <c r="O52" s="49">
        <v>57</v>
      </c>
      <c r="P52" s="49">
        <v>53</v>
      </c>
      <c r="Q52" s="49">
        <v>8</v>
      </c>
      <c r="R52" s="49">
        <v>1</v>
      </c>
      <c r="S52" s="49">
        <v>3</v>
      </c>
      <c r="T52" s="49">
        <v>282</v>
      </c>
      <c r="U52" s="49">
        <v>71</v>
      </c>
    </row>
    <row r="53" spans="1:21" ht="12.75">
      <c r="A53" s="88">
        <v>2005</v>
      </c>
      <c r="B53" s="89">
        <v>1</v>
      </c>
      <c r="C53" s="89">
        <v>259</v>
      </c>
      <c r="D53" s="89">
        <v>93</v>
      </c>
      <c r="E53" s="89">
        <v>65</v>
      </c>
      <c r="F53" s="89">
        <v>53</v>
      </c>
      <c r="G53" s="89">
        <v>0</v>
      </c>
      <c r="H53" s="89">
        <v>68</v>
      </c>
      <c r="I53" s="89">
        <v>460</v>
      </c>
      <c r="J53" s="89">
        <v>6</v>
      </c>
      <c r="K53" s="89">
        <v>148</v>
      </c>
      <c r="L53" s="89">
        <v>20</v>
      </c>
      <c r="M53" s="89">
        <v>148</v>
      </c>
      <c r="N53" s="89">
        <v>2</v>
      </c>
      <c r="O53" s="89">
        <v>168</v>
      </c>
      <c r="P53" s="89">
        <v>76</v>
      </c>
      <c r="Q53" s="89">
        <v>58</v>
      </c>
      <c r="R53" s="89">
        <v>4</v>
      </c>
      <c r="S53" s="89">
        <v>2</v>
      </c>
      <c r="T53" s="89">
        <v>417</v>
      </c>
      <c r="U53" s="89">
        <v>119</v>
      </c>
    </row>
    <row r="54" spans="1:21" ht="12.75">
      <c r="A54" s="88">
        <v>2006</v>
      </c>
      <c r="B54" s="105">
        <v>0</v>
      </c>
      <c r="C54" s="105">
        <v>147</v>
      </c>
      <c r="D54" s="105">
        <v>306</v>
      </c>
      <c r="E54" s="105">
        <v>21</v>
      </c>
      <c r="F54" s="105">
        <v>60</v>
      </c>
      <c r="G54" s="105">
        <v>0</v>
      </c>
      <c r="H54" s="105">
        <v>71</v>
      </c>
      <c r="I54" s="105">
        <v>473</v>
      </c>
      <c r="J54" s="105">
        <v>5</v>
      </c>
      <c r="K54" s="105">
        <v>30</v>
      </c>
      <c r="L54" s="105">
        <v>164</v>
      </c>
      <c r="M54" s="105">
        <v>199</v>
      </c>
      <c r="N54" s="105">
        <v>0</v>
      </c>
      <c r="O54" s="105">
        <v>226</v>
      </c>
      <c r="P54" s="105">
        <v>112</v>
      </c>
      <c r="Q54" s="105">
        <v>50</v>
      </c>
      <c r="R54" s="105">
        <v>1</v>
      </c>
      <c r="S54" s="105">
        <v>6</v>
      </c>
      <c r="T54" s="105">
        <v>271</v>
      </c>
      <c r="U54" s="105">
        <v>179</v>
      </c>
    </row>
    <row r="55" spans="1:21" ht="12.75">
      <c r="A55" s="88">
        <v>2007</v>
      </c>
      <c r="B55" s="105">
        <v>5</v>
      </c>
      <c r="C55" s="105">
        <v>167</v>
      </c>
      <c r="D55" s="105">
        <v>601</v>
      </c>
      <c r="E55" s="105">
        <v>33</v>
      </c>
      <c r="F55" s="105">
        <v>28</v>
      </c>
      <c r="G55" s="105">
        <v>1</v>
      </c>
      <c r="H55" s="105">
        <v>53</v>
      </c>
      <c r="I55" s="105">
        <v>713</v>
      </c>
      <c r="J55" s="105">
        <v>7</v>
      </c>
      <c r="K55" s="105">
        <v>19</v>
      </c>
      <c r="L55" s="105">
        <v>380</v>
      </c>
      <c r="M55" s="105">
        <v>186</v>
      </c>
      <c r="N55" s="105">
        <v>7</v>
      </c>
      <c r="O55" s="105">
        <v>452</v>
      </c>
      <c r="P55" s="105">
        <v>137</v>
      </c>
      <c r="Q55" s="105">
        <v>60</v>
      </c>
      <c r="R55" s="105">
        <v>4</v>
      </c>
      <c r="S55" s="105">
        <v>1</v>
      </c>
      <c r="T55" s="105">
        <v>297</v>
      </c>
      <c r="U55" s="105">
        <v>259</v>
      </c>
    </row>
    <row r="56" spans="1:21" s="75" customFormat="1" ht="12.75">
      <c r="A56" s="88" t="s">
        <v>146</v>
      </c>
      <c r="B56" s="106">
        <f aca="true" t="shared" si="5" ref="B56:U56">SUM(B51:B55)</f>
        <v>8</v>
      </c>
      <c r="C56" s="106">
        <f t="shared" si="5"/>
        <v>848</v>
      </c>
      <c r="D56" s="106">
        <f t="shared" si="5"/>
        <v>1037</v>
      </c>
      <c r="E56" s="106">
        <f t="shared" si="5"/>
        <v>220</v>
      </c>
      <c r="F56" s="106">
        <f t="shared" si="5"/>
        <v>164</v>
      </c>
      <c r="G56" s="106">
        <f t="shared" si="5"/>
        <v>1</v>
      </c>
      <c r="H56" s="106">
        <f t="shared" si="5"/>
        <v>281</v>
      </c>
      <c r="I56" s="106">
        <f t="shared" si="5"/>
        <v>1914</v>
      </c>
      <c r="J56" s="106">
        <f t="shared" si="5"/>
        <v>19</v>
      </c>
      <c r="K56" s="106">
        <f t="shared" si="5"/>
        <v>265</v>
      </c>
      <c r="L56" s="106">
        <f t="shared" si="5"/>
        <v>564</v>
      </c>
      <c r="M56" s="106">
        <f t="shared" si="5"/>
        <v>674</v>
      </c>
      <c r="N56" s="106">
        <f t="shared" si="5"/>
        <v>10</v>
      </c>
      <c r="O56" s="106">
        <f t="shared" si="5"/>
        <v>949</v>
      </c>
      <c r="P56" s="106">
        <f t="shared" si="5"/>
        <v>425</v>
      </c>
      <c r="Q56" s="106">
        <f t="shared" si="5"/>
        <v>202</v>
      </c>
      <c r="R56" s="106">
        <f t="shared" si="5"/>
        <v>12</v>
      </c>
      <c r="S56" s="106">
        <f t="shared" si="5"/>
        <v>13</v>
      </c>
      <c r="T56" s="106">
        <f t="shared" si="5"/>
        <v>1375</v>
      </c>
      <c r="U56" s="106">
        <f t="shared" si="5"/>
        <v>702</v>
      </c>
    </row>
    <row r="57" spans="1:21" ht="14.25">
      <c r="A57" s="71" t="s">
        <v>25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7"/>
      <c r="S57" s="77"/>
      <c r="T57" s="77"/>
      <c r="U57" s="78"/>
    </row>
    <row r="58" spans="1:21" ht="12.75">
      <c r="A58" s="88">
        <v>2003</v>
      </c>
      <c r="B58" s="49">
        <v>0</v>
      </c>
      <c r="C58" s="49">
        <v>5</v>
      </c>
      <c r="D58" s="49">
        <v>0</v>
      </c>
      <c r="E58" s="49">
        <v>0</v>
      </c>
      <c r="F58" s="49">
        <v>2</v>
      </c>
      <c r="G58" s="49">
        <v>0</v>
      </c>
      <c r="H58" s="49">
        <v>1</v>
      </c>
      <c r="I58" s="49">
        <v>14</v>
      </c>
      <c r="J58" s="49">
        <v>0</v>
      </c>
      <c r="K58" s="49">
        <v>5</v>
      </c>
      <c r="L58" s="49">
        <v>1</v>
      </c>
      <c r="M58" s="49">
        <v>10</v>
      </c>
      <c r="N58" s="49">
        <v>0</v>
      </c>
      <c r="O58" s="49">
        <v>0</v>
      </c>
      <c r="P58" s="49">
        <v>4</v>
      </c>
      <c r="Q58" s="49">
        <v>1</v>
      </c>
      <c r="R58" s="49">
        <v>0</v>
      </c>
      <c r="S58" s="49">
        <v>0</v>
      </c>
      <c r="T58" s="49">
        <v>11</v>
      </c>
      <c r="U58" s="49">
        <v>18</v>
      </c>
    </row>
    <row r="59" spans="1:21" ht="12.75">
      <c r="A59" s="88">
        <v>2004</v>
      </c>
      <c r="B59" s="49">
        <v>0</v>
      </c>
      <c r="C59" s="49">
        <v>2</v>
      </c>
      <c r="D59" s="49">
        <v>0</v>
      </c>
      <c r="E59" s="49">
        <v>0</v>
      </c>
      <c r="F59" s="49">
        <v>2</v>
      </c>
      <c r="G59" s="49">
        <v>0</v>
      </c>
      <c r="H59" s="49">
        <v>1</v>
      </c>
      <c r="I59" s="49">
        <v>6</v>
      </c>
      <c r="J59" s="49">
        <v>0</v>
      </c>
      <c r="K59" s="49">
        <v>6</v>
      </c>
      <c r="L59" s="49">
        <v>0</v>
      </c>
      <c r="M59" s="49">
        <v>10</v>
      </c>
      <c r="N59" s="49">
        <v>0</v>
      </c>
      <c r="O59" s="49">
        <v>0</v>
      </c>
      <c r="P59" s="49">
        <v>0</v>
      </c>
      <c r="Q59" s="49">
        <v>4</v>
      </c>
      <c r="R59" s="49">
        <v>0</v>
      </c>
      <c r="S59" s="49">
        <v>0</v>
      </c>
      <c r="T59" s="49">
        <v>8</v>
      </c>
      <c r="U59" s="49">
        <v>18</v>
      </c>
    </row>
    <row r="60" spans="1:21" ht="12.75">
      <c r="A60" s="88">
        <v>2005</v>
      </c>
      <c r="B60" s="89">
        <v>0</v>
      </c>
      <c r="C60" s="89">
        <v>17</v>
      </c>
      <c r="D60" s="89">
        <v>0</v>
      </c>
      <c r="E60" s="89">
        <v>1</v>
      </c>
      <c r="F60" s="89">
        <v>9</v>
      </c>
      <c r="G60" s="89">
        <v>0</v>
      </c>
      <c r="H60" s="89">
        <v>1</v>
      </c>
      <c r="I60" s="89">
        <v>13</v>
      </c>
      <c r="J60" s="89">
        <v>0</v>
      </c>
      <c r="K60" s="89">
        <v>4</v>
      </c>
      <c r="L60" s="89">
        <v>0</v>
      </c>
      <c r="M60" s="89">
        <v>4</v>
      </c>
      <c r="N60" s="89">
        <v>0</v>
      </c>
      <c r="O60" s="89">
        <v>6</v>
      </c>
      <c r="P60" s="89">
        <v>4</v>
      </c>
      <c r="Q60" s="89">
        <v>1</v>
      </c>
      <c r="R60" s="89">
        <v>0</v>
      </c>
      <c r="S60" s="89">
        <v>0</v>
      </c>
      <c r="T60" s="89">
        <v>12</v>
      </c>
      <c r="U60" s="89">
        <v>18</v>
      </c>
    </row>
    <row r="61" spans="1:21" ht="12.75">
      <c r="A61" s="88">
        <v>2006</v>
      </c>
      <c r="B61" s="105">
        <v>0</v>
      </c>
      <c r="C61" s="105">
        <v>13</v>
      </c>
      <c r="D61" s="105">
        <v>1</v>
      </c>
      <c r="E61" s="105">
        <v>0</v>
      </c>
      <c r="F61" s="105">
        <v>0</v>
      </c>
      <c r="G61" s="105">
        <v>0</v>
      </c>
      <c r="H61" s="105">
        <v>1</v>
      </c>
      <c r="I61" s="105">
        <v>11</v>
      </c>
      <c r="J61" s="105">
        <v>1</v>
      </c>
      <c r="K61" s="105">
        <v>0</v>
      </c>
      <c r="L61" s="105">
        <v>0</v>
      </c>
      <c r="M61" s="105">
        <v>23</v>
      </c>
      <c r="N61" s="105">
        <v>0</v>
      </c>
      <c r="O61" s="105">
        <v>0</v>
      </c>
      <c r="P61" s="105">
        <v>9</v>
      </c>
      <c r="Q61" s="105">
        <v>17</v>
      </c>
      <c r="R61" s="105">
        <v>0</v>
      </c>
      <c r="S61" s="105">
        <v>0</v>
      </c>
      <c r="T61" s="105">
        <v>5</v>
      </c>
      <c r="U61" s="105">
        <v>7</v>
      </c>
    </row>
    <row r="62" spans="1:21" ht="12.75">
      <c r="A62" s="88">
        <v>2007</v>
      </c>
      <c r="B62" s="105">
        <v>0</v>
      </c>
      <c r="C62" s="105">
        <v>28</v>
      </c>
      <c r="D62" s="105">
        <v>0</v>
      </c>
      <c r="E62" s="105">
        <v>0</v>
      </c>
      <c r="F62" s="105">
        <v>4</v>
      </c>
      <c r="G62" s="105">
        <v>0</v>
      </c>
      <c r="H62" s="105">
        <v>8</v>
      </c>
      <c r="I62" s="105">
        <v>39</v>
      </c>
      <c r="J62" s="105">
        <v>0</v>
      </c>
      <c r="K62" s="105">
        <v>3</v>
      </c>
      <c r="L62" s="105">
        <v>0</v>
      </c>
      <c r="M62" s="105">
        <v>183</v>
      </c>
      <c r="N62" s="105">
        <v>0</v>
      </c>
      <c r="O62" s="105">
        <v>0</v>
      </c>
      <c r="P62" s="105">
        <v>5</v>
      </c>
      <c r="Q62" s="105">
        <v>34</v>
      </c>
      <c r="R62" s="105">
        <v>0</v>
      </c>
      <c r="S62" s="105">
        <v>0</v>
      </c>
      <c r="T62" s="105">
        <v>8</v>
      </c>
      <c r="U62" s="105">
        <v>30</v>
      </c>
    </row>
    <row r="63" spans="1:21" s="75" customFormat="1" ht="12.75">
      <c r="A63" s="88" t="s">
        <v>146</v>
      </c>
      <c r="B63" s="90">
        <f aca="true" t="shared" si="6" ref="B63:U63">SUM(B58:B62)</f>
        <v>0</v>
      </c>
      <c r="C63" s="90">
        <f t="shared" si="6"/>
        <v>65</v>
      </c>
      <c r="D63" s="90">
        <f t="shared" si="6"/>
        <v>1</v>
      </c>
      <c r="E63" s="90">
        <f t="shared" si="6"/>
        <v>1</v>
      </c>
      <c r="F63" s="90">
        <f t="shared" si="6"/>
        <v>17</v>
      </c>
      <c r="G63" s="90">
        <f t="shared" si="6"/>
        <v>0</v>
      </c>
      <c r="H63" s="90">
        <f t="shared" si="6"/>
        <v>12</v>
      </c>
      <c r="I63" s="90">
        <f t="shared" si="6"/>
        <v>83</v>
      </c>
      <c r="J63" s="90">
        <f t="shared" si="6"/>
        <v>1</v>
      </c>
      <c r="K63" s="90">
        <f t="shared" si="6"/>
        <v>18</v>
      </c>
      <c r="L63" s="90">
        <f t="shared" si="6"/>
        <v>1</v>
      </c>
      <c r="M63" s="90">
        <f t="shared" si="6"/>
        <v>230</v>
      </c>
      <c r="N63" s="90">
        <f t="shared" si="6"/>
        <v>0</v>
      </c>
      <c r="O63" s="90">
        <f t="shared" si="6"/>
        <v>6</v>
      </c>
      <c r="P63" s="90">
        <f t="shared" si="6"/>
        <v>22</v>
      </c>
      <c r="Q63" s="90">
        <f t="shared" si="6"/>
        <v>57</v>
      </c>
      <c r="R63" s="90">
        <f t="shared" si="6"/>
        <v>0</v>
      </c>
      <c r="S63" s="90">
        <f t="shared" si="6"/>
        <v>0</v>
      </c>
      <c r="T63" s="90">
        <f t="shared" si="6"/>
        <v>44</v>
      </c>
      <c r="U63" s="90">
        <f t="shared" si="6"/>
        <v>91</v>
      </c>
    </row>
    <row r="64" spans="1:21" ht="14.25">
      <c r="A64" s="71" t="s">
        <v>26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7"/>
      <c r="S64" s="77"/>
      <c r="T64" s="77"/>
      <c r="U64" s="78"/>
    </row>
    <row r="65" spans="1:21" ht="12.75">
      <c r="A65" s="88">
        <v>2003</v>
      </c>
      <c r="B65" s="49">
        <v>0</v>
      </c>
      <c r="C65" s="49">
        <v>5</v>
      </c>
      <c r="D65" s="49">
        <v>0</v>
      </c>
      <c r="E65" s="49">
        <v>0</v>
      </c>
      <c r="F65" s="49">
        <v>2</v>
      </c>
      <c r="G65" s="49">
        <v>0</v>
      </c>
      <c r="H65" s="49">
        <v>3</v>
      </c>
      <c r="I65" s="49">
        <v>2</v>
      </c>
      <c r="J65" s="49">
        <v>0</v>
      </c>
      <c r="K65" s="49">
        <v>2</v>
      </c>
      <c r="L65" s="49">
        <v>0</v>
      </c>
      <c r="M65" s="49">
        <v>12</v>
      </c>
      <c r="N65" s="49">
        <v>0</v>
      </c>
      <c r="O65" s="49">
        <v>0</v>
      </c>
      <c r="P65" s="49">
        <v>4</v>
      </c>
      <c r="Q65" s="49">
        <v>2</v>
      </c>
      <c r="R65" s="49">
        <v>0</v>
      </c>
      <c r="S65" s="49">
        <v>1</v>
      </c>
      <c r="T65" s="49">
        <v>3</v>
      </c>
      <c r="U65" s="49">
        <v>5</v>
      </c>
    </row>
    <row r="66" spans="1:21" ht="12.75">
      <c r="A66" s="88">
        <v>2004</v>
      </c>
      <c r="B66" s="49">
        <v>0</v>
      </c>
      <c r="C66" s="49">
        <v>2</v>
      </c>
      <c r="D66" s="49">
        <v>0</v>
      </c>
      <c r="E66" s="49">
        <v>0</v>
      </c>
      <c r="F66" s="49">
        <v>2</v>
      </c>
      <c r="G66" s="49">
        <v>0</v>
      </c>
      <c r="H66" s="49">
        <v>1</v>
      </c>
      <c r="I66" s="49">
        <v>1</v>
      </c>
      <c r="J66" s="49">
        <v>0</v>
      </c>
      <c r="K66" s="49">
        <v>0</v>
      </c>
      <c r="L66" s="49">
        <v>0</v>
      </c>
      <c r="M66" s="49">
        <v>6</v>
      </c>
      <c r="N66" s="49">
        <v>0</v>
      </c>
      <c r="O66" s="49">
        <v>1</v>
      </c>
      <c r="P66" s="49">
        <v>4</v>
      </c>
      <c r="Q66" s="49">
        <v>1</v>
      </c>
      <c r="R66" s="49">
        <v>0</v>
      </c>
      <c r="S66" s="49">
        <v>1</v>
      </c>
      <c r="T66" s="49">
        <v>5</v>
      </c>
      <c r="U66" s="49">
        <v>4</v>
      </c>
    </row>
    <row r="67" spans="1:21" ht="12.75">
      <c r="A67" s="88">
        <v>2005</v>
      </c>
      <c r="B67" s="89">
        <v>1</v>
      </c>
      <c r="C67" s="89">
        <v>3</v>
      </c>
      <c r="D67" s="89">
        <v>3</v>
      </c>
      <c r="E67" s="89">
        <v>0</v>
      </c>
      <c r="F67" s="89">
        <v>14</v>
      </c>
      <c r="G67" s="89">
        <v>0</v>
      </c>
      <c r="H67" s="89">
        <v>3</v>
      </c>
      <c r="I67" s="89">
        <v>10</v>
      </c>
      <c r="J67" s="89">
        <v>2</v>
      </c>
      <c r="K67" s="89">
        <v>4</v>
      </c>
      <c r="L67" s="89">
        <v>2</v>
      </c>
      <c r="M67" s="89">
        <v>19</v>
      </c>
      <c r="N67" s="89">
        <v>1</v>
      </c>
      <c r="O67" s="89">
        <v>2</v>
      </c>
      <c r="P67" s="89">
        <v>4</v>
      </c>
      <c r="Q67" s="89">
        <v>1</v>
      </c>
      <c r="R67" s="89">
        <v>1</v>
      </c>
      <c r="S67" s="89">
        <v>1</v>
      </c>
      <c r="T67" s="89">
        <v>11</v>
      </c>
      <c r="U67" s="89">
        <v>16</v>
      </c>
    </row>
    <row r="68" spans="1:21" ht="12.75">
      <c r="A68" s="88">
        <v>2006</v>
      </c>
      <c r="B68" s="105">
        <v>0</v>
      </c>
      <c r="C68" s="105">
        <v>2</v>
      </c>
      <c r="D68" s="105">
        <v>22</v>
      </c>
      <c r="E68" s="105">
        <v>0</v>
      </c>
      <c r="F68" s="105">
        <v>20</v>
      </c>
      <c r="G68" s="105">
        <v>0</v>
      </c>
      <c r="H68" s="105">
        <v>2</v>
      </c>
      <c r="I68" s="105">
        <v>30</v>
      </c>
      <c r="J68" s="105">
        <v>3</v>
      </c>
      <c r="K68" s="105">
        <v>5</v>
      </c>
      <c r="L68" s="105">
        <v>4</v>
      </c>
      <c r="M68" s="105">
        <v>37</v>
      </c>
      <c r="N68" s="105">
        <v>4</v>
      </c>
      <c r="O68" s="105">
        <v>4</v>
      </c>
      <c r="P68" s="105">
        <v>10</v>
      </c>
      <c r="Q68" s="105">
        <v>25</v>
      </c>
      <c r="R68" s="105">
        <v>0</v>
      </c>
      <c r="S68" s="105">
        <v>0</v>
      </c>
      <c r="T68" s="105">
        <v>35</v>
      </c>
      <c r="U68" s="105">
        <v>27</v>
      </c>
    </row>
    <row r="69" spans="1:21" ht="12.75">
      <c r="A69" s="88">
        <v>2007</v>
      </c>
      <c r="B69" s="105">
        <v>0</v>
      </c>
      <c r="C69" s="105">
        <v>7</v>
      </c>
      <c r="D69" s="105">
        <v>57</v>
      </c>
      <c r="E69" s="105">
        <v>0</v>
      </c>
      <c r="F69" s="105">
        <v>20</v>
      </c>
      <c r="G69" s="105">
        <v>1</v>
      </c>
      <c r="H69" s="105">
        <v>6</v>
      </c>
      <c r="I69" s="105">
        <v>13</v>
      </c>
      <c r="J69" s="105">
        <v>11</v>
      </c>
      <c r="K69" s="105">
        <v>2</v>
      </c>
      <c r="L69" s="105">
        <v>33</v>
      </c>
      <c r="M69" s="105">
        <v>37</v>
      </c>
      <c r="N69" s="105">
        <v>10</v>
      </c>
      <c r="O69" s="105">
        <v>34</v>
      </c>
      <c r="P69" s="105">
        <v>15</v>
      </c>
      <c r="Q69" s="105">
        <v>19</v>
      </c>
      <c r="R69" s="105">
        <v>0</v>
      </c>
      <c r="S69" s="105">
        <v>3</v>
      </c>
      <c r="T69" s="105">
        <v>9</v>
      </c>
      <c r="U69" s="105">
        <v>58</v>
      </c>
    </row>
    <row r="70" spans="1:21" s="75" customFormat="1" ht="12.75">
      <c r="A70" s="88" t="s">
        <v>146</v>
      </c>
      <c r="B70" s="90">
        <f aca="true" t="shared" si="7" ref="B70:U70">SUM(B65:B69)</f>
        <v>1</v>
      </c>
      <c r="C70" s="90">
        <f t="shared" si="7"/>
        <v>19</v>
      </c>
      <c r="D70" s="90">
        <f t="shared" si="7"/>
        <v>82</v>
      </c>
      <c r="E70" s="90">
        <f t="shared" si="7"/>
        <v>0</v>
      </c>
      <c r="F70" s="90">
        <f t="shared" si="7"/>
        <v>58</v>
      </c>
      <c r="G70" s="90">
        <f t="shared" si="7"/>
        <v>1</v>
      </c>
      <c r="H70" s="90">
        <f t="shared" si="7"/>
        <v>15</v>
      </c>
      <c r="I70" s="90">
        <f t="shared" si="7"/>
        <v>56</v>
      </c>
      <c r="J70" s="90">
        <f t="shared" si="7"/>
        <v>16</v>
      </c>
      <c r="K70" s="90">
        <f t="shared" si="7"/>
        <v>13</v>
      </c>
      <c r="L70" s="90">
        <f t="shared" si="7"/>
        <v>39</v>
      </c>
      <c r="M70" s="90">
        <f t="shared" si="7"/>
        <v>111</v>
      </c>
      <c r="N70" s="90">
        <f t="shared" si="7"/>
        <v>15</v>
      </c>
      <c r="O70" s="90">
        <f t="shared" si="7"/>
        <v>41</v>
      </c>
      <c r="P70" s="90">
        <f t="shared" si="7"/>
        <v>37</v>
      </c>
      <c r="Q70" s="90">
        <f t="shared" si="7"/>
        <v>48</v>
      </c>
      <c r="R70" s="90">
        <f t="shared" si="7"/>
        <v>1</v>
      </c>
      <c r="S70" s="90">
        <f t="shared" si="7"/>
        <v>6</v>
      </c>
      <c r="T70" s="90">
        <f t="shared" si="7"/>
        <v>63</v>
      </c>
      <c r="U70" s="90">
        <f t="shared" si="7"/>
        <v>110</v>
      </c>
    </row>
    <row r="71" spans="1:21" ht="14.25">
      <c r="A71" s="71" t="s">
        <v>27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  <c r="S71" s="77"/>
      <c r="T71" s="77"/>
      <c r="U71" s="78"/>
    </row>
    <row r="72" spans="1:21" ht="12.75">
      <c r="A72" s="88">
        <v>2003</v>
      </c>
      <c r="B72" s="49">
        <v>0</v>
      </c>
      <c r="C72" s="49">
        <v>1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1</v>
      </c>
      <c r="M72" s="49">
        <v>2</v>
      </c>
      <c r="N72" s="49">
        <v>1</v>
      </c>
      <c r="O72" s="49">
        <v>0</v>
      </c>
      <c r="P72" s="49">
        <v>2</v>
      </c>
      <c r="Q72" s="49">
        <v>1</v>
      </c>
      <c r="R72" s="49">
        <v>0</v>
      </c>
      <c r="S72" s="49">
        <v>1</v>
      </c>
      <c r="T72" s="49">
        <v>0</v>
      </c>
      <c r="U72" s="49">
        <v>1</v>
      </c>
    </row>
    <row r="73" spans="1:21" ht="12.75">
      <c r="A73" s="88">
        <v>2004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</row>
    <row r="74" spans="1:21" ht="12.75">
      <c r="A74" s="88">
        <v>2005</v>
      </c>
      <c r="B74" s="89">
        <v>0</v>
      </c>
      <c r="C74" s="89">
        <v>1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1</v>
      </c>
    </row>
    <row r="75" spans="1:21" ht="12.75">
      <c r="A75" s="88">
        <v>2006</v>
      </c>
      <c r="B75" s="105">
        <v>0</v>
      </c>
      <c r="C75" s="105">
        <v>2</v>
      </c>
      <c r="D75" s="105">
        <v>0</v>
      </c>
      <c r="E75" s="105">
        <v>0</v>
      </c>
      <c r="F75" s="105">
        <v>0</v>
      </c>
      <c r="G75" s="105">
        <v>0</v>
      </c>
      <c r="H75" s="105">
        <v>1</v>
      </c>
      <c r="I75" s="105">
        <v>0</v>
      </c>
      <c r="J75" s="105">
        <v>0</v>
      </c>
      <c r="K75" s="105">
        <v>0</v>
      </c>
      <c r="L75" s="105">
        <v>0</v>
      </c>
      <c r="M75" s="105">
        <v>1</v>
      </c>
      <c r="N75" s="105">
        <v>0</v>
      </c>
      <c r="O75" s="105">
        <v>1</v>
      </c>
      <c r="P75" s="105">
        <v>0</v>
      </c>
      <c r="Q75" s="105">
        <v>0</v>
      </c>
      <c r="R75" s="105">
        <v>0</v>
      </c>
      <c r="S75" s="105">
        <v>0</v>
      </c>
      <c r="T75" s="105">
        <v>2</v>
      </c>
      <c r="U75" s="105">
        <v>1</v>
      </c>
    </row>
    <row r="76" spans="1:21" ht="12.75">
      <c r="A76" s="88">
        <v>2007</v>
      </c>
      <c r="B76" s="105">
        <v>0</v>
      </c>
      <c r="C76" s="105">
        <v>3</v>
      </c>
      <c r="D76" s="105">
        <v>0</v>
      </c>
      <c r="E76" s="105"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105">
        <v>0</v>
      </c>
      <c r="T76" s="105">
        <v>0</v>
      </c>
      <c r="U76" s="105">
        <v>0</v>
      </c>
    </row>
    <row r="77" spans="1:21" s="75" customFormat="1" ht="12.75">
      <c r="A77" s="88" t="s">
        <v>146</v>
      </c>
      <c r="B77" s="90">
        <f aca="true" t="shared" si="8" ref="B77:U77">SUM(B72:B76)</f>
        <v>0</v>
      </c>
      <c r="C77" s="90">
        <f t="shared" si="8"/>
        <v>7</v>
      </c>
      <c r="D77" s="90">
        <f t="shared" si="8"/>
        <v>0</v>
      </c>
      <c r="E77" s="90">
        <f t="shared" si="8"/>
        <v>0</v>
      </c>
      <c r="F77" s="90">
        <f t="shared" si="8"/>
        <v>0</v>
      </c>
      <c r="G77" s="90">
        <f t="shared" si="8"/>
        <v>0</v>
      </c>
      <c r="H77" s="90">
        <f t="shared" si="8"/>
        <v>1</v>
      </c>
      <c r="I77" s="90">
        <f t="shared" si="8"/>
        <v>0</v>
      </c>
      <c r="J77" s="90">
        <f t="shared" si="8"/>
        <v>0</v>
      </c>
      <c r="K77" s="90">
        <f t="shared" si="8"/>
        <v>0</v>
      </c>
      <c r="L77" s="90">
        <f t="shared" si="8"/>
        <v>1</v>
      </c>
      <c r="M77" s="90">
        <f t="shared" si="8"/>
        <v>3</v>
      </c>
      <c r="N77" s="90">
        <f t="shared" si="8"/>
        <v>1</v>
      </c>
      <c r="O77" s="90">
        <f t="shared" si="8"/>
        <v>1</v>
      </c>
      <c r="P77" s="90">
        <f t="shared" si="8"/>
        <v>2</v>
      </c>
      <c r="Q77" s="90">
        <f t="shared" si="8"/>
        <v>1</v>
      </c>
      <c r="R77" s="90">
        <f t="shared" si="8"/>
        <v>0</v>
      </c>
      <c r="S77" s="90">
        <f t="shared" si="8"/>
        <v>1</v>
      </c>
      <c r="T77" s="90">
        <f t="shared" si="8"/>
        <v>2</v>
      </c>
      <c r="U77" s="90">
        <f t="shared" si="8"/>
        <v>3</v>
      </c>
    </row>
    <row r="78" spans="1:21" ht="14.25">
      <c r="A78" s="71" t="s">
        <v>28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7"/>
      <c r="S78" s="77"/>
      <c r="T78" s="77"/>
      <c r="U78" s="78"/>
    </row>
    <row r="79" spans="1:21" ht="12.75">
      <c r="A79" s="88">
        <v>2003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1</v>
      </c>
      <c r="P79" s="49">
        <v>0</v>
      </c>
      <c r="Q79" s="49">
        <v>1</v>
      </c>
      <c r="R79" s="49">
        <v>0</v>
      </c>
      <c r="S79" s="49">
        <v>0</v>
      </c>
      <c r="T79" s="49">
        <v>0</v>
      </c>
      <c r="U79" s="49">
        <v>2</v>
      </c>
    </row>
    <row r="80" spans="1:21" ht="12.75">
      <c r="A80" s="88">
        <v>2004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</row>
    <row r="81" spans="1:21" ht="12.75">
      <c r="A81" s="88">
        <v>2005</v>
      </c>
      <c r="B81" s="89">
        <v>0</v>
      </c>
      <c r="C81" s="89">
        <v>1</v>
      </c>
      <c r="D81" s="89">
        <v>0</v>
      </c>
      <c r="E81" s="89">
        <v>0</v>
      </c>
      <c r="F81" s="89">
        <v>1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</row>
    <row r="82" spans="1:21" ht="12.75">
      <c r="A82" s="88">
        <v>2006</v>
      </c>
      <c r="B82" s="105">
        <v>0</v>
      </c>
      <c r="C82" s="105">
        <v>1</v>
      </c>
      <c r="D82" s="105">
        <v>0</v>
      </c>
      <c r="E82" s="105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5">
        <v>1</v>
      </c>
      <c r="U82" s="105">
        <v>0</v>
      </c>
    </row>
    <row r="83" spans="1:21" ht="12.75">
      <c r="A83" s="88">
        <v>2007</v>
      </c>
      <c r="B83" s="105">
        <v>0</v>
      </c>
      <c r="C83" s="105">
        <v>1</v>
      </c>
      <c r="D83" s="105">
        <v>0</v>
      </c>
      <c r="E83" s="105">
        <v>0</v>
      </c>
      <c r="F83" s="105">
        <v>1</v>
      </c>
      <c r="G83" s="105">
        <v>0</v>
      </c>
      <c r="H83" s="105">
        <v>0</v>
      </c>
      <c r="I83" s="105">
        <v>0</v>
      </c>
      <c r="J83" s="105">
        <v>0</v>
      </c>
      <c r="K83" s="105">
        <v>1</v>
      </c>
      <c r="L83" s="105">
        <v>0</v>
      </c>
      <c r="M83" s="105">
        <v>0</v>
      </c>
      <c r="N83" s="105">
        <v>0</v>
      </c>
      <c r="O83" s="105">
        <v>1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</row>
    <row r="84" spans="1:21" s="75" customFormat="1" ht="12.75">
      <c r="A84" s="88" t="s">
        <v>146</v>
      </c>
      <c r="B84" s="90">
        <f aca="true" t="shared" si="9" ref="B84:U84">SUM(B79:B83)</f>
        <v>0</v>
      </c>
      <c r="C84" s="90">
        <f t="shared" si="9"/>
        <v>3</v>
      </c>
      <c r="D84" s="90">
        <f t="shared" si="9"/>
        <v>0</v>
      </c>
      <c r="E84" s="90">
        <f t="shared" si="9"/>
        <v>0</v>
      </c>
      <c r="F84" s="90">
        <f t="shared" si="9"/>
        <v>2</v>
      </c>
      <c r="G84" s="90">
        <f t="shared" si="9"/>
        <v>0</v>
      </c>
      <c r="H84" s="90">
        <f t="shared" si="9"/>
        <v>0</v>
      </c>
      <c r="I84" s="90">
        <f t="shared" si="9"/>
        <v>0</v>
      </c>
      <c r="J84" s="90">
        <f t="shared" si="9"/>
        <v>0</v>
      </c>
      <c r="K84" s="90">
        <f t="shared" si="9"/>
        <v>1</v>
      </c>
      <c r="L84" s="90">
        <f t="shared" si="9"/>
        <v>0</v>
      </c>
      <c r="M84" s="90">
        <f t="shared" si="9"/>
        <v>0</v>
      </c>
      <c r="N84" s="90">
        <f t="shared" si="9"/>
        <v>0</v>
      </c>
      <c r="O84" s="90">
        <f t="shared" si="9"/>
        <v>2</v>
      </c>
      <c r="P84" s="90">
        <f t="shared" si="9"/>
        <v>0</v>
      </c>
      <c r="Q84" s="90">
        <f t="shared" si="9"/>
        <v>1</v>
      </c>
      <c r="R84" s="90">
        <f t="shared" si="9"/>
        <v>0</v>
      </c>
      <c r="S84" s="90">
        <f t="shared" si="9"/>
        <v>0</v>
      </c>
      <c r="T84" s="90">
        <f t="shared" si="9"/>
        <v>1</v>
      </c>
      <c r="U84" s="90">
        <f t="shared" si="9"/>
        <v>2</v>
      </c>
    </row>
    <row r="85" spans="1:21" ht="28.5">
      <c r="A85" s="79" t="s">
        <v>29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80"/>
      <c r="S85" s="80"/>
      <c r="T85" s="80"/>
      <c r="U85" s="81"/>
    </row>
    <row r="86" spans="1:21" ht="12.75">
      <c r="A86" s="88">
        <v>2003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</row>
    <row r="87" spans="1:21" ht="12.75">
      <c r="A87" s="88">
        <v>2004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</row>
    <row r="88" spans="1:21" ht="12.75">
      <c r="A88" s="88">
        <v>2005</v>
      </c>
      <c r="B88" s="89">
        <v>0</v>
      </c>
      <c r="C88" s="89">
        <v>0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</row>
    <row r="89" spans="1:21" ht="12.75">
      <c r="A89" s="88">
        <v>2006</v>
      </c>
      <c r="B89" s="105">
        <v>0</v>
      </c>
      <c r="C89" s="105">
        <v>0</v>
      </c>
      <c r="D89" s="105"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</row>
    <row r="90" spans="1:21" ht="12.75">
      <c r="A90" s="88">
        <v>2007</v>
      </c>
      <c r="B90" s="105">
        <v>0</v>
      </c>
      <c r="C90" s="105">
        <v>0</v>
      </c>
      <c r="D90" s="105">
        <v>0</v>
      </c>
      <c r="E90" s="105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0</v>
      </c>
      <c r="S90" s="105">
        <v>0</v>
      </c>
      <c r="T90" s="105">
        <v>0</v>
      </c>
      <c r="U90" s="105">
        <v>0</v>
      </c>
    </row>
    <row r="91" spans="1:21" s="75" customFormat="1" ht="12.75">
      <c r="A91" s="88" t="s">
        <v>146</v>
      </c>
      <c r="B91" s="90">
        <f aca="true" t="shared" si="10" ref="B91:U91">SUM(B86:B90)</f>
        <v>0</v>
      </c>
      <c r="C91" s="90">
        <f t="shared" si="10"/>
        <v>0</v>
      </c>
      <c r="D91" s="90">
        <f t="shared" si="10"/>
        <v>0</v>
      </c>
      <c r="E91" s="90">
        <f t="shared" si="10"/>
        <v>0</v>
      </c>
      <c r="F91" s="90">
        <f t="shared" si="10"/>
        <v>0</v>
      </c>
      <c r="G91" s="90">
        <f t="shared" si="10"/>
        <v>0</v>
      </c>
      <c r="H91" s="90">
        <f t="shared" si="10"/>
        <v>0</v>
      </c>
      <c r="I91" s="90">
        <f t="shared" si="10"/>
        <v>0</v>
      </c>
      <c r="J91" s="90">
        <f t="shared" si="10"/>
        <v>0</v>
      </c>
      <c r="K91" s="90">
        <f t="shared" si="10"/>
        <v>0</v>
      </c>
      <c r="L91" s="90">
        <f t="shared" si="10"/>
        <v>0</v>
      </c>
      <c r="M91" s="90">
        <f t="shared" si="10"/>
        <v>0</v>
      </c>
      <c r="N91" s="90">
        <f t="shared" si="10"/>
        <v>0</v>
      </c>
      <c r="O91" s="90">
        <f t="shared" si="10"/>
        <v>0</v>
      </c>
      <c r="P91" s="90">
        <f t="shared" si="10"/>
        <v>0</v>
      </c>
      <c r="Q91" s="90">
        <f t="shared" si="10"/>
        <v>0</v>
      </c>
      <c r="R91" s="90">
        <f t="shared" si="10"/>
        <v>0</v>
      </c>
      <c r="S91" s="90">
        <f t="shared" si="10"/>
        <v>0</v>
      </c>
      <c r="T91" s="90">
        <f t="shared" si="10"/>
        <v>0</v>
      </c>
      <c r="U91" s="90">
        <f t="shared" si="10"/>
        <v>0</v>
      </c>
    </row>
    <row r="92" spans="1:21" s="82" customFormat="1" ht="14.25">
      <c r="A92" s="71" t="s">
        <v>30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7"/>
      <c r="S92" s="77"/>
      <c r="T92" s="77"/>
      <c r="U92" s="78"/>
    </row>
    <row r="93" spans="1:21" ht="12.75">
      <c r="A93" s="88">
        <v>2003</v>
      </c>
      <c r="B93" s="49">
        <v>0</v>
      </c>
      <c r="C93" s="49">
        <v>5</v>
      </c>
      <c r="D93" s="49">
        <v>0</v>
      </c>
      <c r="E93" s="49">
        <v>0</v>
      </c>
      <c r="F93" s="49">
        <v>0</v>
      </c>
      <c r="G93" s="49">
        <v>0</v>
      </c>
      <c r="H93" s="49">
        <v>6</v>
      </c>
      <c r="I93" s="49">
        <v>4</v>
      </c>
      <c r="J93" s="49">
        <v>0</v>
      </c>
      <c r="K93" s="49">
        <v>2</v>
      </c>
      <c r="L93" s="49">
        <v>0</v>
      </c>
      <c r="M93" s="49">
        <v>16</v>
      </c>
      <c r="N93" s="49">
        <v>0</v>
      </c>
      <c r="O93" s="49">
        <v>8</v>
      </c>
      <c r="P93" s="49">
        <v>20</v>
      </c>
      <c r="Q93" s="49">
        <v>4</v>
      </c>
      <c r="R93" s="49">
        <v>4</v>
      </c>
      <c r="S93" s="49">
        <v>0</v>
      </c>
      <c r="T93" s="49">
        <v>6</v>
      </c>
      <c r="U93" s="49">
        <v>11</v>
      </c>
    </row>
    <row r="94" spans="1:21" ht="12.75">
      <c r="A94" s="88">
        <v>2004</v>
      </c>
      <c r="B94" s="49">
        <v>0</v>
      </c>
      <c r="C94" s="49">
        <v>5</v>
      </c>
      <c r="D94" s="49">
        <v>0</v>
      </c>
      <c r="E94" s="49">
        <v>1</v>
      </c>
      <c r="F94" s="49">
        <v>3</v>
      </c>
      <c r="G94" s="49">
        <v>0</v>
      </c>
      <c r="H94" s="49">
        <v>2</v>
      </c>
      <c r="I94" s="49">
        <v>4</v>
      </c>
      <c r="J94" s="49">
        <v>0</v>
      </c>
      <c r="K94" s="49">
        <v>1</v>
      </c>
      <c r="L94" s="49">
        <v>1</v>
      </c>
      <c r="M94" s="49">
        <v>13</v>
      </c>
      <c r="N94" s="49">
        <v>0</v>
      </c>
      <c r="O94" s="49">
        <v>2</v>
      </c>
      <c r="P94" s="49">
        <v>14</v>
      </c>
      <c r="Q94" s="49">
        <v>3</v>
      </c>
      <c r="R94" s="49">
        <v>0</v>
      </c>
      <c r="S94" s="49">
        <v>2</v>
      </c>
      <c r="T94" s="49">
        <v>7</v>
      </c>
      <c r="U94" s="49">
        <v>10</v>
      </c>
    </row>
    <row r="95" spans="1:21" ht="12.75">
      <c r="A95" s="88">
        <v>2005</v>
      </c>
      <c r="B95" s="89">
        <v>0</v>
      </c>
      <c r="C95" s="89">
        <v>14</v>
      </c>
      <c r="D95" s="89">
        <v>1</v>
      </c>
      <c r="E95" s="89">
        <v>6</v>
      </c>
      <c r="F95" s="89">
        <v>5</v>
      </c>
      <c r="G95" s="49">
        <v>0</v>
      </c>
      <c r="H95" s="89">
        <v>8</v>
      </c>
      <c r="I95" s="89">
        <v>10</v>
      </c>
      <c r="J95" s="89">
        <v>0</v>
      </c>
      <c r="K95" s="89">
        <v>2</v>
      </c>
      <c r="L95" s="89">
        <v>9</v>
      </c>
      <c r="M95" s="89">
        <v>27</v>
      </c>
      <c r="N95" s="89">
        <v>4</v>
      </c>
      <c r="O95" s="89">
        <v>17</v>
      </c>
      <c r="P95" s="89">
        <v>20</v>
      </c>
      <c r="Q95" s="89">
        <v>16</v>
      </c>
      <c r="R95" s="89">
        <v>0</v>
      </c>
      <c r="S95" s="89">
        <v>5</v>
      </c>
      <c r="T95" s="89">
        <v>6</v>
      </c>
      <c r="U95" s="89">
        <v>60</v>
      </c>
    </row>
    <row r="96" spans="1:21" ht="12.75">
      <c r="A96" s="88">
        <v>2006</v>
      </c>
      <c r="B96" s="105">
        <v>3</v>
      </c>
      <c r="C96" s="105">
        <v>48</v>
      </c>
      <c r="D96" s="105">
        <v>2</v>
      </c>
      <c r="E96" s="105">
        <v>1</v>
      </c>
      <c r="F96" s="105">
        <v>23</v>
      </c>
      <c r="G96" s="105">
        <v>2</v>
      </c>
      <c r="H96" s="105">
        <v>35</v>
      </c>
      <c r="I96" s="105">
        <v>23</v>
      </c>
      <c r="J96" s="105">
        <v>14</v>
      </c>
      <c r="K96" s="105">
        <v>6</v>
      </c>
      <c r="L96" s="105">
        <v>30</v>
      </c>
      <c r="M96" s="105">
        <v>39</v>
      </c>
      <c r="N96" s="105">
        <v>8</v>
      </c>
      <c r="O96" s="105">
        <v>24</v>
      </c>
      <c r="P96" s="105">
        <v>47</v>
      </c>
      <c r="Q96" s="105">
        <v>14</v>
      </c>
      <c r="R96" s="105">
        <v>0</v>
      </c>
      <c r="S96" s="105">
        <v>6</v>
      </c>
      <c r="T96" s="105">
        <v>13</v>
      </c>
      <c r="U96" s="105">
        <v>126</v>
      </c>
    </row>
    <row r="97" spans="1:21" ht="12.75">
      <c r="A97" s="88">
        <v>2007</v>
      </c>
      <c r="B97" s="105">
        <v>3</v>
      </c>
      <c r="C97" s="105">
        <v>22</v>
      </c>
      <c r="D97" s="105">
        <v>4</v>
      </c>
      <c r="E97" s="105">
        <v>7</v>
      </c>
      <c r="F97" s="105">
        <v>46</v>
      </c>
      <c r="G97" s="105">
        <v>0</v>
      </c>
      <c r="H97" s="105">
        <v>22</v>
      </c>
      <c r="I97" s="105">
        <v>26</v>
      </c>
      <c r="J97" s="105">
        <v>5</v>
      </c>
      <c r="K97" s="105">
        <v>11</v>
      </c>
      <c r="L97" s="105">
        <v>24</v>
      </c>
      <c r="M97" s="105">
        <v>59</v>
      </c>
      <c r="N97" s="105">
        <v>7</v>
      </c>
      <c r="O97" s="105">
        <v>23</v>
      </c>
      <c r="P97" s="105">
        <v>46</v>
      </c>
      <c r="Q97" s="105">
        <v>26</v>
      </c>
      <c r="R97" s="105">
        <v>0</v>
      </c>
      <c r="S97" s="105">
        <v>3</v>
      </c>
      <c r="T97" s="105">
        <v>20</v>
      </c>
      <c r="U97" s="105">
        <v>143</v>
      </c>
    </row>
    <row r="98" spans="1:21" s="75" customFormat="1" ht="12.75">
      <c r="A98" s="88" t="s">
        <v>146</v>
      </c>
      <c r="B98" s="90">
        <f aca="true" t="shared" si="11" ref="B98:U98">SUM(B93:B97)</f>
        <v>6</v>
      </c>
      <c r="C98" s="90">
        <f t="shared" si="11"/>
        <v>94</v>
      </c>
      <c r="D98" s="90">
        <f t="shared" si="11"/>
        <v>7</v>
      </c>
      <c r="E98" s="90">
        <f t="shared" si="11"/>
        <v>15</v>
      </c>
      <c r="F98" s="90">
        <f t="shared" si="11"/>
        <v>77</v>
      </c>
      <c r="G98" s="90">
        <f t="shared" si="11"/>
        <v>2</v>
      </c>
      <c r="H98" s="90">
        <f t="shared" si="11"/>
        <v>73</v>
      </c>
      <c r="I98" s="90">
        <f t="shared" si="11"/>
        <v>67</v>
      </c>
      <c r="J98" s="90">
        <f t="shared" si="11"/>
        <v>19</v>
      </c>
      <c r="K98" s="90">
        <f t="shared" si="11"/>
        <v>22</v>
      </c>
      <c r="L98" s="90">
        <f t="shared" si="11"/>
        <v>64</v>
      </c>
      <c r="M98" s="90">
        <f t="shared" si="11"/>
        <v>154</v>
      </c>
      <c r="N98" s="90">
        <f t="shared" si="11"/>
        <v>19</v>
      </c>
      <c r="O98" s="90">
        <f t="shared" si="11"/>
        <v>74</v>
      </c>
      <c r="P98" s="90">
        <f t="shared" si="11"/>
        <v>147</v>
      </c>
      <c r="Q98" s="90">
        <f t="shared" si="11"/>
        <v>63</v>
      </c>
      <c r="R98" s="90">
        <f t="shared" si="11"/>
        <v>4</v>
      </c>
      <c r="S98" s="90">
        <f t="shared" si="11"/>
        <v>16</v>
      </c>
      <c r="T98" s="90">
        <f t="shared" si="11"/>
        <v>52</v>
      </c>
      <c r="U98" s="90">
        <f t="shared" si="11"/>
        <v>350</v>
      </c>
    </row>
    <row r="99" spans="1:21" ht="14.25">
      <c r="A99" s="71" t="s">
        <v>31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7"/>
      <c r="S99" s="77"/>
      <c r="T99" s="77"/>
      <c r="U99" s="78"/>
    </row>
    <row r="100" spans="1:21" ht="12.75">
      <c r="A100" s="88">
        <v>2003</v>
      </c>
      <c r="B100" s="49">
        <v>0</v>
      </c>
      <c r="C100" s="49">
        <v>1</v>
      </c>
      <c r="D100" s="49">
        <v>0</v>
      </c>
      <c r="E100" s="49">
        <v>1</v>
      </c>
      <c r="F100" s="49">
        <v>5</v>
      </c>
      <c r="G100" s="49">
        <v>0</v>
      </c>
      <c r="H100" s="49">
        <v>0</v>
      </c>
      <c r="I100" s="49">
        <v>1</v>
      </c>
      <c r="J100" s="49">
        <v>0</v>
      </c>
      <c r="K100" s="49">
        <v>0</v>
      </c>
      <c r="L100" s="49">
        <v>0</v>
      </c>
      <c r="M100" s="49">
        <v>14</v>
      </c>
      <c r="N100" s="49">
        <v>0</v>
      </c>
      <c r="O100" s="49">
        <v>0</v>
      </c>
      <c r="P100" s="49">
        <v>11</v>
      </c>
      <c r="Q100" s="49">
        <v>0</v>
      </c>
      <c r="R100" s="49">
        <v>1</v>
      </c>
      <c r="S100" s="49">
        <v>0</v>
      </c>
      <c r="T100" s="49">
        <v>1</v>
      </c>
      <c r="U100" s="49">
        <v>12</v>
      </c>
    </row>
    <row r="101" spans="1:21" ht="12.75">
      <c r="A101" s="88">
        <v>2004</v>
      </c>
      <c r="B101" s="49">
        <v>0</v>
      </c>
      <c r="C101" s="49">
        <v>3</v>
      </c>
      <c r="D101" s="49">
        <v>0</v>
      </c>
      <c r="E101" s="49">
        <v>0</v>
      </c>
      <c r="F101" s="49">
        <v>1</v>
      </c>
      <c r="G101" s="49">
        <v>0</v>
      </c>
      <c r="H101" s="49">
        <v>1</v>
      </c>
      <c r="I101" s="49">
        <v>3</v>
      </c>
      <c r="J101" s="49">
        <v>0</v>
      </c>
      <c r="K101" s="49">
        <v>0</v>
      </c>
      <c r="L101" s="49">
        <v>0</v>
      </c>
      <c r="M101" s="49">
        <v>8</v>
      </c>
      <c r="N101" s="49">
        <v>0</v>
      </c>
      <c r="O101" s="49">
        <v>0</v>
      </c>
      <c r="P101" s="49">
        <v>5</v>
      </c>
      <c r="Q101" s="49">
        <v>0</v>
      </c>
      <c r="R101" s="49">
        <v>0</v>
      </c>
      <c r="S101" s="49">
        <v>0</v>
      </c>
      <c r="T101" s="49">
        <v>0</v>
      </c>
      <c r="U101" s="49">
        <v>7</v>
      </c>
    </row>
    <row r="102" spans="1:21" ht="12.75">
      <c r="A102" s="88">
        <v>2005</v>
      </c>
      <c r="B102" s="89">
        <v>0</v>
      </c>
      <c r="C102" s="89">
        <v>5</v>
      </c>
      <c r="D102" s="89">
        <v>0</v>
      </c>
      <c r="E102" s="89">
        <v>0</v>
      </c>
      <c r="F102" s="89">
        <v>8</v>
      </c>
      <c r="G102" s="89">
        <v>0</v>
      </c>
      <c r="H102" s="89">
        <v>0</v>
      </c>
      <c r="I102" s="89">
        <v>1</v>
      </c>
      <c r="J102" s="89">
        <v>0</v>
      </c>
      <c r="K102" s="89">
        <v>0</v>
      </c>
      <c r="L102" s="89">
        <v>0</v>
      </c>
      <c r="M102" s="89">
        <v>22</v>
      </c>
      <c r="N102" s="89">
        <v>1</v>
      </c>
      <c r="O102" s="89">
        <v>6</v>
      </c>
      <c r="P102" s="89">
        <v>18</v>
      </c>
      <c r="Q102" s="89">
        <v>5</v>
      </c>
      <c r="R102" s="89">
        <v>0</v>
      </c>
      <c r="S102" s="89">
        <v>0</v>
      </c>
      <c r="T102" s="89">
        <v>0</v>
      </c>
      <c r="U102" s="89">
        <v>18</v>
      </c>
    </row>
    <row r="103" spans="1:21" ht="12.75">
      <c r="A103" s="88">
        <v>2006</v>
      </c>
      <c r="B103" s="105">
        <v>0</v>
      </c>
      <c r="C103" s="105">
        <v>19</v>
      </c>
      <c r="D103" s="105">
        <v>0</v>
      </c>
      <c r="E103" s="105">
        <v>0</v>
      </c>
      <c r="F103" s="105">
        <v>5</v>
      </c>
      <c r="G103" s="105">
        <v>0</v>
      </c>
      <c r="H103" s="105">
        <v>4</v>
      </c>
      <c r="I103" s="105">
        <v>4</v>
      </c>
      <c r="J103" s="105">
        <v>0</v>
      </c>
      <c r="K103" s="105">
        <v>1</v>
      </c>
      <c r="L103" s="105">
        <v>1</v>
      </c>
      <c r="M103" s="105">
        <v>10</v>
      </c>
      <c r="N103" s="105">
        <v>1</v>
      </c>
      <c r="O103" s="105">
        <v>0</v>
      </c>
      <c r="P103" s="105">
        <v>8</v>
      </c>
      <c r="Q103" s="105">
        <v>9</v>
      </c>
      <c r="R103" s="105">
        <v>0</v>
      </c>
      <c r="S103" s="105">
        <v>0</v>
      </c>
      <c r="T103" s="105">
        <v>2</v>
      </c>
      <c r="U103" s="105">
        <v>12</v>
      </c>
    </row>
    <row r="104" spans="1:21" ht="12.75">
      <c r="A104" s="88">
        <v>2007</v>
      </c>
      <c r="B104" s="105">
        <v>0</v>
      </c>
      <c r="C104" s="105">
        <v>17</v>
      </c>
      <c r="D104" s="105">
        <v>0</v>
      </c>
      <c r="E104" s="105">
        <v>0</v>
      </c>
      <c r="F104" s="105">
        <v>12</v>
      </c>
      <c r="G104" s="105">
        <v>0</v>
      </c>
      <c r="H104" s="105">
        <v>1</v>
      </c>
      <c r="I104" s="105">
        <v>1</v>
      </c>
      <c r="J104" s="105">
        <v>1</v>
      </c>
      <c r="K104" s="105">
        <v>0</v>
      </c>
      <c r="L104" s="105">
        <v>0</v>
      </c>
      <c r="M104" s="105">
        <v>3</v>
      </c>
      <c r="N104" s="105">
        <v>0</v>
      </c>
      <c r="O104" s="105">
        <v>0</v>
      </c>
      <c r="P104" s="105">
        <v>2</v>
      </c>
      <c r="Q104" s="105">
        <v>2</v>
      </c>
      <c r="R104" s="105">
        <v>0</v>
      </c>
      <c r="S104" s="105">
        <v>3</v>
      </c>
      <c r="T104" s="105">
        <v>0</v>
      </c>
      <c r="U104" s="105">
        <v>14</v>
      </c>
    </row>
    <row r="105" spans="1:21" s="75" customFormat="1" ht="12.75">
      <c r="A105" s="88" t="s">
        <v>146</v>
      </c>
      <c r="B105" s="90">
        <f aca="true" t="shared" si="12" ref="B105:U105">SUM(B100:B104)</f>
        <v>0</v>
      </c>
      <c r="C105" s="90">
        <f t="shared" si="12"/>
        <v>45</v>
      </c>
      <c r="D105" s="90">
        <f t="shared" si="12"/>
        <v>0</v>
      </c>
      <c r="E105" s="90">
        <f t="shared" si="12"/>
        <v>1</v>
      </c>
      <c r="F105" s="90">
        <f t="shared" si="12"/>
        <v>31</v>
      </c>
      <c r="G105" s="90">
        <f t="shared" si="12"/>
        <v>0</v>
      </c>
      <c r="H105" s="90">
        <f t="shared" si="12"/>
        <v>6</v>
      </c>
      <c r="I105" s="90">
        <f t="shared" si="12"/>
        <v>10</v>
      </c>
      <c r="J105" s="90">
        <f t="shared" si="12"/>
        <v>1</v>
      </c>
      <c r="K105" s="90">
        <f t="shared" si="12"/>
        <v>1</v>
      </c>
      <c r="L105" s="90">
        <f t="shared" si="12"/>
        <v>1</v>
      </c>
      <c r="M105" s="90">
        <f t="shared" si="12"/>
        <v>57</v>
      </c>
      <c r="N105" s="90">
        <f t="shared" si="12"/>
        <v>2</v>
      </c>
      <c r="O105" s="90">
        <f t="shared" si="12"/>
        <v>6</v>
      </c>
      <c r="P105" s="90">
        <f t="shared" si="12"/>
        <v>44</v>
      </c>
      <c r="Q105" s="90">
        <f t="shared" si="12"/>
        <v>16</v>
      </c>
      <c r="R105" s="90">
        <f t="shared" si="12"/>
        <v>1</v>
      </c>
      <c r="S105" s="90">
        <f t="shared" si="12"/>
        <v>3</v>
      </c>
      <c r="T105" s="90">
        <f t="shared" si="12"/>
        <v>3</v>
      </c>
      <c r="U105" s="90">
        <f t="shared" si="12"/>
        <v>63</v>
      </c>
    </row>
    <row r="106" spans="1:21" ht="14.25">
      <c r="A106" s="71" t="s">
        <v>32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7"/>
      <c r="S106" s="77"/>
      <c r="T106" s="77"/>
      <c r="U106" s="78"/>
    </row>
    <row r="107" spans="1:21" ht="12.75">
      <c r="A107" s="88">
        <v>2003</v>
      </c>
      <c r="B107" s="49">
        <v>0</v>
      </c>
      <c r="C107" s="49">
        <v>0</v>
      </c>
      <c r="D107" s="49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v>0</v>
      </c>
    </row>
    <row r="108" spans="1:21" ht="12.75">
      <c r="A108" s="88">
        <v>2004</v>
      </c>
      <c r="B108" s="49">
        <v>0</v>
      </c>
      <c r="C108" s="49">
        <v>0</v>
      </c>
      <c r="D108" s="49">
        <v>0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</row>
    <row r="109" spans="1:21" ht="12.75">
      <c r="A109" s="88">
        <v>2005</v>
      </c>
      <c r="B109" s="89">
        <v>0</v>
      </c>
      <c r="C109" s="89">
        <v>2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89">
        <v>0</v>
      </c>
      <c r="N109" s="89">
        <v>0</v>
      </c>
      <c r="O109" s="89">
        <v>0</v>
      </c>
      <c r="P109" s="89">
        <v>0</v>
      </c>
      <c r="Q109" s="89">
        <v>0</v>
      </c>
      <c r="R109" s="89">
        <v>0</v>
      </c>
      <c r="S109" s="89">
        <v>0</v>
      </c>
      <c r="T109" s="89">
        <v>0</v>
      </c>
      <c r="U109" s="89">
        <v>0</v>
      </c>
    </row>
    <row r="110" spans="1:21" ht="12.75">
      <c r="A110" s="88">
        <v>2006</v>
      </c>
      <c r="B110" s="105">
        <v>0</v>
      </c>
      <c r="C110" s="105">
        <v>1</v>
      </c>
      <c r="D110" s="105">
        <v>0</v>
      </c>
      <c r="E110" s="105">
        <v>0</v>
      </c>
      <c r="F110" s="105">
        <v>0</v>
      </c>
      <c r="G110" s="105">
        <v>0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5">
        <v>0</v>
      </c>
      <c r="R110" s="105">
        <v>0</v>
      </c>
      <c r="S110" s="105">
        <v>0</v>
      </c>
      <c r="T110" s="105">
        <v>0</v>
      </c>
      <c r="U110" s="105">
        <v>1</v>
      </c>
    </row>
    <row r="111" spans="1:21" ht="12.75">
      <c r="A111" s="88">
        <v>2007</v>
      </c>
      <c r="B111" s="105">
        <v>0</v>
      </c>
      <c r="C111" s="105">
        <v>0</v>
      </c>
      <c r="D111" s="105">
        <v>0</v>
      </c>
      <c r="E111" s="105">
        <v>0</v>
      </c>
      <c r="F111" s="105">
        <v>0</v>
      </c>
      <c r="G111" s="105">
        <v>0</v>
      </c>
      <c r="H111" s="105">
        <v>0</v>
      </c>
      <c r="I111" s="105">
        <v>0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5">
        <v>0</v>
      </c>
      <c r="R111" s="105">
        <v>0</v>
      </c>
      <c r="S111" s="105">
        <v>0</v>
      </c>
      <c r="T111" s="105">
        <v>0</v>
      </c>
      <c r="U111" s="105">
        <v>0</v>
      </c>
    </row>
    <row r="112" spans="1:21" s="75" customFormat="1" ht="12.75">
      <c r="A112" s="88" t="s">
        <v>146</v>
      </c>
      <c r="B112" s="90">
        <f aca="true" t="shared" si="13" ref="B112:U112">SUM(B107:B111)</f>
        <v>0</v>
      </c>
      <c r="C112" s="90">
        <f t="shared" si="13"/>
        <v>3</v>
      </c>
      <c r="D112" s="90">
        <f t="shared" si="13"/>
        <v>0</v>
      </c>
      <c r="E112" s="90">
        <f t="shared" si="13"/>
        <v>0</v>
      </c>
      <c r="F112" s="90">
        <f t="shared" si="13"/>
        <v>0</v>
      </c>
      <c r="G112" s="90">
        <f t="shared" si="13"/>
        <v>0</v>
      </c>
      <c r="H112" s="90">
        <f t="shared" si="13"/>
        <v>0</v>
      </c>
      <c r="I112" s="90">
        <f t="shared" si="13"/>
        <v>0</v>
      </c>
      <c r="J112" s="90">
        <f t="shared" si="13"/>
        <v>0</v>
      </c>
      <c r="K112" s="90">
        <f t="shared" si="13"/>
        <v>0</v>
      </c>
      <c r="L112" s="90">
        <f t="shared" si="13"/>
        <v>0</v>
      </c>
      <c r="M112" s="90">
        <f t="shared" si="13"/>
        <v>0</v>
      </c>
      <c r="N112" s="90">
        <f t="shared" si="13"/>
        <v>0</v>
      </c>
      <c r="O112" s="90">
        <f t="shared" si="13"/>
        <v>0</v>
      </c>
      <c r="P112" s="90">
        <f t="shared" si="13"/>
        <v>0</v>
      </c>
      <c r="Q112" s="90">
        <f t="shared" si="13"/>
        <v>0</v>
      </c>
      <c r="R112" s="90">
        <f t="shared" si="13"/>
        <v>0</v>
      </c>
      <c r="S112" s="90">
        <f t="shared" si="13"/>
        <v>0</v>
      </c>
      <c r="T112" s="90">
        <f t="shared" si="13"/>
        <v>0</v>
      </c>
      <c r="U112" s="90">
        <f t="shared" si="13"/>
        <v>1</v>
      </c>
    </row>
    <row r="113" spans="1:21" ht="14.25">
      <c r="A113" s="71" t="s">
        <v>33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7"/>
      <c r="S113" s="77"/>
      <c r="T113" s="77"/>
      <c r="U113" s="78"/>
    </row>
    <row r="114" spans="1:21" ht="12.75">
      <c r="A114" s="88">
        <v>2003</v>
      </c>
      <c r="B114" s="49">
        <v>0</v>
      </c>
      <c r="C114" s="49">
        <v>0</v>
      </c>
      <c r="D114" s="49">
        <v>0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92">
        <v>0</v>
      </c>
      <c r="S114" s="92">
        <v>0</v>
      </c>
      <c r="T114" s="92">
        <v>0</v>
      </c>
      <c r="U114" s="92">
        <v>1</v>
      </c>
    </row>
    <row r="115" spans="1:21" ht="12.75">
      <c r="A115" s="88">
        <v>2004</v>
      </c>
      <c r="B115" s="49">
        <v>0</v>
      </c>
      <c r="C115" s="49">
        <v>0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</row>
    <row r="116" spans="1:21" ht="12.75">
      <c r="A116" s="88">
        <v>2005</v>
      </c>
      <c r="B116" s="89">
        <v>0</v>
      </c>
      <c r="C116" s="89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0</v>
      </c>
      <c r="Q116" s="89">
        <v>0</v>
      </c>
      <c r="R116" s="89">
        <v>0</v>
      </c>
      <c r="S116" s="89">
        <v>0</v>
      </c>
      <c r="T116" s="89">
        <v>0</v>
      </c>
      <c r="U116" s="89">
        <v>0</v>
      </c>
    </row>
    <row r="117" spans="1:21" ht="12.75">
      <c r="A117" s="88">
        <v>2006</v>
      </c>
      <c r="B117" s="105">
        <v>0</v>
      </c>
      <c r="C117" s="105">
        <v>0</v>
      </c>
      <c r="D117" s="105">
        <v>0</v>
      </c>
      <c r="E117" s="105">
        <v>0</v>
      </c>
      <c r="F117" s="105">
        <v>0</v>
      </c>
      <c r="G117" s="105">
        <v>0</v>
      </c>
      <c r="H117" s="105">
        <v>0</v>
      </c>
      <c r="I117" s="105">
        <v>0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5">
        <v>0</v>
      </c>
      <c r="R117" s="105">
        <v>0</v>
      </c>
      <c r="S117" s="105">
        <v>0</v>
      </c>
      <c r="T117" s="105">
        <v>0</v>
      </c>
      <c r="U117" s="105">
        <v>2</v>
      </c>
    </row>
    <row r="118" spans="1:21" ht="12.75">
      <c r="A118" s="88">
        <v>2007</v>
      </c>
      <c r="B118" s="105">
        <v>0</v>
      </c>
      <c r="C118" s="105">
        <v>0</v>
      </c>
      <c r="D118" s="105">
        <v>0</v>
      </c>
      <c r="E118" s="105">
        <v>0</v>
      </c>
      <c r="F118" s="105">
        <v>0</v>
      </c>
      <c r="G118" s="105">
        <v>0</v>
      </c>
      <c r="H118" s="105">
        <v>0</v>
      </c>
      <c r="I118" s="105">
        <v>0</v>
      </c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  <c r="R118" s="105">
        <v>0</v>
      </c>
      <c r="S118" s="105">
        <v>0</v>
      </c>
      <c r="T118" s="105">
        <v>0</v>
      </c>
      <c r="U118" s="105">
        <v>0</v>
      </c>
    </row>
    <row r="119" spans="1:21" s="75" customFormat="1" ht="12.75">
      <c r="A119" s="88" t="s">
        <v>146</v>
      </c>
      <c r="B119" s="90">
        <f aca="true" t="shared" si="14" ref="B119:U119">SUM(B114:B118)</f>
        <v>0</v>
      </c>
      <c r="C119" s="90">
        <f t="shared" si="14"/>
        <v>0</v>
      </c>
      <c r="D119" s="90">
        <f t="shared" si="14"/>
        <v>0</v>
      </c>
      <c r="E119" s="90">
        <f t="shared" si="14"/>
        <v>0</v>
      </c>
      <c r="F119" s="90">
        <f t="shared" si="14"/>
        <v>0</v>
      </c>
      <c r="G119" s="90">
        <f t="shared" si="14"/>
        <v>0</v>
      </c>
      <c r="H119" s="90">
        <f t="shared" si="14"/>
        <v>0</v>
      </c>
      <c r="I119" s="90">
        <f t="shared" si="14"/>
        <v>0</v>
      </c>
      <c r="J119" s="90">
        <f t="shared" si="14"/>
        <v>0</v>
      </c>
      <c r="K119" s="90">
        <f t="shared" si="14"/>
        <v>0</v>
      </c>
      <c r="L119" s="90">
        <f t="shared" si="14"/>
        <v>0</v>
      </c>
      <c r="M119" s="90">
        <f t="shared" si="14"/>
        <v>0</v>
      </c>
      <c r="N119" s="90">
        <f t="shared" si="14"/>
        <v>0</v>
      </c>
      <c r="O119" s="90">
        <f t="shared" si="14"/>
        <v>0</v>
      </c>
      <c r="P119" s="90">
        <f t="shared" si="14"/>
        <v>0</v>
      </c>
      <c r="Q119" s="90">
        <f t="shared" si="14"/>
        <v>0</v>
      </c>
      <c r="R119" s="90">
        <f t="shared" si="14"/>
        <v>0</v>
      </c>
      <c r="S119" s="90">
        <f t="shared" si="14"/>
        <v>0</v>
      </c>
      <c r="T119" s="90">
        <f t="shared" si="14"/>
        <v>0</v>
      </c>
      <c r="U119" s="90">
        <f t="shared" si="14"/>
        <v>3</v>
      </c>
    </row>
    <row r="120" spans="1:21" ht="14.25">
      <c r="A120" s="71" t="s">
        <v>34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8"/>
      <c r="S120" s="78"/>
      <c r="T120" s="78"/>
      <c r="U120" s="78"/>
    </row>
    <row r="121" spans="1:21" ht="12.75">
      <c r="A121" s="88">
        <v>2003</v>
      </c>
      <c r="B121" s="49">
        <v>0</v>
      </c>
      <c r="C121" s="49">
        <v>0</v>
      </c>
      <c r="D121" s="49">
        <v>0</v>
      </c>
      <c r="E121" s="49">
        <v>0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0</v>
      </c>
    </row>
    <row r="122" spans="1:21" ht="12.75">
      <c r="A122" s="88">
        <v>2004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</row>
    <row r="123" spans="1:21" ht="12.75">
      <c r="A123" s="88">
        <v>2005</v>
      </c>
      <c r="B123" s="89">
        <v>0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89">
        <v>0</v>
      </c>
      <c r="J123" s="89">
        <v>0</v>
      </c>
      <c r="K123" s="89">
        <v>0</v>
      </c>
      <c r="L123" s="89">
        <v>0</v>
      </c>
      <c r="M123" s="89">
        <v>0</v>
      </c>
      <c r="N123" s="89">
        <v>0</v>
      </c>
      <c r="O123" s="89">
        <v>0</v>
      </c>
      <c r="P123" s="89">
        <v>0</v>
      </c>
      <c r="Q123" s="89">
        <v>0</v>
      </c>
      <c r="R123" s="89">
        <v>0</v>
      </c>
      <c r="S123" s="89">
        <v>0</v>
      </c>
      <c r="T123" s="89">
        <v>0</v>
      </c>
      <c r="U123" s="89">
        <v>0</v>
      </c>
    </row>
    <row r="124" spans="1:21" ht="12.75">
      <c r="A124" s="88">
        <v>2006</v>
      </c>
      <c r="B124" s="105">
        <v>0</v>
      </c>
      <c r="C124" s="105">
        <v>0</v>
      </c>
      <c r="D124" s="105">
        <v>0</v>
      </c>
      <c r="E124" s="105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1</v>
      </c>
      <c r="N124" s="105">
        <v>0</v>
      </c>
      <c r="O124" s="105">
        <v>0</v>
      </c>
      <c r="P124" s="105">
        <v>0</v>
      </c>
      <c r="Q124" s="105">
        <v>0</v>
      </c>
      <c r="R124" s="105">
        <v>0</v>
      </c>
      <c r="S124" s="105">
        <v>0</v>
      </c>
      <c r="T124" s="105">
        <v>0</v>
      </c>
      <c r="U124" s="105">
        <v>2</v>
      </c>
    </row>
    <row r="125" spans="1:21" ht="12.75">
      <c r="A125" s="88">
        <v>2007</v>
      </c>
      <c r="B125" s="105">
        <v>0</v>
      </c>
      <c r="C125" s="105">
        <v>0</v>
      </c>
      <c r="D125" s="105">
        <v>0</v>
      </c>
      <c r="E125" s="105">
        <v>0</v>
      </c>
      <c r="F125" s="105">
        <v>0</v>
      </c>
      <c r="G125" s="105">
        <v>0</v>
      </c>
      <c r="H125" s="105">
        <v>0</v>
      </c>
      <c r="I125" s="105">
        <v>2</v>
      </c>
      <c r="J125" s="105">
        <v>0</v>
      </c>
      <c r="K125" s="105">
        <v>0</v>
      </c>
      <c r="L125" s="105">
        <v>0</v>
      </c>
      <c r="M125" s="105">
        <v>0</v>
      </c>
      <c r="N125" s="105">
        <v>0</v>
      </c>
      <c r="O125" s="105">
        <v>0</v>
      </c>
      <c r="P125" s="105">
        <v>0</v>
      </c>
      <c r="Q125" s="105">
        <v>0</v>
      </c>
      <c r="R125" s="105">
        <v>0</v>
      </c>
      <c r="S125" s="105">
        <v>0</v>
      </c>
      <c r="T125" s="105">
        <v>0</v>
      </c>
      <c r="U125" s="105">
        <v>0</v>
      </c>
    </row>
    <row r="126" spans="1:21" s="75" customFormat="1" ht="12.75">
      <c r="A126" s="88" t="s">
        <v>146</v>
      </c>
      <c r="B126" s="90">
        <f aca="true" t="shared" si="15" ref="B126:U126">SUM(B121:B125)</f>
        <v>0</v>
      </c>
      <c r="C126" s="90">
        <f t="shared" si="15"/>
        <v>0</v>
      </c>
      <c r="D126" s="90">
        <f t="shared" si="15"/>
        <v>0</v>
      </c>
      <c r="E126" s="90">
        <f t="shared" si="15"/>
        <v>0</v>
      </c>
      <c r="F126" s="90">
        <f t="shared" si="15"/>
        <v>0</v>
      </c>
      <c r="G126" s="90">
        <f t="shared" si="15"/>
        <v>0</v>
      </c>
      <c r="H126" s="90">
        <f t="shared" si="15"/>
        <v>0</v>
      </c>
      <c r="I126" s="90">
        <f t="shared" si="15"/>
        <v>2</v>
      </c>
      <c r="J126" s="90">
        <f t="shared" si="15"/>
        <v>0</v>
      </c>
      <c r="K126" s="90">
        <f t="shared" si="15"/>
        <v>0</v>
      </c>
      <c r="L126" s="90">
        <f t="shared" si="15"/>
        <v>0</v>
      </c>
      <c r="M126" s="90">
        <f t="shared" si="15"/>
        <v>1</v>
      </c>
      <c r="N126" s="90">
        <f t="shared" si="15"/>
        <v>0</v>
      </c>
      <c r="O126" s="90">
        <f t="shared" si="15"/>
        <v>0</v>
      </c>
      <c r="P126" s="90">
        <f t="shared" si="15"/>
        <v>0</v>
      </c>
      <c r="Q126" s="90">
        <f t="shared" si="15"/>
        <v>0</v>
      </c>
      <c r="R126" s="90">
        <f t="shared" si="15"/>
        <v>0</v>
      </c>
      <c r="S126" s="90">
        <f t="shared" si="15"/>
        <v>0</v>
      </c>
      <c r="T126" s="90">
        <f t="shared" si="15"/>
        <v>0</v>
      </c>
      <c r="U126" s="90">
        <f t="shared" si="15"/>
        <v>2</v>
      </c>
    </row>
    <row r="127" spans="1:21" ht="14.25">
      <c r="A127" s="71" t="s">
        <v>35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7"/>
      <c r="S127" s="77"/>
      <c r="T127" s="77"/>
      <c r="U127" s="78"/>
    </row>
    <row r="128" spans="1:21" ht="12.75">
      <c r="A128" s="88">
        <v>2003</v>
      </c>
      <c r="B128" s="49">
        <v>0</v>
      </c>
      <c r="C128" s="49">
        <v>5</v>
      </c>
      <c r="D128" s="49">
        <v>0</v>
      </c>
      <c r="E128" s="49">
        <v>1</v>
      </c>
      <c r="F128" s="49">
        <v>2</v>
      </c>
      <c r="G128" s="49">
        <v>2</v>
      </c>
      <c r="H128" s="49">
        <v>1</v>
      </c>
      <c r="I128" s="49">
        <v>3</v>
      </c>
      <c r="J128" s="49">
        <v>2</v>
      </c>
      <c r="K128" s="49">
        <v>3</v>
      </c>
      <c r="L128" s="49">
        <v>0</v>
      </c>
      <c r="M128" s="49">
        <v>8</v>
      </c>
      <c r="N128" s="49">
        <v>0</v>
      </c>
      <c r="O128" s="49">
        <v>0</v>
      </c>
      <c r="P128" s="49">
        <v>7</v>
      </c>
      <c r="Q128" s="49">
        <v>4</v>
      </c>
      <c r="R128" s="49">
        <v>0</v>
      </c>
      <c r="S128" s="49">
        <v>0</v>
      </c>
      <c r="T128" s="49">
        <v>4</v>
      </c>
      <c r="U128" s="49">
        <v>10</v>
      </c>
    </row>
    <row r="129" spans="1:21" ht="12.75">
      <c r="A129" s="88">
        <v>2004</v>
      </c>
      <c r="B129" s="49">
        <v>1</v>
      </c>
      <c r="C129" s="49">
        <v>1</v>
      </c>
      <c r="D129" s="49">
        <v>0</v>
      </c>
      <c r="E129" s="49">
        <v>1</v>
      </c>
      <c r="F129" s="49">
        <v>2</v>
      </c>
      <c r="G129" s="49">
        <v>0</v>
      </c>
      <c r="H129" s="49">
        <v>0</v>
      </c>
      <c r="I129" s="49">
        <v>0</v>
      </c>
      <c r="J129" s="49">
        <v>1</v>
      </c>
      <c r="K129" s="49">
        <v>0</v>
      </c>
      <c r="L129" s="49">
        <v>0</v>
      </c>
      <c r="M129" s="49">
        <v>5</v>
      </c>
      <c r="N129" s="49">
        <v>0</v>
      </c>
      <c r="O129" s="49">
        <v>0</v>
      </c>
      <c r="P129" s="49">
        <v>5</v>
      </c>
      <c r="Q129" s="49">
        <v>4</v>
      </c>
      <c r="R129" s="49">
        <v>1</v>
      </c>
      <c r="S129" s="49">
        <v>0</v>
      </c>
      <c r="T129" s="49">
        <v>8</v>
      </c>
      <c r="U129" s="49">
        <v>2</v>
      </c>
    </row>
    <row r="130" spans="1:21" ht="12.75">
      <c r="A130" s="88">
        <v>2005</v>
      </c>
      <c r="B130" s="89">
        <v>0</v>
      </c>
      <c r="C130" s="89">
        <v>9</v>
      </c>
      <c r="D130" s="89">
        <v>0</v>
      </c>
      <c r="E130" s="89">
        <v>0</v>
      </c>
      <c r="F130" s="89">
        <v>5</v>
      </c>
      <c r="G130" s="89">
        <v>1</v>
      </c>
      <c r="H130" s="89">
        <v>3</v>
      </c>
      <c r="I130" s="89">
        <v>5</v>
      </c>
      <c r="J130" s="89">
        <v>0</v>
      </c>
      <c r="K130" s="89">
        <v>2</v>
      </c>
      <c r="L130" s="89">
        <v>1</v>
      </c>
      <c r="M130" s="89">
        <v>201</v>
      </c>
      <c r="N130" s="89">
        <v>0</v>
      </c>
      <c r="O130" s="89">
        <v>0</v>
      </c>
      <c r="P130" s="89">
        <v>15</v>
      </c>
      <c r="Q130" s="89">
        <v>4</v>
      </c>
      <c r="R130" s="89">
        <v>1</v>
      </c>
      <c r="S130" s="89">
        <v>1</v>
      </c>
      <c r="T130" s="89">
        <v>5</v>
      </c>
      <c r="U130" s="89">
        <v>14</v>
      </c>
    </row>
    <row r="131" spans="1:21" ht="12.75">
      <c r="A131" s="88">
        <v>2006</v>
      </c>
      <c r="B131" s="105">
        <v>0</v>
      </c>
      <c r="C131" s="105">
        <v>9</v>
      </c>
      <c r="D131" s="105">
        <v>0</v>
      </c>
      <c r="E131" s="105">
        <v>0</v>
      </c>
      <c r="F131" s="105">
        <v>4</v>
      </c>
      <c r="G131" s="105">
        <v>3</v>
      </c>
      <c r="H131" s="105">
        <v>4</v>
      </c>
      <c r="I131" s="105">
        <v>8</v>
      </c>
      <c r="J131" s="105">
        <v>1</v>
      </c>
      <c r="K131" s="105">
        <v>4</v>
      </c>
      <c r="L131" s="105">
        <v>0</v>
      </c>
      <c r="M131" s="105">
        <v>134</v>
      </c>
      <c r="N131" s="105">
        <v>1</v>
      </c>
      <c r="O131" s="105">
        <v>1</v>
      </c>
      <c r="P131" s="105">
        <v>14</v>
      </c>
      <c r="Q131" s="105">
        <v>4</v>
      </c>
      <c r="R131" s="105">
        <v>2</v>
      </c>
      <c r="S131" s="105">
        <v>1</v>
      </c>
      <c r="T131" s="105">
        <v>8</v>
      </c>
      <c r="U131" s="105">
        <v>20</v>
      </c>
    </row>
    <row r="132" spans="1:21" ht="12.75">
      <c r="A132" s="88">
        <v>2007</v>
      </c>
      <c r="B132" s="105">
        <v>0</v>
      </c>
      <c r="C132" s="105">
        <v>14</v>
      </c>
      <c r="D132" s="105">
        <v>53</v>
      </c>
      <c r="E132" s="105">
        <v>1</v>
      </c>
      <c r="F132" s="105">
        <v>10</v>
      </c>
      <c r="G132" s="105">
        <v>10</v>
      </c>
      <c r="H132" s="105">
        <v>6</v>
      </c>
      <c r="I132" s="105">
        <v>21</v>
      </c>
      <c r="J132" s="105">
        <v>10</v>
      </c>
      <c r="K132" s="105">
        <v>8</v>
      </c>
      <c r="L132" s="105">
        <v>43</v>
      </c>
      <c r="M132" s="105">
        <v>304</v>
      </c>
      <c r="N132" s="105">
        <v>2</v>
      </c>
      <c r="O132" s="105">
        <v>3</v>
      </c>
      <c r="P132" s="105">
        <v>40</v>
      </c>
      <c r="Q132" s="105">
        <v>20</v>
      </c>
      <c r="R132" s="105">
        <v>2</v>
      </c>
      <c r="S132" s="105">
        <v>8</v>
      </c>
      <c r="T132" s="105">
        <v>17</v>
      </c>
      <c r="U132" s="105">
        <v>67</v>
      </c>
    </row>
    <row r="133" spans="1:21" s="75" customFormat="1" ht="12.75">
      <c r="A133" s="88" t="s">
        <v>146</v>
      </c>
      <c r="B133" s="90">
        <f aca="true" t="shared" si="16" ref="B133:U133">SUM(B128:B132)</f>
        <v>1</v>
      </c>
      <c r="C133" s="90">
        <f t="shared" si="16"/>
        <v>38</v>
      </c>
      <c r="D133" s="90">
        <f t="shared" si="16"/>
        <v>53</v>
      </c>
      <c r="E133" s="90">
        <f t="shared" si="16"/>
        <v>3</v>
      </c>
      <c r="F133" s="90">
        <f t="shared" si="16"/>
        <v>23</v>
      </c>
      <c r="G133" s="90">
        <f t="shared" si="16"/>
        <v>16</v>
      </c>
      <c r="H133" s="90">
        <f t="shared" si="16"/>
        <v>14</v>
      </c>
      <c r="I133" s="90">
        <f t="shared" si="16"/>
        <v>37</v>
      </c>
      <c r="J133" s="90">
        <f t="shared" si="16"/>
        <v>14</v>
      </c>
      <c r="K133" s="90">
        <f t="shared" si="16"/>
        <v>17</v>
      </c>
      <c r="L133" s="90">
        <f t="shared" si="16"/>
        <v>44</v>
      </c>
      <c r="M133" s="90">
        <f t="shared" si="16"/>
        <v>652</v>
      </c>
      <c r="N133" s="90">
        <f t="shared" si="16"/>
        <v>3</v>
      </c>
      <c r="O133" s="90">
        <f t="shared" si="16"/>
        <v>4</v>
      </c>
      <c r="P133" s="90">
        <f t="shared" si="16"/>
        <v>81</v>
      </c>
      <c r="Q133" s="90">
        <f t="shared" si="16"/>
        <v>36</v>
      </c>
      <c r="R133" s="90">
        <f t="shared" si="16"/>
        <v>6</v>
      </c>
      <c r="S133" s="90">
        <f t="shared" si="16"/>
        <v>10</v>
      </c>
      <c r="T133" s="90">
        <f t="shared" si="16"/>
        <v>42</v>
      </c>
      <c r="U133" s="90">
        <f t="shared" si="16"/>
        <v>113</v>
      </c>
    </row>
    <row r="134" spans="1:21" ht="14.25">
      <c r="A134" s="71" t="s">
        <v>36</v>
      </c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7"/>
      <c r="S134" s="77"/>
      <c r="T134" s="77"/>
      <c r="U134" s="78"/>
    </row>
    <row r="135" spans="1:21" ht="12.75">
      <c r="A135" s="88">
        <v>2003</v>
      </c>
      <c r="B135" s="49">
        <v>0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3</v>
      </c>
      <c r="N135" s="49">
        <v>0</v>
      </c>
      <c r="O135" s="49">
        <v>0</v>
      </c>
      <c r="P135" s="49">
        <v>1</v>
      </c>
      <c r="Q135" s="49">
        <v>1</v>
      </c>
      <c r="R135" s="49">
        <v>0</v>
      </c>
      <c r="S135" s="49">
        <v>0</v>
      </c>
      <c r="T135" s="49">
        <v>0</v>
      </c>
      <c r="U135" s="49">
        <v>0</v>
      </c>
    </row>
    <row r="136" spans="1:21" ht="12.75">
      <c r="A136" s="88">
        <v>2004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2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</row>
    <row r="137" spans="1:21" ht="12.75">
      <c r="A137" s="88">
        <v>2005</v>
      </c>
      <c r="B137" s="89">
        <v>0</v>
      </c>
      <c r="C137" s="89">
        <v>2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89">
        <v>0</v>
      </c>
      <c r="J137" s="89">
        <v>0</v>
      </c>
      <c r="K137" s="89">
        <v>0</v>
      </c>
      <c r="L137" s="89">
        <v>0</v>
      </c>
      <c r="M137" s="89">
        <v>3</v>
      </c>
      <c r="N137" s="89">
        <v>0</v>
      </c>
      <c r="O137" s="89">
        <v>0</v>
      </c>
      <c r="P137" s="89">
        <v>1</v>
      </c>
      <c r="Q137" s="89">
        <v>0</v>
      </c>
      <c r="R137" s="89">
        <v>0</v>
      </c>
      <c r="S137" s="89">
        <v>0</v>
      </c>
      <c r="T137" s="89">
        <v>0</v>
      </c>
      <c r="U137" s="89">
        <v>2</v>
      </c>
    </row>
    <row r="138" spans="1:21" ht="12.75">
      <c r="A138" s="88">
        <v>2006</v>
      </c>
      <c r="B138" s="105">
        <v>0</v>
      </c>
      <c r="C138" s="105">
        <v>0</v>
      </c>
      <c r="D138" s="105">
        <v>0</v>
      </c>
      <c r="E138" s="105">
        <v>0</v>
      </c>
      <c r="F138" s="105">
        <v>0</v>
      </c>
      <c r="G138" s="105">
        <v>0</v>
      </c>
      <c r="H138" s="105">
        <v>0</v>
      </c>
      <c r="I138" s="105">
        <v>0</v>
      </c>
      <c r="J138" s="105">
        <v>0</v>
      </c>
      <c r="K138" s="105">
        <v>0</v>
      </c>
      <c r="L138" s="105">
        <v>0</v>
      </c>
      <c r="M138" s="105">
        <v>4</v>
      </c>
      <c r="N138" s="105">
        <v>0</v>
      </c>
      <c r="O138" s="105">
        <v>1</v>
      </c>
      <c r="P138" s="105">
        <v>0</v>
      </c>
      <c r="Q138" s="105">
        <v>1</v>
      </c>
      <c r="R138" s="105">
        <v>0</v>
      </c>
      <c r="S138" s="105">
        <v>0</v>
      </c>
      <c r="T138" s="105">
        <v>0</v>
      </c>
      <c r="U138" s="105">
        <v>4</v>
      </c>
    </row>
    <row r="139" spans="1:21" ht="12.75">
      <c r="A139" s="88">
        <v>2007</v>
      </c>
      <c r="B139" s="105">
        <v>0</v>
      </c>
      <c r="C139" s="105">
        <v>1</v>
      </c>
      <c r="D139" s="105">
        <v>0</v>
      </c>
      <c r="E139" s="105">
        <v>0</v>
      </c>
      <c r="F139" s="105">
        <v>0</v>
      </c>
      <c r="G139" s="105">
        <v>0</v>
      </c>
      <c r="H139" s="105">
        <v>0</v>
      </c>
      <c r="I139" s="105">
        <v>0</v>
      </c>
      <c r="J139" s="105">
        <v>0</v>
      </c>
      <c r="K139" s="105">
        <v>1</v>
      </c>
      <c r="L139" s="105">
        <v>0</v>
      </c>
      <c r="M139" s="105">
        <v>7</v>
      </c>
      <c r="N139" s="105">
        <v>0</v>
      </c>
      <c r="O139" s="105">
        <v>0</v>
      </c>
      <c r="P139" s="105">
        <v>1</v>
      </c>
      <c r="Q139" s="105">
        <v>4</v>
      </c>
      <c r="R139" s="105">
        <v>0</v>
      </c>
      <c r="S139" s="105">
        <v>0</v>
      </c>
      <c r="T139" s="105">
        <v>0</v>
      </c>
      <c r="U139" s="105">
        <v>9</v>
      </c>
    </row>
    <row r="140" spans="1:21" s="75" customFormat="1" ht="12.75">
      <c r="A140" s="88" t="s">
        <v>146</v>
      </c>
      <c r="B140" s="90">
        <f aca="true" t="shared" si="17" ref="B140:U140">SUM(B135:B139)</f>
        <v>0</v>
      </c>
      <c r="C140" s="90">
        <f t="shared" si="17"/>
        <v>3</v>
      </c>
      <c r="D140" s="90">
        <f t="shared" si="17"/>
        <v>0</v>
      </c>
      <c r="E140" s="90">
        <f t="shared" si="17"/>
        <v>0</v>
      </c>
      <c r="F140" s="90">
        <f t="shared" si="17"/>
        <v>0</v>
      </c>
      <c r="G140" s="90">
        <f t="shared" si="17"/>
        <v>0</v>
      </c>
      <c r="H140" s="90">
        <f t="shared" si="17"/>
        <v>0</v>
      </c>
      <c r="I140" s="90">
        <f t="shared" si="17"/>
        <v>0</v>
      </c>
      <c r="J140" s="90">
        <f t="shared" si="17"/>
        <v>0</v>
      </c>
      <c r="K140" s="90">
        <f t="shared" si="17"/>
        <v>1</v>
      </c>
      <c r="L140" s="90">
        <f t="shared" si="17"/>
        <v>0</v>
      </c>
      <c r="M140" s="90">
        <f t="shared" si="17"/>
        <v>19</v>
      </c>
      <c r="N140" s="90">
        <f t="shared" si="17"/>
        <v>0</v>
      </c>
      <c r="O140" s="90">
        <f t="shared" si="17"/>
        <v>1</v>
      </c>
      <c r="P140" s="90">
        <f t="shared" si="17"/>
        <v>3</v>
      </c>
      <c r="Q140" s="90">
        <f t="shared" si="17"/>
        <v>6</v>
      </c>
      <c r="R140" s="90">
        <f t="shared" si="17"/>
        <v>0</v>
      </c>
      <c r="S140" s="90">
        <f t="shared" si="17"/>
        <v>0</v>
      </c>
      <c r="T140" s="90">
        <f t="shared" si="17"/>
        <v>0</v>
      </c>
      <c r="U140" s="90">
        <f t="shared" si="17"/>
        <v>15</v>
      </c>
    </row>
    <row r="141" spans="1:21" ht="14.25">
      <c r="A141" s="71" t="s">
        <v>37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7"/>
      <c r="S141" s="77"/>
      <c r="T141" s="77"/>
      <c r="U141" s="78"/>
    </row>
    <row r="142" spans="1:21" ht="12.75">
      <c r="A142" s="88">
        <v>2003</v>
      </c>
      <c r="B142" s="49">
        <v>0</v>
      </c>
      <c r="C142" s="49">
        <v>5</v>
      </c>
      <c r="D142" s="49">
        <v>0</v>
      </c>
      <c r="E142" s="49">
        <v>0</v>
      </c>
      <c r="F142" s="49">
        <v>0</v>
      </c>
      <c r="G142" s="49">
        <v>0</v>
      </c>
      <c r="H142" s="49">
        <v>1</v>
      </c>
      <c r="I142" s="49">
        <v>2</v>
      </c>
      <c r="J142" s="49">
        <v>1</v>
      </c>
      <c r="K142" s="49">
        <v>0</v>
      </c>
      <c r="L142" s="49">
        <v>0</v>
      </c>
      <c r="M142" s="49">
        <v>6</v>
      </c>
      <c r="N142" s="49">
        <v>0</v>
      </c>
      <c r="O142" s="49">
        <v>2</v>
      </c>
      <c r="P142" s="49">
        <v>0</v>
      </c>
      <c r="Q142" s="49">
        <v>4</v>
      </c>
      <c r="R142" s="49">
        <v>0</v>
      </c>
      <c r="S142" s="49">
        <v>0</v>
      </c>
      <c r="T142" s="49">
        <v>0</v>
      </c>
      <c r="U142" s="49">
        <v>10</v>
      </c>
    </row>
    <row r="143" spans="1:21" ht="12.75">
      <c r="A143" s="88">
        <v>2004</v>
      </c>
      <c r="B143" s="49">
        <v>0</v>
      </c>
      <c r="C143" s="49">
        <v>0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1</v>
      </c>
      <c r="N143" s="49">
        <v>0</v>
      </c>
      <c r="O143" s="49">
        <v>0</v>
      </c>
      <c r="P143" s="49">
        <v>1</v>
      </c>
      <c r="Q143" s="49">
        <v>3</v>
      </c>
      <c r="R143" s="49">
        <v>0</v>
      </c>
      <c r="S143" s="49">
        <v>0</v>
      </c>
      <c r="T143" s="49">
        <v>0</v>
      </c>
      <c r="U143" s="49">
        <v>7</v>
      </c>
    </row>
    <row r="144" spans="1:21" ht="12.75">
      <c r="A144" s="88">
        <v>2005</v>
      </c>
      <c r="B144" s="89">
        <v>0</v>
      </c>
      <c r="C144" s="89">
        <v>0</v>
      </c>
      <c r="D144" s="89">
        <v>0</v>
      </c>
      <c r="E144" s="89">
        <v>0</v>
      </c>
      <c r="F144" s="89">
        <v>0</v>
      </c>
      <c r="G144" s="89">
        <v>0</v>
      </c>
      <c r="H144" s="89">
        <v>0</v>
      </c>
      <c r="I144" s="89">
        <v>1</v>
      </c>
      <c r="J144" s="89">
        <v>0</v>
      </c>
      <c r="K144" s="89">
        <v>0</v>
      </c>
      <c r="L144" s="89">
        <v>0</v>
      </c>
      <c r="M144" s="89">
        <v>2</v>
      </c>
      <c r="N144" s="89">
        <v>0</v>
      </c>
      <c r="O144" s="89">
        <v>0</v>
      </c>
      <c r="P144" s="89">
        <v>1</v>
      </c>
      <c r="Q144" s="89">
        <v>0</v>
      </c>
      <c r="R144" s="89">
        <v>0</v>
      </c>
      <c r="S144" s="89">
        <v>0</v>
      </c>
      <c r="T144" s="89">
        <v>0</v>
      </c>
      <c r="U144" s="89">
        <v>4</v>
      </c>
    </row>
    <row r="145" spans="1:21" ht="12.75">
      <c r="A145" s="88">
        <v>2006</v>
      </c>
      <c r="B145" s="105">
        <v>0</v>
      </c>
      <c r="C145" s="105">
        <v>1</v>
      </c>
      <c r="D145" s="105">
        <v>0</v>
      </c>
      <c r="E145" s="105">
        <v>0</v>
      </c>
      <c r="F145" s="105">
        <v>1</v>
      </c>
      <c r="G145" s="105">
        <v>0</v>
      </c>
      <c r="H145" s="105">
        <v>1</v>
      </c>
      <c r="I145" s="105">
        <v>0</v>
      </c>
      <c r="J145" s="105">
        <v>0</v>
      </c>
      <c r="K145" s="105">
        <v>1</v>
      </c>
      <c r="L145" s="105">
        <v>0</v>
      </c>
      <c r="M145" s="105">
        <v>30</v>
      </c>
      <c r="N145" s="105">
        <v>0</v>
      </c>
      <c r="O145" s="105">
        <v>0</v>
      </c>
      <c r="P145" s="105">
        <v>2</v>
      </c>
      <c r="Q145" s="105">
        <v>0</v>
      </c>
      <c r="R145" s="105">
        <v>0</v>
      </c>
      <c r="S145" s="105">
        <v>0</v>
      </c>
      <c r="T145" s="105">
        <v>0</v>
      </c>
      <c r="U145" s="105">
        <v>5</v>
      </c>
    </row>
    <row r="146" spans="1:21" ht="12.75">
      <c r="A146" s="88">
        <v>2007</v>
      </c>
      <c r="B146" s="105">
        <v>0</v>
      </c>
      <c r="C146" s="105">
        <v>0</v>
      </c>
      <c r="D146" s="105">
        <v>0</v>
      </c>
      <c r="E146" s="105">
        <v>1</v>
      </c>
      <c r="F146" s="105">
        <v>0</v>
      </c>
      <c r="G146" s="105">
        <v>0</v>
      </c>
      <c r="H146" s="105">
        <v>1</v>
      </c>
      <c r="I146" s="105">
        <v>5</v>
      </c>
      <c r="J146" s="105">
        <v>0</v>
      </c>
      <c r="K146" s="105">
        <v>0</v>
      </c>
      <c r="L146" s="105">
        <v>0</v>
      </c>
      <c r="M146" s="105">
        <v>57</v>
      </c>
      <c r="N146" s="105">
        <v>0</v>
      </c>
      <c r="O146" s="105">
        <v>0</v>
      </c>
      <c r="P146" s="105">
        <v>4</v>
      </c>
      <c r="Q146" s="105">
        <v>8</v>
      </c>
      <c r="R146" s="105">
        <v>0</v>
      </c>
      <c r="S146" s="105">
        <v>0</v>
      </c>
      <c r="T146" s="105">
        <v>0</v>
      </c>
      <c r="U146" s="105">
        <v>9</v>
      </c>
    </row>
    <row r="147" spans="1:21" s="75" customFormat="1" ht="12.75">
      <c r="A147" s="88" t="s">
        <v>146</v>
      </c>
      <c r="B147" s="90">
        <f aca="true" t="shared" si="18" ref="B147:U147">SUM(B142:B146)</f>
        <v>0</v>
      </c>
      <c r="C147" s="90">
        <f t="shared" si="18"/>
        <v>6</v>
      </c>
      <c r="D147" s="90">
        <f t="shared" si="18"/>
        <v>0</v>
      </c>
      <c r="E147" s="90">
        <f t="shared" si="18"/>
        <v>1</v>
      </c>
      <c r="F147" s="90">
        <f t="shared" si="18"/>
        <v>1</v>
      </c>
      <c r="G147" s="90">
        <f t="shared" si="18"/>
        <v>0</v>
      </c>
      <c r="H147" s="90">
        <f t="shared" si="18"/>
        <v>3</v>
      </c>
      <c r="I147" s="90">
        <f t="shared" si="18"/>
        <v>8</v>
      </c>
      <c r="J147" s="90">
        <f t="shared" si="18"/>
        <v>1</v>
      </c>
      <c r="K147" s="90">
        <f t="shared" si="18"/>
        <v>1</v>
      </c>
      <c r="L147" s="90">
        <f t="shared" si="18"/>
        <v>0</v>
      </c>
      <c r="M147" s="90">
        <f t="shared" si="18"/>
        <v>96</v>
      </c>
      <c r="N147" s="90">
        <f t="shared" si="18"/>
        <v>0</v>
      </c>
      <c r="O147" s="90">
        <f t="shared" si="18"/>
        <v>2</v>
      </c>
      <c r="P147" s="90">
        <f t="shared" si="18"/>
        <v>8</v>
      </c>
      <c r="Q147" s="90">
        <f t="shared" si="18"/>
        <v>15</v>
      </c>
      <c r="R147" s="90">
        <f t="shared" si="18"/>
        <v>0</v>
      </c>
      <c r="S147" s="90">
        <f t="shared" si="18"/>
        <v>0</v>
      </c>
      <c r="T147" s="90">
        <f t="shared" si="18"/>
        <v>0</v>
      </c>
      <c r="U147" s="90">
        <f t="shared" si="18"/>
        <v>35</v>
      </c>
    </row>
    <row r="148" spans="1:21" ht="14.25">
      <c r="A148" s="71" t="s">
        <v>38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7"/>
      <c r="S148" s="77"/>
      <c r="T148" s="77"/>
      <c r="U148" s="78"/>
    </row>
    <row r="149" spans="1:21" ht="12.75">
      <c r="A149" s="88">
        <v>2003</v>
      </c>
      <c r="B149" s="49">
        <v>0</v>
      </c>
      <c r="C149" s="49">
        <v>0</v>
      </c>
      <c r="D149" s="49">
        <v>0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49">
        <v>0</v>
      </c>
      <c r="T149" s="49">
        <v>0</v>
      </c>
      <c r="U149" s="49">
        <v>0</v>
      </c>
    </row>
    <row r="150" spans="1:21" ht="12.75">
      <c r="A150" s="88">
        <v>2004</v>
      </c>
      <c r="B150" s="49">
        <v>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1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</row>
    <row r="151" spans="1:21" ht="12.75">
      <c r="A151" s="88">
        <v>2005</v>
      </c>
      <c r="B151" s="89">
        <v>0</v>
      </c>
      <c r="C151" s="89">
        <v>2</v>
      </c>
      <c r="D151" s="89">
        <v>0</v>
      </c>
      <c r="E151" s="89">
        <v>0</v>
      </c>
      <c r="F151" s="89">
        <v>0</v>
      </c>
      <c r="G151" s="89">
        <v>0</v>
      </c>
      <c r="H151" s="89">
        <v>0</v>
      </c>
      <c r="I151" s="89">
        <v>0</v>
      </c>
      <c r="J151" s="89">
        <v>0</v>
      </c>
      <c r="K151" s="89">
        <v>0</v>
      </c>
      <c r="L151" s="89">
        <v>0</v>
      </c>
      <c r="M151" s="89">
        <v>0</v>
      </c>
      <c r="N151" s="89">
        <v>0</v>
      </c>
      <c r="O151" s="89">
        <v>0</v>
      </c>
      <c r="P151" s="89">
        <v>0</v>
      </c>
      <c r="Q151" s="89">
        <v>0</v>
      </c>
      <c r="R151" s="89">
        <v>0</v>
      </c>
      <c r="S151" s="89">
        <v>0</v>
      </c>
      <c r="T151" s="89">
        <v>0</v>
      </c>
      <c r="U151" s="89">
        <v>0</v>
      </c>
    </row>
    <row r="152" spans="1:21" ht="12.75">
      <c r="A152" s="88">
        <v>2006</v>
      </c>
      <c r="B152" s="105">
        <v>0</v>
      </c>
      <c r="C152" s="105">
        <v>1</v>
      </c>
      <c r="D152" s="105">
        <v>0</v>
      </c>
      <c r="E152" s="105">
        <v>0</v>
      </c>
      <c r="F152" s="105">
        <v>1</v>
      </c>
      <c r="G152" s="105">
        <v>0</v>
      </c>
      <c r="H152" s="105">
        <v>0</v>
      </c>
      <c r="I152" s="105">
        <v>1</v>
      </c>
      <c r="J152" s="105">
        <v>0</v>
      </c>
      <c r="K152" s="105">
        <v>0</v>
      </c>
      <c r="L152" s="105">
        <v>0</v>
      </c>
      <c r="M152" s="105">
        <v>0</v>
      </c>
      <c r="N152" s="105">
        <v>0</v>
      </c>
      <c r="O152" s="105">
        <v>0</v>
      </c>
      <c r="P152" s="105">
        <v>0</v>
      </c>
      <c r="Q152" s="105">
        <v>1</v>
      </c>
      <c r="R152" s="105">
        <v>0</v>
      </c>
      <c r="S152" s="105">
        <v>0</v>
      </c>
      <c r="T152" s="105">
        <v>0</v>
      </c>
      <c r="U152" s="105">
        <v>0</v>
      </c>
    </row>
    <row r="153" spans="1:21" ht="12.75">
      <c r="A153" s="88">
        <v>2007</v>
      </c>
      <c r="B153" s="105">
        <v>0</v>
      </c>
      <c r="C153" s="105">
        <v>0</v>
      </c>
      <c r="D153" s="105">
        <v>0</v>
      </c>
      <c r="E153" s="105">
        <v>0</v>
      </c>
      <c r="F153" s="105">
        <v>0</v>
      </c>
      <c r="G153" s="105">
        <v>0</v>
      </c>
      <c r="H153" s="105">
        <v>1</v>
      </c>
      <c r="I153" s="105">
        <v>0</v>
      </c>
      <c r="J153" s="105">
        <v>0</v>
      </c>
      <c r="K153" s="105">
        <v>0</v>
      </c>
      <c r="L153" s="105">
        <v>0</v>
      </c>
      <c r="M153" s="105">
        <v>1</v>
      </c>
      <c r="N153" s="105">
        <v>0</v>
      </c>
      <c r="O153" s="105">
        <v>0</v>
      </c>
      <c r="P153" s="105">
        <v>1</v>
      </c>
      <c r="Q153" s="105">
        <v>0</v>
      </c>
      <c r="R153" s="105">
        <v>0</v>
      </c>
      <c r="S153" s="105">
        <v>0</v>
      </c>
      <c r="T153" s="105">
        <v>0</v>
      </c>
      <c r="U153" s="105">
        <v>1</v>
      </c>
    </row>
    <row r="154" spans="1:21" s="75" customFormat="1" ht="12.75">
      <c r="A154" s="88" t="s">
        <v>146</v>
      </c>
      <c r="B154" s="90">
        <f aca="true" t="shared" si="19" ref="B154:U154">SUM(B149:B153)</f>
        <v>0</v>
      </c>
      <c r="C154" s="90">
        <f t="shared" si="19"/>
        <v>3</v>
      </c>
      <c r="D154" s="90">
        <f t="shared" si="19"/>
        <v>0</v>
      </c>
      <c r="E154" s="90">
        <f t="shared" si="19"/>
        <v>0</v>
      </c>
      <c r="F154" s="90">
        <f t="shared" si="19"/>
        <v>1</v>
      </c>
      <c r="G154" s="90">
        <f t="shared" si="19"/>
        <v>0</v>
      </c>
      <c r="H154" s="90">
        <f t="shared" si="19"/>
        <v>1</v>
      </c>
      <c r="I154" s="90">
        <f t="shared" si="19"/>
        <v>1</v>
      </c>
      <c r="J154" s="90">
        <f t="shared" si="19"/>
        <v>0</v>
      </c>
      <c r="K154" s="90">
        <f t="shared" si="19"/>
        <v>0</v>
      </c>
      <c r="L154" s="90">
        <f t="shared" si="19"/>
        <v>0</v>
      </c>
      <c r="M154" s="90">
        <f t="shared" si="19"/>
        <v>1</v>
      </c>
      <c r="N154" s="90">
        <f t="shared" si="19"/>
        <v>0</v>
      </c>
      <c r="O154" s="90">
        <f t="shared" si="19"/>
        <v>0</v>
      </c>
      <c r="P154" s="90">
        <f t="shared" si="19"/>
        <v>2</v>
      </c>
      <c r="Q154" s="90">
        <f t="shared" si="19"/>
        <v>1</v>
      </c>
      <c r="R154" s="90">
        <f t="shared" si="19"/>
        <v>0</v>
      </c>
      <c r="S154" s="90">
        <f t="shared" si="19"/>
        <v>0</v>
      </c>
      <c r="T154" s="90">
        <f t="shared" si="19"/>
        <v>0</v>
      </c>
      <c r="U154" s="90">
        <f t="shared" si="19"/>
        <v>1</v>
      </c>
    </row>
    <row r="155" spans="1:21" ht="14.25">
      <c r="A155" s="71" t="s">
        <v>39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7"/>
      <c r="S155" s="77"/>
      <c r="T155" s="77"/>
      <c r="U155" s="78"/>
    </row>
    <row r="156" spans="1:21" ht="12.75">
      <c r="A156" s="88">
        <v>2003</v>
      </c>
      <c r="B156" s="49">
        <v>0</v>
      </c>
      <c r="C156" s="49">
        <v>2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2</v>
      </c>
      <c r="Q156" s="49">
        <v>1</v>
      </c>
      <c r="R156" s="49">
        <v>0</v>
      </c>
      <c r="S156" s="49">
        <v>0</v>
      </c>
      <c r="T156" s="49">
        <v>0</v>
      </c>
      <c r="U156" s="49">
        <v>1</v>
      </c>
    </row>
    <row r="157" spans="1:21" ht="12.75">
      <c r="A157" s="88">
        <v>2004</v>
      </c>
      <c r="B157" s="49">
        <v>0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1</v>
      </c>
      <c r="J157" s="49">
        <v>0</v>
      </c>
      <c r="K157" s="49">
        <v>0</v>
      </c>
      <c r="L157" s="49">
        <v>0</v>
      </c>
      <c r="M157" s="49">
        <v>2</v>
      </c>
      <c r="N157" s="49">
        <v>0</v>
      </c>
      <c r="O157" s="49">
        <v>0</v>
      </c>
      <c r="P157" s="49">
        <v>1</v>
      </c>
      <c r="Q157" s="49">
        <v>0</v>
      </c>
      <c r="R157" s="49">
        <v>0</v>
      </c>
      <c r="S157" s="49">
        <v>0</v>
      </c>
      <c r="T157" s="49">
        <v>0</v>
      </c>
      <c r="U157" s="49">
        <v>1</v>
      </c>
    </row>
    <row r="158" spans="1:21" ht="12.75">
      <c r="A158" s="88">
        <v>2005</v>
      </c>
      <c r="B158" s="89">
        <v>0</v>
      </c>
      <c r="C158" s="89">
        <v>0</v>
      </c>
      <c r="D158" s="89">
        <v>0</v>
      </c>
      <c r="E158" s="89">
        <v>0</v>
      </c>
      <c r="F158" s="89">
        <v>0</v>
      </c>
      <c r="G158" s="89">
        <v>0</v>
      </c>
      <c r="H158" s="89">
        <v>0</v>
      </c>
      <c r="I158" s="89">
        <v>0</v>
      </c>
      <c r="J158" s="89">
        <v>0</v>
      </c>
      <c r="K158" s="89">
        <v>0</v>
      </c>
      <c r="L158" s="89">
        <v>0</v>
      </c>
      <c r="M158" s="89">
        <v>1</v>
      </c>
      <c r="N158" s="89">
        <v>0</v>
      </c>
      <c r="O158" s="89">
        <v>0</v>
      </c>
      <c r="P158" s="89">
        <v>0</v>
      </c>
      <c r="Q158" s="89">
        <v>0</v>
      </c>
      <c r="R158" s="89">
        <v>0</v>
      </c>
      <c r="S158" s="89">
        <v>0</v>
      </c>
      <c r="T158" s="89">
        <v>0</v>
      </c>
      <c r="U158" s="89">
        <v>3</v>
      </c>
    </row>
    <row r="159" spans="1:21" ht="12.75">
      <c r="A159" s="88">
        <v>2006</v>
      </c>
      <c r="B159" s="105">
        <v>0</v>
      </c>
      <c r="C159" s="105">
        <v>1</v>
      </c>
      <c r="D159" s="105">
        <v>0</v>
      </c>
      <c r="E159" s="105">
        <v>0</v>
      </c>
      <c r="F159" s="105">
        <v>0</v>
      </c>
      <c r="G159" s="105">
        <v>0</v>
      </c>
      <c r="H159" s="105">
        <v>1</v>
      </c>
      <c r="I159" s="105">
        <v>1</v>
      </c>
      <c r="J159" s="105">
        <v>0</v>
      </c>
      <c r="K159" s="105">
        <v>1</v>
      </c>
      <c r="L159" s="105">
        <v>0</v>
      </c>
      <c r="M159" s="105">
        <v>2</v>
      </c>
      <c r="N159" s="105">
        <v>0</v>
      </c>
      <c r="O159" s="105">
        <v>0</v>
      </c>
      <c r="P159" s="105">
        <v>0</v>
      </c>
      <c r="Q159" s="105">
        <v>1</v>
      </c>
      <c r="R159" s="105">
        <v>0</v>
      </c>
      <c r="S159" s="105">
        <v>0</v>
      </c>
      <c r="T159" s="105">
        <v>1</v>
      </c>
      <c r="U159" s="105">
        <v>1</v>
      </c>
    </row>
    <row r="160" spans="1:21" ht="12.75">
      <c r="A160" s="88">
        <v>2007</v>
      </c>
      <c r="B160" s="105">
        <v>0</v>
      </c>
      <c r="C160" s="105">
        <v>0</v>
      </c>
      <c r="D160" s="105">
        <v>0</v>
      </c>
      <c r="E160" s="105">
        <v>0</v>
      </c>
      <c r="F160" s="105">
        <v>1</v>
      </c>
      <c r="G160" s="105">
        <v>0</v>
      </c>
      <c r="H160" s="105">
        <v>1</v>
      </c>
      <c r="I160" s="105">
        <v>1</v>
      </c>
      <c r="J160" s="105">
        <v>0</v>
      </c>
      <c r="K160" s="105">
        <v>0</v>
      </c>
      <c r="L160" s="105">
        <v>0</v>
      </c>
      <c r="M160" s="105">
        <v>3</v>
      </c>
      <c r="N160" s="105">
        <v>0</v>
      </c>
      <c r="O160" s="105">
        <v>0</v>
      </c>
      <c r="P160" s="105">
        <v>0</v>
      </c>
      <c r="Q160" s="105">
        <v>1</v>
      </c>
      <c r="R160" s="105">
        <v>1</v>
      </c>
      <c r="S160" s="105">
        <v>0</v>
      </c>
      <c r="T160" s="105">
        <v>0</v>
      </c>
      <c r="U160" s="105">
        <v>4</v>
      </c>
    </row>
    <row r="161" spans="1:21" s="75" customFormat="1" ht="12.75">
      <c r="A161" s="88" t="s">
        <v>146</v>
      </c>
      <c r="B161" s="90">
        <f aca="true" t="shared" si="20" ref="B161:U161">SUM(B156:B160)</f>
        <v>0</v>
      </c>
      <c r="C161" s="90">
        <f t="shared" si="20"/>
        <v>3</v>
      </c>
      <c r="D161" s="90">
        <f t="shared" si="20"/>
        <v>0</v>
      </c>
      <c r="E161" s="90">
        <f t="shared" si="20"/>
        <v>0</v>
      </c>
      <c r="F161" s="90">
        <f t="shared" si="20"/>
        <v>1</v>
      </c>
      <c r="G161" s="90">
        <f t="shared" si="20"/>
        <v>0</v>
      </c>
      <c r="H161" s="90">
        <f t="shared" si="20"/>
        <v>2</v>
      </c>
      <c r="I161" s="90">
        <f t="shared" si="20"/>
        <v>3</v>
      </c>
      <c r="J161" s="90">
        <f t="shared" si="20"/>
        <v>0</v>
      </c>
      <c r="K161" s="90">
        <f t="shared" si="20"/>
        <v>1</v>
      </c>
      <c r="L161" s="90">
        <f t="shared" si="20"/>
        <v>0</v>
      </c>
      <c r="M161" s="90">
        <f t="shared" si="20"/>
        <v>8</v>
      </c>
      <c r="N161" s="90">
        <f t="shared" si="20"/>
        <v>0</v>
      </c>
      <c r="O161" s="90">
        <f t="shared" si="20"/>
        <v>0</v>
      </c>
      <c r="P161" s="90">
        <f t="shared" si="20"/>
        <v>3</v>
      </c>
      <c r="Q161" s="90">
        <f t="shared" si="20"/>
        <v>3</v>
      </c>
      <c r="R161" s="90">
        <f t="shared" si="20"/>
        <v>1</v>
      </c>
      <c r="S161" s="90">
        <f t="shared" si="20"/>
        <v>0</v>
      </c>
      <c r="T161" s="90">
        <f t="shared" si="20"/>
        <v>1</v>
      </c>
      <c r="U161" s="90">
        <f t="shared" si="20"/>
        <v>10</v>
      </c>
    </row>
    <row r="162" spans="1:21" ht="14.25">
      <c r="A162" s="71" t="s">
        <v>40</v>
      </c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7"/>
      <c r="S162" s="77"/>
      <c r="T162" s="77"/>
      <c r="U162" s="78"/>
    </row>
    <row r="163" spans="1:21" ht="12.75">
      <c r="A163" s="88">
        <v>2003</v>
      </c>
      <c r="B163" s="49">
        <v>0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49">
        <v>0</v>
      </c>
      <c r="T163" s="49">
        <v>0</v>
      </c>
      <c r="U163" s="49">
        <v>0</v>
      </c>
    </row>
    <row r="164" spans="1:21" ht="12.75">
      <c r="A164" s="88">
        <v>2004</v>
      </c>
      <c r="B164" s="49">
        <v>0</v>
      </c>
      <c r="C164" s="49">
        <v>0</v>
      </c>
      <c r="D164" s="49">
        <v>0</v>
      </c>
      <c r="E164" s="49">
        <v>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49">
        <v>0</v>
      </c>
      <c r="T164" s="49">
        <v>0</v>
      </c>
      <c r="U164" s="49">
        <v>0</v>
      </c>
    </row>
    <row r="165" spans="1:21" ht="12.75">
      <c r="A165" s="88">
        <v>2005</v>
      </c>
      <c r="B165" s="89">
        <v>0</v>
      </c>
      <c r="C165" s="89">
        <v>2</v>
      </c>
      <c r="D165" s="89">
        <v>0</v>
      </c>
      <c r="E165" s="89">
        <v>0</v>
      </c>
      <c r="F165" s="89">
        <v>1</v>
      </c>
      <c r="G165" s="89">
        <v>0</v>
      </c>
      <c r="H165" s="89">
        <v>0</v>
      </c>
      <c r="I165" s="89">
        <v>0</v>
      </c>
      <c r="J165" s="89">
        <v>0</v>
      </c>
      <c r="K165" s="89">
        <v>0</v>
      </c>
      <c r="L165" s="89">
        <v>0</v>
      </c>
      <c r="M165" s="89">
        <v>0</v>
      </c>
      <c r="N165" s="89">
        <v>0</v>
      </c>
      <c r="O165" s="89">
        <v>0</v>
      </c>
      <c r="P165" s="89">
        <v>0</v>
      </c>
      <c r="Q165" s="89">
        <v>0</v>
      </c>
      <c r="R165" s="89">
        <v>0</v>
      </c>
      <c r="S165" s="89">
        <v>0</v>
      </c>
      <c r="T165" s="89">
        <v>0</v>
      </c>
      <c r="U165" s="89">
        <v>1</v>
      </c>
    </row>
    <row r="166" spans="1:21" ht="12.75">
      <c r="A166" s="88">
        <v>2006</v>
      </c>
      <c r="B166" s="105">
        <v>0</v>
      </c>
      <c r="C166" s="105">
        <v>1</v>
      </c>
      <c r="D166" s="105">
        <v>0</v>
      </c>
      <c r="E166" s="105">
        <v>0</v>
      </c>
      <c r="F166" s="105">
        <v>0</v>
      </c>
      <c r="G166" s="105">
        <v>0</v>
      </c>
      <c r="H166" s="105">
        <v>1</v>
      </c>
      <c r="I166" s="105">
        <v>0</v>
      </c>
      <c r="J166" s="105">
        <v>0</v>
      </c>
      <c r="K166" s="105">
        <v>0</v>
      </c>
      <c r="L166" s="105">
        <v>0</v>
      </c>
      <c r="M166" s="105">
        <v>0</v>
      </c>
      <c r="N166" s="105">
        <v>0</v>
      </c>
      <c r="O166" s="105">
        <v>0</v>
      </c>
      <c r="P166" s="105">
        <v>1</v>
      </c>
      <c r="Q166" s="105">
        <v>0</v>
      </c>
      <c r="R166" s="105">
        <v>0</v>
      </c>
      <c r="S166" s="105">
        <v>0</v>
      </c>
      <c r="T166" s="105">
        <v>0</v>
      </c>
      <c r="U166" s="105">
        <v>1</v>
      </c>
    </row>
    <row r="167" spans="1:21" ht="12.75">
      <c r="A167" s="88">
        <v>2007</v>
      </c>
      <c r="B167" s="105">
        <v>0</v>
      </c>
      <c r="C167" s="105">
        <v>1</v>
      </c>
      <c r="D167" s="105">
        <v>0</v>
      </c>
      <c r="E167" s="105">
        <v>0</v>
      </c>
      <c r="F167" s="105">
        <v>1</v>
      </c>
      <c r="G167" s="105">
        <v>0</v>
      </c>
      <c r="H167" s="105">
        <v>0</v>
      </c>
      <c r="I167" s="105">
        <v>0</v>
      </c>
      <c r="J167" s="105">
        <v>0</v>
      </c>
      <c r="K167" s="105">
        <v>0</v>
      </c>
      <c r="L167" s="105">
        <v>0</v>
      </c>
      <c r="M167" s="105">
        <v>1</v>
      </c>
      <c r="N167" s="105">
        <v>0</v>
      </c>
      <c r="O167" s="105">
        <v>0</v>
      </c>
      <c r="P167" s="105">
        <v>0</v>
      </c>
      <c r="Q167" s="105">
        <v>0</v>
      </c>
      <c r="R167" s="105">
        <v>0</v>
      </c>
      <c r="S167" s="105">
        <v>0</v>
      </c>
      <c r="T167" s="105">
        <v>0</v>
      </c>
      <c r="U167" s="105">
        <v>0</v>
      </c>
    </row>
    <row r="168" spans="1:21" s="75" customFormat="1" ht="12.75">
      <c r="A168" s="88" t="s">
        <v>146</v>
      </c>
      <c r="B168" s="90">
        <f aca="true" t="shared" si="21" ref="B168:U168">SUM(B163:B167)</f>
        <v>0</v>
      </c>
      <c r="C168" s="90">
        <f t="shared" si="21"/>
        <v>4</v>
      </c>
      <c r="D168" s="90">
        <f t="shared" si="21"/>
        <v>0</v>
      </c>
      <c r="E168" s="90">
        <f t="shared" si="21"/>
        <v>0</v>
      </c>
      <c r="F168" s="90">
        <f t="shared" si="21"/>
        <v>2</v>
      </c>
      <c r="G168" s="90">
        <f t="shared" si="21"/>
        <v>0</v>
      </c>
      <c r="H168" s="90">
        <f t="shared" si="21"/>
        <v>1</v>
      </c>
      <c r="I168" s="90">
        <f t="shared" si="21"/>
        <v>0</v>
      </c>
      <c r="J168" s="90">
        <f t="shared" si="21"/>
        <v>0</v>
      </c>
      <c r="K168" s="90">
        <f t="shared" si="21"/>
        <v>0</v>
      </c>
      <c r="L168" s="90">
        <f t="shared" si="21"/>
        <v>0</v>
      </c>
      <c r="M168" s="90">
        <f t="shared" si="21"/>
        <v>1</v>
      </c>
      <c r="N168" s="90">
        <f t="shared" si="21"/>
        <v>0</v>
      </c>
      <c r="O168" s="90">
        <f t="shared" si="21"/>
        <v>0</v>
      </c>
      <c r="P168" s="90">
        <f t="shared" si="21"/>
        <v>1</v>
      </c>
      <c r="Q168" s="90">
        <f t="shared" si="21"/>
        <v>0</v>
      </c>
      <c r="R168" s="90">
        <f t="shared" si="21"/>
        <v>0</v>
      </c>
      <c r="S168" s="90">
        <f t="shared" si="21"/>
        <v>0</v>
      </c>
      <c r="T168" s="90">
        <f t="shared" si="21"/>
        <v>0</v>
      </c>
      <c r="U168" s="90">
        <f t="shared" si="21"/>
        <v>2</v>
      </c>
    </row>
    <row r="169" spans="1:21" ht="14.25">
      <c r="A169" s="79" t="s">
        <v>41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80"/>
      <c r="S169" s="80"/>
      <c r="T169" s="80"/>
      <c r="U169" s="81"/>
    </row>
    <row r="170" spans="1:21" ht="12.75">
      <c r="A170" s="88">
        <v>2003</v>
      </c>
      <c r="B170" s="49">
        <v>0</v>
      </c>
      <c r="C170" s="49">
        <v>3</v>
      </c>
      <c r="D170" s="49">
        <v>0</v>
      </c>
      <c r="E170" s="49">
        <v>0</v>
      </c>
      <c r="F170" s="49">
        <v>1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v>1</v>
      </c>
      <c r="U170" s="49">
        <v>0</v>
      </c>
    </row>
    <row r="171" spans="1:21" ht="12.75">
      <c r="A171" s="88">
        <v>2004</v>
      </c>
      <c r="B171" s="49">
        <v>0</v>
      </c>
      <c r="C171" s="49">
        <v>0</v>
      </c>
      <c r="D171" s="49">
        <v>0</v>
      </c>
      <c r="E171" s="49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2</v>
      </c>
      <c r="S171" s="49">
        <v>0</v>
      </c>
      <c r="T171" s="49">
        <v>0</v>
      </c>
      <c r="U171" s="49">
        <v>0</v>
      </c>
    </row>
    <row r="172" spans="1:21" ht="12.75">
      <c r="A172" s="88">
        <v>2005</v>
      </c>
      <c r="B172" s="89">
        <v>0</v>
      </c>
      <c r="C172" s="89">
        <v>0</v>
      </c>
      <c r="D172" s="89">
        <v>0</v>
      </c>
      <c r="E172" s="89">
        <v>0</v>
      </c>
      <c r="F172" s="89">
        <v>0</v>
      </c>
      <c r="G172" s="89">
        <v>0</v>
      </c>
      <c r="H172" s="89">
        <v>0</v>
      </c>
      <c r="I172" s="89">
        <v>0</v>
      </c>
      <c r="J172" s="89">
        <v>0</v>
      </c>
      <c r="K172" s="89">
        <v>0</v>
      </c>
      <c r="L172" s="89">
        <v>0</v>
      </c>
      <c r="M172" s="89">
        <v>0</v>
      </c>
      <c r="N172" s="89">
        <v>0</v>
      </c>
      <c r="O172" s="89">
        <v>0</v>
      </c>
      <c r="P172" s="89">
        <v>0</v>
      </c>
      <c r="Q172" s="89">
        <v>0</v>
      </c>
      <c r="R172" s="89">
        <v>0</v>
      </c>
      <c r="S172" s="89">
        <v>0</v>
      </c>
      <c r="T172" s="89">
        <v>0</v>
      </c>
      <c r="U172" s="89">
        <v>0</v>
      </c>
    </row>
    <row r="173" spans="1:21" ht="12.75">
      <c r="A173" s="88">
        <v>2006</v>
      </c>
      <c r="B173" s="105">
        <v>0</v>
      </c>
      <c r="C173" s="105">
        <v>0</v>
      </c>
      <c r="D173" s="105">
        <v>0</v>
      </c>
      <c r="E173" s="105">
        <v>0</v>
      </c>
      <c r="F173" s="105">
        <v>0</v>
      </c>
      <c r="G173" s="105">
        <v>0</v>
      </c>
      <c r="H173" s="105">
        <v>0</v>
      </c>
      <c r="I173" s="105">
        <v>0</v>
      </c>
      <c r="J173" s="105">
        <v>0</v>
      </c>
      <c r="K173" s="105">
        <v>0</v>
      </c>
      <c r="L173" s="105">
        <v>0</v>
      </c>
      <c r="M173" s="105">
        <v>0</v>
      </c>
      <c r="N173" s="105">
        <v>0</v>
      </c>
      <c r="O173" s="105">
        <v>0</v>
      </c>
      <c r="P173" s="105">
        <v>0</v>
      </c>
      <c r="Q173" s="105">
        <v>0</v>
      </c>
      <c r="R173" s="105">
        <v>0</v>
      </c>
      <c r="S173" s="105">
        <v>0</v>
      </c>
      <c r="T173" s="105">
        <v>0</v>
      </c>
      <c r="U173" s="105">
        <v>1</v>
      </c>
    </row>
    <row r="174" spans="1:21" ht="12.75">
      <c r="A174" s="88">
        <v>2007</v>
      </c>
      <c r="B174" s="105">
        <v>0</v>
      </c>
      <c r="C174" s="105">
        <v>0</v>
      </c>
      <c r="D174" s="105">
        <v>0</v>
      </c>
      <c r="E174" s="105">
        <v>0</v>
      </c>
      <c r="F174" s="105">
        <v>0</v>
      </c>
      <c r="G174" s="105">
        <v>0</v>
      </c>
      <c r="H174" s="105">
        <v>0</v>
      </c>
      <c r="I174" s="105">
        <v>0</v>
      </c>
      <c r="J174" s="105">
        <v>0</v>
      </c>
      <c r="K174" s="105">
        <v>0</v>
      </c>
      <c r="L174" s="105">
        <v>0</v>
      </c>
      <c r="M174" s="105">
        <v>1</v>
      </c>
      <c r="N174" s="105">
        <v>0</v>
      </c>
      <c r="O174" s="105">
        <v>0</v>
      </c>
      <c r="P174" s="105">
        <v>0</v>
      </c>
      <c r="Q174" s="105">
        <v>0</v>
      </c>
      <c r="R174" s="105">
        <v>0</v>
      </c>
      <c r="S174" s="105">
        <v>0</v>
      </c>
      <c r="T174" s="105">
        <v>0</v>
      </c>
      <c r="U174" s="105">
        <v>1</v>
      </c>
    </row>
    <row r="175" spans="1:21" s="75" customFormat="1" ht="12.75">
      <c r="A175" s="88" t="s">
        <v>146</v>
      </c>
      <c r="B175" s="90">
        <f aca="true" t="shared" si="22" ref="B175:U175">SUM(B170:B174)</f>
        <v>0</v>
      </c>
      <c r="C175" s="90">
        <f t="shared" si="22"/>
        <v>3</v>
      </c>
      <c r="D175" s="90">
        <f t="shared" si="22"/>
        <v>0</v>
      </c>
      <c r="E175" s="90">
        <f t="shared" si="22"/>
        <v>0</v>
      </c>
      <c r="F175" s="90">
        <f t="shared" si="22"/>
        <v>1</v>
      </c>
      <c r="G175" s="90">
        <f t="shared" si="22"/>
        <v>0</v>
      </c>
      <c r="H175" s="90">
        <f t="shared" si="22"/>
        <v>0</v>
      </c>
      <c r="I175" s="90">
        <f t="shared" si="22"/>
        <v>0</v>
      </c>
      <c r="J175" s="90">
        <f t="shared" si="22"/>
        <v>0</v>
      </c>
      <c r="K175" s="90">
        <f t="shared" si="22"/>
        <v>0</v>
      </c>
      <c r="L175" s="90">
        <f t="shared" si="22"/>
        <v>0</v>
      </c>
      <c r="M175" s="90">
        <f t="shared" si="22"/>
        <v>1</v>
      </c>
      <c r="N175" s="90">
        <f t="shared" si="22"/>
        <v>0</v>
      </c>
      <c r="O175" s="90">
        <f t="shared" si="22"/>
        <v>0</v>
      </c>
      <c r="P175" s="90">
        <f t="shared" si="22"/>
        <v>0</v>
      </c>
      <c r="Q175" s="90">
        <f t="shared" si="22"/>
        <v>0</v>
      </c>
      <c r="R175" s="90">
        <f t="shared" si="22"/>
        <v>2</v>
      </c>
      <c r="S175" s="90">
        <f t="shared" si="22"/>
        <v>0</v>
      </c>
      <c r="T175" s="90">
        <f t="shared" si="22"/>
        <v>1</v>
      </c>
      <c r="U175" s="90">
        <f t="shared" si="22"/>
        <v>2</v>
      </c>
    </row>
    <row r="176" spans="1:21" ht="14.25">
      <c r="A176" s="71" t="s">
        <v>42</v>
      </c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7"/>
      <c r="S176" s="77"/>
      <c r="T176" s="77"/>
      <c r="U176" s="78"/>
    </row>
    <row r="177" spans="1:21" ht="12.75">
      <c r="A177" s="88">
        <v>2003</v>
      </c>
      <c r="B177" s="49">
        <v>0</v>
      </c>
      <c r="C177" s="49">
        <v>0</v>
      </c>
      <c r="D177" s="49"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49">
        <v>0</v>
      </c>
    </row>
    <row r="178" spans="1:21" ht="12.75">
      <c r="A178" s="88">
        <v>2004</v>
      </c>
      <c r="B178" s="49">
        <v>0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49">
        <v>0</v>
      </c>
    </row>
    <row r="179" spans="1:21" ht="12.75">
      <c r="A179" s="88">
        <v>2005</v>
      </c>
      <c r="B179" s="89">
        <v>0</v>
      </c>
      <c r="C179" s="89">
        <v>0</v>
      </c>
      <c r="D179" s="89">
        <v>0</v>
      </c>
      <c r="E179" s="89">
        <v>0</v>
      </c>
      <c r="F179" s="89">
        <v>0</v>
      </c>
      <c r="G179" s="89">
        <v>0</v>
      </c>
      <c r="H179" s="89">
        <v>0</v>
      </c>
      <c r="I179" s="89">
        <v>0</v>
      </c>
      <c r="J179" s="89">
        <v>0</v>
      </c>
      <c r="K179" s="89">
        <v>0</v>
      </c>
      <c r="L179" s="89">
        <v>0</v>
      </c>
      <c r="M179" s="89">
        <v>0</v>
      </c>
      <c r="N179" s="89">
        <v>0</v>
      </c>
      <c r="O179" s="89">
        <v>0</v>
      </c>
      <c r="P179" s="89">
        <v>0</v>
      </c>
      <c r="Q179" s="89">
        <v>0</v>
      </c>
      <c r="R179" s="89">
        <v>0</v>
      </c>
      <c r="S179" s="89">
        <v>0</v>
      </c>
      <c r="T179" s="89">
        <v>0</v>
      </c>
      <c r="U179" s="89">
        <v>0</v>
      </c>
    </row>
    <row r="180" spans="1:21" ht="12.75">
      <c r="A180" s="88">
        <v>2006</v>
      </c>
      <c r="B180" s="105">
        <v>0</v>
      </c>
      <c r="C180" s="105">
        <v>0</v>
      </c>
      <c r="D180" s="105">
        <v>0</v>
      </c>
      <c r="E180" s="105">
        <v>0</v>
      </c>
      <c r="F180" s="105">
        <v>0</v>
      </c>
      <c r="G180" s="105">
        <v>0</v>
      </c>
      <c r="H180" s="105">
        <v>0</v>
      </c>
      <c r="I180" s="105">
        <v>0</v>
      </c>
      <c r="J180" s="105">
        <v>0</v>
      </c>
      <c r="K180" s="105">
        <v>0</v>
      </c>
      <c r="L180" s="105">
        <v>0</v>
      </c>
      <c r="M180" s="105">
        <v>0</v>
      </c>
      <c r="N180" s="105">
        <v>0</v>
      </c>
      <c r="O180" s="105">
        <v>0</v>
      </c>
      <c r="P180" s="105">
        <v>0</v>
      </c>
      <c r="Q180" s="105">
        <v>0</v>
      </c>
      <c r="R180" s="105">
        <v>0</v>
      </c>
      <c r="S180" s="105">
        <v>0</v>
      </c>
      <c r="T180" s="105">
        <v>0</v>
      </c>
      <c r="U180" s="105">
        <v>0</v>
      </c>
    </row>
    <row r="181" spans="1:21" ht="12.75">
      <c r="A181" s="88">
        <v>2007</v>
      </c>
      <c r="B181" s="105">
        <v>0</v>
      </c>
      <c r="C181" s="105">
        <v>0</v>
      </c>
      <c r="D181" s="105">
        <v>0</v>
      </c>
      <c r="E181" s="105">
        <v>0</v>
      </c>
      <c r="F181" s="105">
        <v>0</v>
      </c>
      <c r="G181" s="105">
        <v>0</v>
      </c>
      <c r="H181" s="105">
        <v>0</v>
      </c>
      <c r="I181" s="105">
        <v>0</v>
      </c>
      <c r="J181" s="105">
        <v>0</v>
      </c>
      <c r="K181" s="105">
        <v>0</v>
      </c>
      <c r="L181" s="105">
        <v>0</v>
      </c>
      <c r="M181" s="105">
        <v>0</v>
      </c>
      <c r="N181" s="105">
        <v>0</v>
      </c>
      <c r="O181" s="105">
        <v>0</v>
      </c>
      <c r="P181" s="105">
        <v>0</v>
      </c>
      <c r="Q181" s="105">
        <v>0</v>
      </c>
      <c r="R181" s="105">
        <v>0</v>
      </c>
      <c r="S181" s="105">
        <v>0</v>
      </c>
      <c r="T181" s="105">
        <v>0</v>
      </c>
      <c r="U181" s="105">
        <v>0</v>
      </c>
    </row>
    <row r="182" spans="1:21" s="75" customFormat="1" ht="12.75">
      <c r="A182" s="88" t="s">
        <v>146</v>
      </c>
      <c r="B182" s="90">
        <f aca="true" t="shared" si="23" ref="B182:U182">SUM(B177:B181)</f>
        <v>0</v>
      </c>
      <c r="C182" s="90">
        <f t="shared" si="23"/>
        <v>0</v>
      </c>
      <c r="D182" s="90">
        <f t="shared" si="23"/>
        <v>0</v>
      </c>
      <c r="E182" s="90">
        <f t="shared" si="23"/>
        <v>0</v>
      </c>
      <c r="F182" s="90">
        <f t="shared" si="23"/>
        <v>0</v>
      </c>
      <c r="G182" s="90">
        <f t="shared" si="23"/>
        <v>0</v>
      </c>
      <c r="H182" s="90">
        <f t="shared" si="23"/>
        <v>0</v>
      </c>
      <c r="I182" s="90">
        <f t="shared" si="23"/>
        <v>0</v>
      </c>
      <c r="J182" s="90">
        <f t="shared" si="23"/>
        <v>0</v>
      </c>
      <c r="K182" s="90">
        <f t="shared" si="23"/>
        <v>0</v>
      </c>
      <c r="L182" s="90">
        <f t="shared" si="23"/>
        <v>0</v>
      </c>
      <c r="M182" s="90">
        <f t="shared" si="23"/>
        <v>0</v>
      </c>
      <c r="N182" s="90">
        <f t="shared" si="23"/>
        <v>0</v>
      </c>
      <c r="O182" s="90">
        <f t="shared" si="23"/>
        <v>0</v>
      </c>
      <c r="P182" s="90">
        <f t="shared" si="23"/>
        <v>0</v>
      </c>
      <c r="Q182" s="90">
        <f t="shared" si="23"/>
        <v>0</v>
      </c>
      <c r="R182" s="90">
        <f t="shared" si="23"/>
        <v>0</v>
      </c>
      <c r="S182" s="90">
        <f t="shared" si="23"/>
        <v>0</v>
      </c>
      <c r="T182" s="90">
        <f t="shared" si="23"/>
        <v>0</v>
      </c>
      <c r="U182" s="90">
        <f t="shared" si="23"/>
        <v>0</v>
      </c>
    </row>
    <row r="183" spans="1:21" ht="14.25">
      <c r="A183" s="71" t="s">
        <v>43</v>
      </c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7"/>
      <c r="S183" s="77"/>
      <c r="T183" s="77"/>
      <c r="U183" s="78"/>
    </row>
    <row r="184" spans="1:21" ht="12.75">
      <c r="A184" s="88">
        <v>2003</v>
      </c>
      <c r="B184" s="49">
        <v>0</v>
      </c>
      <c r="C184" s="49">
        <v>15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4</v>
      </c>
      <c r="J184" s="49">
        <v>0</v>
      </c>
      <c r="K184" s="49">
        <v>0</v>
      </c>
      <c r="L184" s="49">
        <v>0</v>
      </c>
      <c r="M184" s="49">
        <v>5</v>
      </c>
      <c r="N184" s="49">
        <v>0</v>
      </c>
      <c r="O184" s="49">
        <v>0</v>
      </c>
      <c r="P184" s="49">
        <v>15</v>
      </c>
      <c r="Q184" s="49">
        <v>1</v>
      </c>
      <c r="R184" s="49">
        <v>0</v>
      </c>
      <c r="S184" s="49">
        <v>0</v>
      </c>
      <c r="T184" s="49">
        <v>2</v>
      </c>
      <c r="U184" s="49">
        <v>9</v>
      </c>
    </row>
    <row r="185" spans="1:21" ht="12.75">
      <c r="A185" s="88">
        <v>2004</v>
      </c>
      <c r="B185" s="49">
        <v>0</v>
      </c>
      <c r="C185" s="49">
        <v>9</v>
      </c>
      <c r="D185" s="49">
        <v>0</v>
      </c>
      <c r="E185" s="49">
        <v>0</v>
      </c>
      <c r="F185" s="49">
        <v>1</v>
      </c>
      <c r="G185" s="49">
        <v>0</v>
      </c>
      <c r="H185" s="49">
        <v>2</v>
      </c>
      <c r="I185" s="49">
        <v>3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2</v>
      </c>
      <c r="P185" s="49">
        <v>5</v>
      </c>
      <c r="Q185" s="49">
        <v>3</v>
      </c>
      <c r="R185" s="49">
        <v>0</v>
      </c>
      <c r="S185" s="49">
        <v>0</v>
      </c>
      <c r="T185" s="49">
        <v>1</v>
      </c>
      <c r="U185" s="49">
        <v>7</v>
      </c>
    </row>
    <row r="186" spans="1:21" ht="12.75">
      <c r="A186" s="88">
        <v>2005</v>
      </c>
      <c r="B186" s="89">
        <v>0</v>
      </c>
      <c r="C186" s="89">
        <v>15</v>
      </c>
      <c r="D186" s="89">
        <v>0</v>
      </c>
      <c r="E186" s="89">
        <v>0</v>
      </c>
      <c r="F186" s="89">
        <v>2</v>
      </c>
      <c r="G186" s="89">
        <v>0</v>
      </c>
      <c r="H186" s="89">
        <v>0</v>
      </c>
      <c r="I186" s="89">
        <v>3</v>
      </c>
      <c r="J186" s="89">
        <v>0</v>
      </c>
      <c r="K186" s="89">
        <v>0</v>
      </c>
      <c r="L186" s="89">
        <v>1</v>
      </c>
      <c r="M186" s="89">
        <v>3</v>
      </c>
      <c r="N186" s="89">
        <v>0</v>
      </c>
      <c r="O186" s="89">
        <v>1</v>
      </c>
      <c r="P186" s="89">
        <v>5</v>
      </c>
      <c r="Q186" s="89">
        <v>3</v>
      </c>
      <c r="R186" s="89">
        <v>0</v>
      </c>
      <c r="S186" s="89">
        <v>0</v>
      </c>
      <c r="T186" s="89">
        <v>1</v>
      </c>
      <c r="U186" s="89">
        <v>23</v>
      </c>
    </row>
    <row r="187" spans="1:21" ht="12" customHeight="1">
      <c r="A187" s="88">
        <v>2006</v>
      </c>
      <c r="B187" s="105">
        <v>0</v>
      </c>
      <c r="C187" s="105">
        <v>10</v>
      </c>
      <c r="D187" s="105">
        <v>0</v>
      </c>
      <c r="E187" s="105">
        <v>0</v>
      </c>
      <c r="F187" s="105">
        <v>1</v>
      </c>
      <c r="G187" s="105">
        <v>0</v>
      </c>
      <c r="H187" s="105">
        <v>3</v>
      </c>
      <c r="I187" s="105">
        <v>1</v>
      </c>
      <c r="J187" s="105">
        <v>0</v>
      </c>
      <c r="K187" s="105">
        <v>2</v>
      </c>
      <c r="L187" s="105">
        <v>0</v>
      </c>
      <c r="M187" s="105">
        <v>1</v>
      </c>
      <c r="N187" s="105">
        <v>0</v>
      </c>
      <c r="O187" s="105">
        <v>1</v>
      </c>
      <c r="P187" s="105">
        <v>3</v>
      </c>
      <c r="Q187" s="105">
        <v>2</v>
      </c>
      <c r="R187" s="105">
        <v>1</v>
      </c>
      <c r="S187" s="105">
        <v>0</v>
      </c>
      <c r="T187" s="105">
        <v>2</v>
      </c>
      <c r="U187" s="105">
        <v>19</v>
      </c>
    </row>
    <row r="188" spans="1:21" ht="12" customHeight="1">
      <c r="A188" s="88">
        <v>2007</v>
      </c>
      <c r="B188" s="105">
        <v>0</v>
      </c>
      <c r="C188" s="105">
        <v>15</v>
      </c>
      <c r="D188" s="105">
        <v>0</v>
      </c>
      <c r="E188" s="105">
        <v>2</v>
      </c>
      <c r="F188" s="105">
        <v>4</v>
      </c>
      <c r="G188" s="105">
        <v>0</v>
      </c>
      <c r="H188" s="105">
        <v>4</v>
      </c>
      <c r="I188" s="105">
        <v>4</v>
      </c>
      <c r="J188" s="105">
        <v>1</v>
      </c>
      <c r="K188" s="105">
        <v>0</v>
      </c>
      <c r="L188" s="105">
        <v>0</v>
      </c>
      <c r="M188" s="105">
        <v>6</v>
      </c>
      <c r="N188" s="105">
        <v>0</v>
      </c>
      <c r="O188" s="105">
        <v>1</v>
      </c>
      <c r="P188" s="105">
        <v>15</v>
      </c>
      <c r="Q188" s="105">
        <v>3</v>
      </c>
      <c r="R188" s="105">
        <v>0</v>
      </c>
      <c r="S188" s="105">
        <v>0</v>
      </c>
      <c r="T188" s="105">
        <v>8</v>
      </c>
      <c r="U188" s="105">
        <v>30</v>
      </c>
    </row>
    <row r="189" spans="1:21" s="75" customFormat="1" ht="12.75">
      <c r="A189" s="88" t="s">
        <v>146</v>
      </c>
      <c r="B189" s="90">
        <f aca="true" t="shared" si="24" ref="B189:U189">SUM(B184:B188)</f>
        <v>0</v>
      </c>
      <c r="C189" s="90">
        <f t="shared" si="24"/>
        <v>64</v>
      </c>
      <c r="D189" s="90">
        <f t="shared" si="24"/>
        <v>0</v>
      </c>
      <c r="E189" s="90">
        <f t="shared" si="24"/>
        <v>2</v>
      </c>
      <c r="F189" s="90">
        <f t="shared" si="24"/>
        <v>8</v>
      </c>
      <c r="G189" s="90">
        <f t="shared" si="24"/>
        <v>0</v>
      </c>
      <c r="H189" s="90">
        <f t="shared" si="24"/>
        <v>9</v>
      </c>
      <c r="I189" s="90">
        <f t="shared" si="24"/>
        <v>15</v>
      </c>
      <c r="J189" s="90">
        <f t="shared" si="24"/>
        <v>1</v>
      </c>
      <c r="K189" s="90">
        <f t="shared" si="24"/>
        <v>2</v>
      </c>
      <c r="L189" s="90">
        <f t="shared" si="24"/>
        <v>1</v>
      </c>
      <c r="M189" s="90">
        <f t="shared" si="24"/>
        <v>15</v>
      </c>
      <c r="N189" s="90">
        <f t="shared" si="24"/>
        <v>0</v>
      </c>
      <c r="O189" s="90">
        <f t="shared" si="24"/>
        <v>5</v>
      </c>
      <c r="P189" s="90">
        <f t="shared" si="24"/>
        <v>43</v>
      </c>
      <c r="Q189" s="90">
        <f t="shared" si="24"/>
        <v>12</v>
      </c>
      <c r="R189" s="90">
        <f t="shared" si="24"/>
        <v>1</v>
      </c>
      <c r="S189" s="90">
        <f t="shared" si="24"/>
        <v>0</v>
      </c>
      <c r="T189" s="90">
        <f t="shared" si="24"/>
        <v>14</v>
      </c>
      <c r="U189" s="90">
        <f t="shared" si="24"/>
        <v>88</v>
      </c>
    </row>
    <row r="190" spans="1:21" ht="14.25">
      <c r="A190" s="71" t="s">
        <v>44</v>
      </c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7"/>
      <c r="S190" s="77"/>
      <c r="T190" s="77"/>
      <c r="U190" s="78"/>
    </row>
    <row r="191" spans="1:21" ht="12.75">
      <c r="A191" s="88">
        <v>2003</v>
      </c>
      <c r="B191" s="49">
        <v>1</v>
      </c>
      <c r="C191" s="49">
        <v>107</v>
      </c>
      <c r="D191" s="49">
        <v>1</v>
      </c>
      <c r="E191" s="49">
        <v>6</v>
      </c>
      <c r="F191" s="49">
        <v>19</v>
      </c>
      <c r="G191" s="49">
        <v>0</v>
      </c>
      <c r="H191" s="49">
        <v>11</v>
      </c>
      <c r="I191" s="49">
        <v>83</v>
      </c>
      <c r="J191" s="49">
        <v>9</v>
      </c>
      <c r="K191" s="49">
        <v>4</v>
      </c>
      <c r="L191" s="49">
        <v>1</v>
      </c>
      <c r="M191" s="49">
        <v>140</v>
      </c>
      <c r="N191" s="49">
        <v>0</v>
      </c>
      <c r="O191" s="49">
        <v>11</v>
      </c>
      <c r="P191" s="49">
        <v>157</v>
      </c>
      <c r="Q191" s="49">
        <v>9</v>
      </c>
      <c r="R191" s="49">
        <v>0</v>
      </c>
      <c r="S191" s="49">
        <v>0</v>
      </c>
      <c r="T191" s="49">
        <v>52</v>
      </c>
      <c r="U191" s="49">
        <v>101</v>
      </c>
    </row>
    <row r="192" spans="1:21" ht="12.75">
      <c r="A192" s="88">
        <v>2004</v>
      </c>
      <c r="B192" s="49">
        <v>0</v>
      </c>
      <c r="C192" s="49">
        <v>48</v>
      </c>
      <c r="D192" s="49">
        <v>1</v>
      </c>
      <c r="E192" s="49">
        <v>3</v>
      </c>
      <c r="F192" s="49">
        <v>8</v>
      </c>
      <c r="G192" s="49">
        <v>0</v>
      </c>
      <c r="H192" s="49">
        <v>5</v>
      </c>
      <c r="I192" s="49">
        <v>81</v>
      </c>
      <c r="J192" s="49">
        <v>59</v>
      </c>
      <c r="K192" s="49">
        <v>2</v>
      </c>
      <c r="L192" s="49">
        <v>2</v>
      </c>
      <c r="M192" s="49">
        <v>48</v>
      </c>
      <c r="N192" s="49">
        <v>0</v>
      </c>
      <c r="O192" s="49">
        <v>3</v>
      </c>
      <c r="P192" s="49">
        <v>139</v>
      </c>
      <c r="Q192" s="49">
        <v>21</v>
      </c>
      <c r="R192" s="49">
        <v>0</v>
      </c>
      <c r="S192" s="49">
        <v>0</v>
      </c>
      <c r="T192" s="49">
        <v>106</v>
      </c>
      <c r="U192" s="49">
        <v>35</v>
      </c>
    </row>
    <row r="193" spans="1:21" ht="12.75">
      <c r="A193" s="88">
        <v>2005</v>
      </c>
      <c r="B193" s="89">
        <v>1</v>
      </c>
      <c r="C193" s="89">
        <v>159</v>
      </c>
      <c r="D193" s="89">
        <v>60</v>
      </c>
      <c r="E193" s="89">
        <v>9</v>
      </c>
      <c r="F193" s="89">
        <v>22</v>
      </c>
      <c r="G193" s="89">
        <v>0</v>
      </c>
      <c r="H193" s="89">
        <v>11</v>
      </c>
      <c r="I193" s="89">
        <v>146</v>
      </c>
      <c r="J193" s="89">
        <v>33</v>
      </c>
      <c r="K193" s="89">
        <v>16</v>
      </c>
      <c r="L193" s="89">
        <v>95</v>
      </c>
      <c r="M193" s="89">
        <v>144</v>
      </c>
      <c r="N193" s="89">
        <v>0</v>
      </c>
      <c r="O193" s="89">
        <v>113</v>
      </c>
      <c r="P193" s="89">
        <v>205</v>
      </c>
      <c r="Q193" s="89">
        <v>27</v>
      </c>
      <c r="R193" s="89">
        <v>1</v>
      </c>
      <c r="S193" s="89">
        <v>18</v>
      </c>
      <c r="T193" s="89">
        <v>64</v>
      </c>
      <c r="U193" s="89">
        <v>308</v>
      </c>
    </row>
    <row r="194" spans="1:21" ht="12.75">
      <c r="A194" s="88">
        <v>2006</v>
      </c>
      <c r="B194" s="105">
        <v>1</v>
      </c>
      <c r="C194" s="105">
        <v>168</v>
      </c>
      <c r="D194" s="105">
        <v>44</v>
      </c>
      <c r="E194" s="105">
        <v>9</v>
      </c>
      <c r="F194" s="105">
        <v>20</v>
      </c>
      <c r="G194" s="105">
        <v>0</v>
      </c>
      <c r="H194" s="105">
        <v>8</v>
      </c>
      <c r="I194" s="105">
        <v>144</v>
      </c>
      <c r="J194" s="105">
        <v>47</v>
      </c>
      <c r="K194" s="105">
        <v>16</v>
      </c>
      <c r="L194" s="105">
        <v>62</v>
      </c>
      <c r="M194" s="105">
        <v>168</v>
      </c>
      <c r="N194" s="105">
        <v>0</v>
      </c>
      <c r="O194" s="105">
        <v>88</v>
      </c>
      <c r="P194" s="105">
        <v>243</v>
      </c>
      <c r="Q194" s="105">
        <v>17</v>
      </c>
      <c r="R194" s="105">
        <v>3</v>
      </c>
      <c r="S194" s="105">
        <v>30</v>
      </c>
      <c r="T194" s="105">
        <v>90</v>
      </c>
      <c r="U194" s="105">
        <v>311</v>
      </c>
    </row>
    <row r="195" spans="1:21" ht="12.75">
      <c r="A195" s="88">
        <v>2007</v>
      </c>
      <c r="B195" s="105">
        <v>0</v>
      </c>
      <c r="C195" s="105">
        <v>148</v>
      </c>
      <c r="D195" s="105">
        <v>258</v>
      </c>
      <c r="E195" s="105">
        <v>23</v>
      </c>
      <c r="F195" s="105">
        <v>37</v>
      </c>
      <c r="G195" s="105">
        <v>0</v>
      </c>
      <c r="H195" s="105">
        <v>22</v>
      </c>
      <c r="I195" s="105">
        <v>400</v>
      </c>
      <c r="J195" s="105">
        <v>121</v>
      </c>
      <c r="K195" s="105">
        <v>80</v>
      </c>
      <c r="L195" s="105">
        <v>354</v>
      </c>
      <c r="M195" s="105">
        <v>263</v>
      </c>
      <c r="N195" s="105">
        <v>1</v>
      </c>
      <c r="O195" s="105">
        <v>422</v>
      </c>
      <c r="P195" s="105">
        <v>275</v>
      </c>
      <c r="Q195" s="105">
        <v>23</v>
      </c>
      <c r="R195" s="105">
        <v>1</v>
      </c>
      <c r="S195" s="105">
        <v>14</v>
      </c>
      <c r="T195" s="105">
        <v>399</v>
      </c>
      <c r="U195" s="105">
        <v>669</v>
      </c>
    </row>
    <row r="196" spans="1:21" s="75" customFormat="1" ht="12.75">
      <c r="A196" s="88" t="s">
        <v>146</v>
      </c>
      <c r="B196" s="90">
        <f aca="true" t="shared" si="25" ref="B196:U196">SUM(B191:B195)</f>
        <v>3</v>
      </c>
      <c r="C196" s="90">
        <f t="shared" si="25"/>
        <v>630</v>
      </c>
      <c r="D196" s="90">
        <f t="shared" si="25"/>
        <v>364</v>
      </c>
      <c r="E196" s="90">
        <f t="shared" si="25"/>
        <v>50</v>
      </c>
      <c r="F196" s="90">
        <f t="shared" si="25"/>
        <v>106</v>
      </c>
      <c r="G196" s="90">
        <f t="shared" si="25"/>
        <v>0</v>
      </c>
      <c r="H196" s="90">
        <f t="shared" si="25"/>
        <v>57</v>
      </c>
      <c r="I196" s="90">
        <f t="shared" si="25"/>
        <v>854</v>
      </c>
      <c r="J196" s="90">
        <f t="shared" si="25"/>
        <v>269</v>
      </c>
      <c r="K196" s="90">
        <f t="shared" si="25"/>
        <v>118</v>
      </c>
      <c r="L196" s="90">
        <f t="shared" si="25"/>
        <v>514</v>
      </c>
      <c r="M196" s="90">
        <f t="shared" si="25"/>
        <v>763</v>
      </c>
      <c r="N196" s="90">
        <f t="shared" si="25"/>
        <v>1</v>
      </c>
      <c r="O196" s="90">
        <f t="shared" si="25"/>
        <v>637</v>
      </c>
      <c r="P196" s="90">
        <f t="shared" si="25"/>
        <v>1019</v>
      </c>
      <c r="Q196" s="90">
        <f t="shared" si="25"/>
        <v>97</v>
      </c>
      <c r="R196" s="90">
        <f t="shared" si="25"/>
        <v>5</v>
      </c>
      <c r="S196" s="90">
        <f t="shared" si="25"/>
        <v>62</v>
      </c>
      <c r="T196" s="90">
        <f t="shared" si="25"/>
        <v>711</v>
      </c>
      <c r="U196" s="90">
        <f t="shared" si="25"/>
        <v>1424</v>
      </c>
    </row>
    <row r="197" spans="1:21" ht="14.25">
      <c r="A197" s="71" t="s">
        <v>45</v>
      </c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7"/>
      <c r="S197" s="77"/>
      <c r="T197" s="77"/>
      <c r="U197" s="78"/>
    </row>
    <row r="198" spans="1:21" ht="12.75">
      <c r="A198" s="88">
        <v>2003</v>
      </c>
      <c r="B198" s="49">
        <v>0</v>
      </c>
      <c r="C198" s="49">
        <v>3</v>
      </c>
      <c r="D198" s="49">
        <v>1</v>
      </c>
      <c r="E198" s="49">
        <v>1</v>
      </c>
      <c r="F198" s="49">
        <v>1</v>
      </c>
      <c r="G198" s="49">
        <v>0</v>
      </c>
      <c r="H198" s="49">
        <v>1</v>
      </c>
      <c r="I198" s="49">
        <v>0</v>
      </c>
      <c r="J198" s="49">
        <v>2</v>
      </c>
      <c r="K198" s="49">
        <v>0</v>
      </c>
      <c r="L198" s="49">
        <v>2</v>
      </c>
      <c r="M198" s="49">
        <v>57</v>
      </c>
      <c r="N198" s="49">
        <v>0</v>
      </c>
      <c r="O198" s="49">
        <v>1</v>
      </c>
      <c r="P198" s="49">
        <v>3</v>
      </c>
      <c r="Q198" s="49">
        <v>0</v>
      </c>
      <c r="R198" s="49">
        <v>0</v>
      </c>
      <c r="S198" s="49">
        <v>0</v>
      </c>
      <c r="T198" s="49">
        <v>2</v>
      </c>
      <c r="U198" s="49">
        <v>27</v>
      </c>
    </row>
    <row r="199" spans="1:21" ht="12.75">
      <c r="A199" s="88">
        <v>2004</v>
      </c>
      <c r="B199" s="49">
        <v>0</v>
      </c>
      <c r="C199" s="49">
        <v>2</v>
      </c>
      <c r="D199" s="49">
        <v>0</v>
      </c>
      <c r="E199" s="49">
        <v>0</v>
      </c>
      <c r="F199" s="49">
        <v>0</v>
      </c>
      <c r="G199" s="49">
        <v>0</v>
      </c>
      <c r="H199" s="49">
        <v>1</v>
      </c>
      <c r="I199" s="49">
        <v>1</v>
      </c>
      <c r="J199" s="49">
        <v>1</v>
      </c>
      <c r="K199" s="49">
        <v>0</v>
      </c>
      <c r="L199" s="49">
        <v>0</v>
      </c>
      <c r="M199" s="49">
        <v>30</v>
      </c>
      <c r="N199" s="49">
        <v>0</v>
      </c>
      <c r="O199" s="49">
        <v>0</v>
      </c>
      <c r="P199" s="49">
        <v>4</v>
      </c>
      <c r="Q199" s="49">
        <v>0</v>
      </c>
      <c r="R199" s="49">
        <v>0</v>
      </c>
      <c r="S199" s="49">
        <v>0</v>
      </c>
      <c r="T199" s="49">
        <v>1</v>
      </c>
      <c r="U199" s="49">
        <v>27</v>
      </c>
    </row>
    <row r="200" spans="1:21" ht="12.75">
      <c r="A200" s="88">
        <v>2005</v>
      </c>
      <c r="B200" s="89">
        <v>0</v>
      </c>
      <c r="C200" s="89">
        <v>2</v>
      </c>
      <c r="D200" s="89">
        <v>0</v>
      </c>
      <c r="E200" s="89">
        <v>1</v>
      </c>
      <c r="F200" s="89">
        <v>2</v>
      </c>
      <c r="G200" s="89">
        <v>0</v>
      </c>
      <c r="H200" s="89">
        <v>0</v>
      </c>
      <c r="I200" s="89">
        <v>0</v>
      </c>
      <c r="J200" s="89">
        <v>0</v>
      </c>
      <c r="K200" s="89">
        <v>0</v>
      </c>
      <c r="L200" s="89">
        <v>0</v>
      </c>
      <c r="M200" s="89">
        <v>80</v>
      </c>
      <c r="N200" s="89">
        <v>0</v>
      </c>
      <c r="O200" s="89">
        <v>0</v>
      </c>
      <c r="P200" s="89">
        <v>9</v>
      </c>
      <c r="Q200" s="89">
        <v>2</v>
      </c>
      <c r="R200" s="89">
        <v>0</v>
      </c>
      <c r="S200" s="89">
        <v>0</v>
      </c>
      <c r="T200" s="89">
        <v>1</v>
      </c>
      <c r="U200" s="89">
        <v>28</v>
      </c>
    </row>
    <row r="201" spans="1:21" ht="12.75">
      <c r="A201" s="88">
        <v>2006</v>
      </c>
      <c r="B201" s="105">
        <v>0</v>
      </c>
      <c r="C201" s="105">
        <v>0</v>
      </c>
      <c r="D201" s="105">
        <v>0</v>
      </c>
      <c r="E201" s="105">
        <v>0</v>
      </c>
      <c r="F201" s="105">
        <v>0</v>
      </c>
      <c r="G201" s="105">
        <v>0</v>
      </c>
      <c r="H201" s="105">
        <v>0</v>
      </c>
      <c r="I201" s="105">
        <v>0</v>
      </c>
      <c r="J201" s="105">
        <v>0</v>
      </c>
      <c r="K201" s="105">
        <v>1</v>
      </c>
      <c r="L201" s="105">
        <v>0</v>
      </c>
      <c r="M201" s="105">
        <v>54</v>
      </c>
      <c r="N201" s="105">
        <v>1</v>
      </c>
      <c r="O201" s="105">
        <v>2</v>
      </c>
      <c r="P201" s="105">
        <v>3</v>
      </c>
      <c r="Q201" s="105">
        <v>0</v>
      </c>
      <c r="R201" s="105">
        <v>0</v>
      </c>
      <c r="S201" s="105">
        <v>0</v>
      </c>
      <c r="T201" s="105">
        <v>0</v>
      </c>
      <c r="U201" s="105">
        <v>59</v>
      </c>
    </row>
    <row r="202" spans="1:21" ht="12.75">
      <c r="A202" s="88">
        <v>2007</v>
      </c>
      <c r="B202" s="105">
        <v>0</v>
      </c>
      <c r="C202" s="105">
        <v>3</v>
      </c>
      <c r="D202" s="105">
        <v>2</v>
      </c>
      <c r="E202" s="105">
        <v>1</v>
      </c>
      <c r="F202" s="105">
        <v>2</v>
      </c>
      <c r="G202" s="105">
        <v>0</v>
      </c>
      <c r="H202" s="105">
        <v>4</v>
      </c>
      <c r="I202" s="105">
        <v>2</v>
      </c>
      <c r="J202" s="105">
        <v>0</v>
      </c>
      <c r="K202" s="105">
        <v>0</v>
      </c>
      <c r="L202" s="105">
        <v>2</v>
      </c>
      <c r="M202" s="105">
        <v>128</v>
      </c>
      <c r="N202" s="105">
        <v>0</v>
      </c>
      <c r="O202" s="105">
        <v>1</v>
      </c>
      <c r="P202" s="105">
        <v>5</v>
      </c>
      <c r="Q202" s="105">
        <v>2</v>
      </c>
      <c r="R202" s="105">
        <v>1</v>
      </c>
      <c r="S202" s="105">
        <v>1</v>
      </c>
      <c r="T202" s="105">
        <v>3</v>
      </c>
      <c r="U202" s="105">
        <v>141</v>
      </c>
    </row>
    <row r="203" spans="1:21" s="75" customFormat="1" ht="12.75">
      <c r="A203" s="88" t="s">
        <v>146</v>
      </c>
      <c r="B203" s="90">
        <f aca="true" t="shared" si="26" ref="B203:U203">SUM(B198:B202)</f>
        <v>0</v>
      </c>
      <c r="C203" s="90">
        <f t="shared" si="26"/>
        <v>10</v>
      </c>
      <c r="D203" s="90">
        <f t="shared" si="26"/>
        <v>3</v>
      </c>
      <c r="E203" s="90">
        <f t="shared" si="26"/>
        <v>3</v>
      </c>
      <c r="F203" s="90">
        <f t="shared" si="26"/>
        <v>5</v>
      </c>
      <c r="G203" s="90">
        <f t="shared" si="26"/>
        <v>0</v>
      </c>
      <c r="H203" s="90">
        <f t="shared" si="26"/>
        <v>6</v>
      </c>
      <c r="I203" s="90">
        <f t="shared" si="26"/>
        <v>3</v>
      </c>
      <c r="J203" s="90">
        <f t="shared" si="26"/>
        <v>3</v>
      </c>
      <c r="K203" s="90">
        <f t="shared" si="26"/>
        <v>1</v>
      </c>
      <c r="L203" s="90">
        <f t="shared" si="26"/>
        <v>4</v>
      </c>
      <c r="M203" s="90">
        <f t="shared" si="26"/>
        <v>349</v>
      </c>
      <c r="N203" s="90">
        <f t="shared" si="26"/>
        <v>1</v>
      </c>
      <c r="O203" s="90">
        <f t="shared" si="26"/>
        <v>4</v>
      </c>
      <c r="P203" s="90">
        <f t="shared" si="26"/>
        <v>24</v>
      </c>
      <c r="Q203" s="90">
        <f t="shared" si="26"/>
        <v>4</v>
      </c>
      <c r="R203" s="90">
        <f t="shared" si="26"/>
        <v>1</v>
      </c>
      <c r="S203" s="90">
        <f t="shared" si="26"/>
        <v>1</v>
      </c>
      <c r="T203" s="90">
        <f t="shared" si="26"/>
        <v>7</v>
      </c>
      <c r="U203" s="90">
        <f t="shared" si="26"/>
        <v>282</v>
      </c>
    </row>
    <row r="204" spans="1:21" ht="14.25">
      <c r="A204" s="71" t="s">
        <v>46</v>
      </c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7"/>
      <c r="S204" s="77"/>
      <c r="T204" s="77"/>
      <c r="U204" s="78"/>
    </row>
    <row r="205" spans="1:21" ht="12.75">
      <c r="A205" s="88">
        <v>2003</v>
      </c>
      <c r="B205" s="49">
        <v>0</v>
      </c>
      <c r="C205" s="49">
        <v>30</v>
      </c>
      <c r="D205" s="49">
        <v>3</v>
      </c>
      <c r="E205" s="49">
        <v>2</v>
      </c>
      <c r="F205" s="49">
        <v>3</v>
      </c>
      <c r="G205" s="49">
        <v>0</v>
      </c>
      <c r="H205" s="49">
        <v>6</v>
      </c>
      <c r="I205" s="49">
        <v>5</v>
      </c>
      <c r="J205" s="49">
        <v>1</v>
      </c>
      <c r="K205" s="49">
        <v>0</v>
      </c>
      <c r="L205" s="49">
        <v>5</v>
      </c>
      <c r="M205" s="49">
        <v>13</v>
      </c>
      <c r="N205" s="49">
        <v>1</v>
      </c>
      <c r="O205" s="49">
        <v>8</v>
      </c>
      <c r="P205" s="49">
        <v>12</v>
      </c>
      <c r="Q205" s="49">
        <v>2</v>
      </c>
      <c r="R205" s="49">
        <v>1</v>
      </c>
      <c r="S205" s="49">
        <v>5</v>
      </c>
      <c r="T205" s="49">
        <v>3</v>
      </c>
      <c r="U205" s="49">
        <v>93</v>
      </c>
    </row>
    <row r="206" spans="1:21" ht="12.75">
      <c r="A206" s="88">
        <v>2004</v>
      </c>
      <c r="B206" s="49">
        <v>0</v>
      </c>
      <c r="C206" s="49">
        <v>21</v>
      </c>
      <c r="D206" s="49">
        <v>0</v>
      </c>
      <c r="E206" s="49">
        <v>1</v>
      </c>
      <c r="F206" s="49">
        <v>0</v>
      </c>
      <c r="G206" s="49">
        <v>0</v>
      </c>
      <c r="H206" s="49">
        <v>0</v>
      </c>
      <c r="I206" s="49">
        <v>6</v>
      </c>
      <c r="J206" s="49">
        <v>1</v>
      </c>
      <c r="K206" s="49">
        <v>0</v>
      </c>
      <c r="L206" s="49">
        <v>1</v>
      </c>
      <c r="M206" s="49">
        <v>8</v>
      </c>
      <c r="N206" s="49">
        <v>1</v>
      </c>
      <c r="O206" s="49">
        <v>2</v>
      </c>
      <c r="P206" s="49">
        <v>3</v>
      </c>
      <c r="Q206" s="49">
        <v>1</v>
      </c>
      <c r="R206" s="49">
        <v>0</v>
      </c>
      <c r="S206" s="49">
        <v>1</v>
      </c>
      <c r="T206" s="49">
        <v>4</v>
      </c>
      <c r="U206" s="49">
        <v>54</v>
      </c>
    </row>
    <row r="207" spans="1:21" ht="12.75">
      <c r="A207" s="88">
        <v>2005</v>
      </c>
      <c r="B207" s="89">
        <v>0</v>
      </c>
      <c r="C207" s="89">
        <v>19</v>
      </c>
      <c r="D207" s="89">
        <v>0</v>
      </c>
      <c r="E207" s="89">
        <v>3</v>
      </c>
      <c r="F207" s="89">
        <v>7</v>
      </c>
      <c r="G207" s="89">
        <v>0</v>
      </c>
      <c r="H207" s="89">
        <v>7</v>
      </c>
      <c r="I207" s="89">
        <v>8</v>
      </c>
      <c r="J207" s="89">
        <v>3</v>
      </c>
      <c r="K207" s="89">
        <v>2</v>
      </c>
      <c r="L207" s="89">
        <v>16</v>
      </c>
      <c r="M207" s="89">
        <v>26</v>
      </c>
      <c r="N207" s="89">
        <v>1</v>
      </c>
      <c r="O207" s="89">
        <v>34</v>
      </c>
      <c r="P207" s="89">
        <v>31</v>
      </c>
      <c r="Q207" s="89">
        <v>9</v>
      </c>
      <c r="R207" s="89">
        <v>3</v>
      </c>
      <c r="S207" s="89">
        <v>0</v>
      </c>
      <c r="T207" s="89">
        <v>4</v>
      </c>
      <c r="U207" s="89">
        <v>189</v>
      </c>
    </row>
    <row r="208" spans="1:21" ht="12.75">
      <c r="A208" s="88">
        <v>2006</v>
      </c>
      <c r="B208" s="105">
        <v>0</v>
      </c>
      <c r="C208" s="105">
        <v>33</v>
      </c>
      <c r="D208" s="105">
        <v>0</v>
      </c>
      <c r="E208" s="105">
        <v>6</v>
      </c>
      <c r="F208" s="105">
        <v>6</v>
      </c>
      <c r="G208" s="105">
        <v>0</v>
      </c>
      <c r="H208" s="105">
        <v>14</v>
      </c>
      <c r="I208" s="105">
        <v>6</v>
      </c>
      <c r="J208" s="105">
        <v>2</v>
      </c>
      <c r="K208" s="105">
        <v>6</v>
      </c>
      <c r="L208" s="105">
        <v>4</v>
      </c>
      <c r="M208" s="105">
        <v>35</v>
      </c>
      <c r="N208" s="105">
        <v>0</v>
      </c>
      <c r="O208" s="105">
        <v>28</v>
      </c>
      <c r="P208" s="105">
        <v>34</v>
      </c>
      <c r="Q208" s="105">
        <v>16</v>
      </c>
      <c r="R208" s="105">
        <v>3</v>
      </c>
      <c r="S208" s="105">
        <v>0</v>
      </c>
      <c r="T208" s="105">
        <v>7</v>
      </c>
      <c r="U208" s="105">
        <v>208</v>
      </c>
    </row>
    <row r="209" spans="1:21" ht="12.75">
      <c r="A209" s="88">
        <v>2007</v>
      </c>
      <c r="B209" s="105">
        <v>0</v>
      </c>
      <c r="C209" s="105">
        <v>19</v>
      </c>
      <c r="D209" s="105">
        <v>2</v>
      </c>
      <c r="E209" s="105">
        <v>7</v>
      </c>
      <c r="F209" s="105">
        <v>4</v>
      </c>
      <c r="G209" s="105">
        <v>0</v>
      </c>
      <c r="H209" s="105">
        <v>4</v>
      </c>
      <c r="I209" s="105">
        <v>14</v>
      </c>
      <c r="J209" s="105">
        <v>8</v>
      </c>
      <c r="K209" s="105">
        <v>4</v>
      </c>
      <c r="L209" s="105">
        <v>18</v>
      </c>
      <c r="M209" s="105">
        <v>32</v>
      </c>
      <c r="N209" s="105">
        <v>4</v>
      </c>
      <c r="O209" s="105">
        <v>27</v>
      </c>
      <c r="P209" s="105">
        <v>27</v>
      </c>
      <c r="Q209" s="105">
        <v>17</v>
      </c>
      <c r="R209" s="105">
        <v>3</v>
      </c>
      <c r="S209" s="105">
        <v>4</v>
      </c>
      <c r="T209" s="105">
        <v>6</v>
      </c>
      <c r="U209" s="105">
        <v>255</v>
      </c>
    </row>
    <row r="210" spans="1:21" s="75" customFormat="1" ht="12.75">
      <c r="A210" s="88" t="s">
        <v>146</v>
      </c>
      <c r="B210" s="90">
        <f aca="true" t="shared" si="27" ref="B210:U210">SUM(B205:B209)</f>
        <v>0</v>
      </c>
      <c r="C210" s="90">
        <f t="shared" si="27"/>
        <v>122</v>
      </c>
      <c r="D210" s="90">
        <f t="shared" si="27"/>
        <v>5</v>
      </c>
      <c r="E210" s="90">
        <f t="shared" si="27"/>
        <v>19</v>
      </c>
      <c r="F210" s="90">
        <f t="shared" si="27"/>
        <v>20</v>
      </c>
      <c r="G210" s="90">
        <f t="shared" si="27"/>
        <v>0</v>
      </c>
      <c r="H210" s="90">
        <f t="shared" si="27"/>
        <v>31</v>
      </c>
      <c r="I210" s="90">
        <f t="shared" si="27"/>
        <v>39</v>
      </c>
      <c r="J210" s="90">
        <f t="shared" si="27"/>
        <v>15</v>
      </c>
      <c r="K210" s="90">
        <f t="shared" si="27"/>
        <v>12</v>
      </c>
      <c r="L210" s="90">
        <f t="shared" si="27"/>
        <v>44</v>
      </c>
      <c r="M210" s="90">
        <f t="shared" si="27"/>
        <v>114</v>
      </c>
      <c r="N210" s="90">
        <f t="shared" si="27"/>
        <v>7</v>
      </c>
      <c r="O210" s="90">
        <f t="shared" si="27"/>
        <v>99</v>
      </c>
      <c r="P210" s="90">
        <f t="shared" si="27"/>
        <v>107</v>
      </c>
      <c r="Q210" s="90">
        <f t="shared" si="27"/>
        <v>45</v>
      </c>
      <c r="R210" s="90">
        <f t="shared" si="27"/>
        <v>10</v>
      </c>
      <c r="S210" s="90">
        <f t="shared" si="27"/>
        <v>10</v>
      </c>
      <c r="T210" s="90">
        <f t="shared" si="27"/>
        <v>24</v>
      </c>
      <c r="U210" s="90">
        <f t="shared" si="27"/>
        <v>799</v>
      </c>
    </row>
    <row r="211" spans="1:21" ht="14.25">
      <c r="A211" s="71" t="s">
        <v>47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7"/>
      <c r="S211" s="77"/>
      <c r="T211" s="77"/>
      <c r="U211" s="78"/>
    </row>
    <row r="212" spans="1:21" ht="12.75">
      <c r="A212" s="88">
        <v>2003</v>
      </c>
      <c r="B212" s="49">
        <v>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1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</row>
    <row r="213" spans="1:21" ht="12.75">
      <c r="A213" s="88">
        <v>2004</v>
      </c>
      <c r="B213" s="49">
        <v>0</v>
      </c>
      <c r="C213" s="49">
        <v>0</v>
      </c>
      <c r="D213" s="49">
        <v>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</row>
    <row r="214" spans="1:21" ht="12.75">
      <c r="A214" s="88">
        <v>2005</v>
      </c>
      <c r="B214" s="89">
        <v>0</v>
      </c>
      <c r="C214" s="89">
        <v>4</v>
      </c>
      <c r="D214" s="89">
        <v>0</v>
      </c>
      <c r="E214" s="89">
        <v>0</v>
      </c>
      <c r="F214" s="89">
        <v>0</v>
      </c>
      <c r="G214" s="89">
        <v>0</v>
      </c>
      <c r="H214" s="89">
        <v>2</v>
      </c>
      <c r="I214" s="89">
        <v>0</v>
      </c>
      <c r="J214" s="89">
        <v>0</v>
      </c>
      <c r="K214" s="89">
        <v>0</v>
      </c>
      <c r="L214" s="89">
        <v>0</v>
      </c>
      <c r="M214" s="89">
        <v>0</v>
      </c>
      <c r="N214" s="89">
        <v>0</v>
      </c>
      <c r="O214" s="89">
        <v>0</v>
      </c>
      <c r="P214" s="89">
        <v>0</v>
      </c>
      <c r="Q214" s="89">
        <v>0</v>
      </c>
      <c r="R214" s="89">
        <v>0</v>
      </c>
      <c r="S214" s="89">
        <v>0</v>
      </c>
      <c r="T214" s="89">
        <v>0</v>
      </c>
      <c r="U214" s="89">
        <v>0</v>
      </c>
    </row>
    <row r="215" spans="1:21" ht="12.75">
      <c r="A215" s="88">
        <v>2006</v>
      </c>
      <c r="B215" s="105">
        <v>0</v>
      </c>
      <c r="C215" s="105">
        <v>0</v>
      </c>
      <c r="D215" s="105">
        <v>0</v>
      </c>
      <c r="E215" s="105">
        <v>0</v>
      </c>
      <c r="F215" s="105">
        <v>0</v>
      </c>
      <c r="G215" s="105">
        <v>0</v>
      </c>
      <c r="H215" s="105">
        <v>0</v>
      </c>
      <c r="I215" s="105">
        <v>0</v>
      </c>
      <c r="J215" s="105">
        <v>0</v>
      </c>
      <c r="K215" s="105">
        <v>1</v>
      </c>
      <c r="L215" s="105">
        <v>0</v>
      </c>
      <c r="M215" s="105">
        <v>54</v>
      </c>
      <c r="N215" s="105">
        <v>1</v>
      </c>
      <c r="O215" s="105">
        <v>2</v>
      </c>
      <c r="P215" s="105">
        <v>3</v>
      </c>
      <c r="Q215" s="105">
        <v>0</v>
      </c>
      <c r="R215" s="105">
        <v>0</v>
      </c>
      <c r="S215" s="105">
        <v>0</v>
      </c>
      <c r="T215" s="105">
        <v>0</v>
      </c>
      <c r="U215" s="105">
        <v>59</v>
      </c>
    </row>
    <row r="216" spans="1:21" ht="12.75">
      <c r="A216" s="88">
        <v>2007</v>
      </c>
      <c r="B216" s="105">
        <v>0</v>
      </c>
      <c r="C216" s="105">
        <v>1</v>
      </c>
      <c r="D216" s="105">
        <v>0</v>
      </c>
      <c r="E216" s="105">
        <v>0</v>
      </c>
      <c r="F216" s="105">
        <v>0</v>
      </c>
      <c r="G216" s="105">
        <v>0</v>
      </c>
      <c r="H216" s="105">
        <v>1</v>
      </c>
      <c r="I216" s="105">
        <v>1</v>
      </c>
      <c r="J216" s="105">
        <v>0</v>
      </c>
      <c r="K216" s="105">
        <v>0</v>
      </c>
      <c r="L216" s="105">
        <v>0</v>
      </c>
      <c r="M216" s="105">
        <v>0</v>
      </c>
      <c r="N216" s="105">
        <v>0</v>
      </c>
      <c r="O216" s="105">
        <v>0</v>
      </c>
      <c r="P216" s="105">
        <v>1</v>
      </c>
      <c r="Q216" s="105">
        <v>1</v>
      </c>
      <c r="R216" s="105">
        <v>0</v>
      </c>
      <c r="S216" s="105">
        <v>0</v>
      </c>
      <c r="T216" s="105">
        <v>0</v>
      </c>
      <c r="U216" s="105">
        <v>1</v>
      </c>
    </row>
    <row r="217" spans="1:21" s="75" customFormat="1" ht="12.75">
      <c r="A217" s="88" t="s">
        <v>146</v>
      </c>
      <c r="B217" s="90">
        <f aca="true" t="shared" si="28" ref="B217:U217">SUM(B212:B216)</f>
        <v>0</v>
      </c>
      <c r="C217" s="90">
        <f t="shared" si="28"/>
        <v>5</v>
      </c>
      <c r="D217" s="90">
        <f t="shared" si="28"/>
        <v>0</v>
      </c>
      <c r="E217" s="90">
        <f t="shared" si="28"/>
        <v>0</v>
      </c>
      <c r="F217" s="90">
        <f t="shared" si="28"/>
        <v>0</v>
      </c>
      <c r="G217" s="90">
        <f t="shared" si="28"/>
        <v>0</v>
      </c>
      <c r="H217" s="90">
        <f t="shared" si="28"/>
        <v>3</v>
      </c>
      <c r="I217" s="90">
        <f t="shared" si="28"/>
        <v>1</v>
      </c>
      <c r="J217" s="90">
        <f t="shared" si="28"/>
        <v>0</v>
      </c>
      <c r="K217" s="90">
        <f t="shared" si="28"/>
        <v>1</v>
      </c>
      <c r="L217" s="90">
        <f t="shared" si="28"/>
        <v>0</v>
      </c>
      <c r="M217" s="90">
        <f t="shared" si="28"/>
        <v>55</v>
      </c>
      <c r="N217" s="90">
        <f t="shared" si="28"/>
        <v>1</v>
      </c>
      <c r="O217" s="90">
        <f t="shared" si="28"/>
        <v>2</v>
      </c>
      <c r="P217" s="90">
        <f t="shared" si="28"/>
        <v>4</v>
      </c>
      <c r="Q217" s="90">
        <f t="shared" si="28"/>
        <v>1</v>
      </c>
      <c r="R217" s="90">
        <f t="shared" si="28"/>
        <v>0</v>
      </c>
      <c r="S217" s="90">
        <f t="shared" si="28"/>
        <v>0</v>
      </c>
      <c r="T217" s="90">
        <f t="shared" si="28"/>
        <v>0</v>
      </c>
      <c r="U217" s="90">
        <f t="shared" si="28"/>
        <v>60</v>
      </c>
    </row>
    <row r="218" spans="1:21" ht="14.25">
      <c r="A218" s="71" t="s">
        <v>48</v>
      </c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7"/>
      <c r="S218" s="77"/>
      <c r="T218" s="77"/>
      <c r="U218" s="78"/>
    </row>
    <row r="219" spans="1:21" ht="12.75">
      <c r="A219" s="88">
        <v>2003</v>
      </c>
      <c r="B219" s="49">
        <v>0</v>
      </c>
      <c r="C219" s="49">
        <v>17</v>
      </c>
      <c r="D219" s="49">
        <v>0</v>
      </c>
      <c r="E219" s="49">
        <v>1</v>
      </c>
      <c r="F219" s="49">
        <v>1</v>
      </c>
      <c r="G219" s="49">
        <v>0</v>
      </c>
      <c r="H219" s="49">
        <v>5</v>
      </c>
      <c r="I219" s="49">
        <v>5</v>
      </c>
      <c r="J219" s="49">
        <v>3</v>
      </c>
      <c r="K219" s="49">
        <v>1</v>
      </c>
      <c r="L219" s="49">
        <v>0</v>
      </c>
      <c r="M219" s="49">
        <v>39</v>
      </c>
      <c r="N219" s="49">
        <v>0</v>
      </c>
      <c r="O219" s="49">
        <v>1</v>
      </c>
      <c r="P219" s="49">
        <v>9</v>
      </c>
      <c r="Q219" s="49">
        <v>11</v>
      </c>
      <c r="R219" s="49">
        <v>0</v>
      </c>
      <c r="S219" s="49">
        <v>0</v>
      </c>
      <c r="T219" s="49">
        <v>2</v>
      </c>
      <c r="U219" s="49">
        <v>28</v>
      </c>
    </row>
    <row r="220" spans="1:21" ht="12.75">
      <c r="A220" s="88">
        <v>2004</v>
      </c>
      <c r="B220" s="49">
        <v>0</v>
      </c>
      <c r="C220" s="49">
        <v>8</v>
      </c>
      <c r="D220" s="49">
        <v>0</v>
      </c>
      <c r="E220" s="49">
        <v>0</v>
      </c>
      <c r="F220" s="49">
        <v>1</v>
      </c>
      <c r="G220" s="49">
        <v>0</v>
      </c>
      <c r="H220" s="49">
        <v>2</v>
      </c>
      <c r="I220" s="49">
        <v>0</v>
      </c>
      <c r="J220" s="49">
        <v>5</v>
      </c>
      <c r="K220" s="49">
        <v>1</v>
      </c>
      <c r="L220" s="49">
        <v>1</v>
      </c>
      <c r="M220" s="49">
        <v>22</v>
      </c>
      <c r="N220" s="49">
        <v>0</v>
      </c>
      <c r="O220" s="49">
        <v>0</v>
      </c>
      <c r="P220" s="49">
        <v>6</v>
      </c>
      <c r="Q220" s="49">
        <v>1</v>
      </c>
      <c r="R220" s="49">
        <v>0</v>
      </c>
      <c r="S220" s="49">
        <v>0</v>
      </c>
      <c r="T220" s="49">
        <v>5</v>
      </c>
      <c r="U220" s="49">
        <v>15</v>
      </c>
    </row>
    <row r="221" spans="1:21" ht="12.75">
      <c r="A221" s="88">
        <v>2005</v>
      </c>
      <c r="B221" s="89">
        <v>0</v>
      </c>
      <c r="C221" s="89">
        <v>44</v>
      </c>
      <c r="D221" s="89">
        <v>0</v>
      </c>
      <c r="E221" s="89">
        <v>3</v>
      </c>
      <c r="F221" s="89">
        <v>8</v>
      </c>
      <c r="G221" s="89">
        <v>0</v>
      </c>
      <c r="H221" s="89">
        <v>11</v>
      </c>
      <c r="I221" s="89">
        <v>17</v>
      </c>
      <c r="J221" s="89">
        <v>3</v>
      </c>
      <c r="K221" s="89">
        <v>18</v>
      </c>
      <c r="L221" s="89">
        <v>4</v>
      </c>
      <c r="M221" s="89">
        <v>126</v>
      </c>
      <c r="N221" s="89">
        <v>0</v>
      </c>
      <c r="O221" s="89">
        <v>5</v>
      </c>
      <c r="P221" s="89">
        <v>30</v>
      </c>
      <c r="Q221" s="89">
        <v>55</v>
      </c>
      <c r="R221" s="89">
        <v>0</v>
      </c>
      <c r="S221" s="89">
        <v>1</v>
      </c>
      <c r="T221" s="89">
        <v>7</v>
      </c>
      <c r="U221" s="89">
        <v>46</v>
      </c>
    </row>
    <row r="222" spans="1:21" ht="12.75">
      <c r="A222" s="88">
        <v>2006</v>
      </c>
      <c r="B222" s="105">
        <v>0</v>
      </c>
      <c r="C222" s="105">
        <v>40</v>
      </c>
      <c r="D222" s="105">
        <v>0</v>
      </c>
      <c r="E222" s="105">
        <v>0</v>
      </c>
      <c r="F222" s="105">
        <v>8</v>
      </c>
      <c r="G222" s="105">
        <v>0</v>
      </c>
      <c r="H222" s="105">
        <v>3</v>
      </c>
      <c r="I222" s="105">
        <v>31</v>
      </c>
      <c r="J222" s="105">
        <v>6</v>
      </c>
      <c r="K222" s="105">
        <v>7</v>
      </c>
      <c r="L222" s="105">
        <v>44</v>
      </c>
      <c r="M222" s="105">
        <v>233</v>
      </c>
      <c r="N222" s="105">
        <v>32</v>
      </c>
      <c r="O222" s="105">
        <v>36</v>
      </c>
      <c r="P222" s="105">
        <v>32</v>
      </c>
      <c r="Q222" s="105">
        <v>47</v>
      </c>
      <c r="R222" s="105">
        <v>0</v>
      </c>
      <c r="S222" s="105">
        <v>36</v>
      </c>
      <c r="T222" s="105">
        <v>9</v>
      </c>
      <c r="U222" s="105">
        <v>125</v>
      </c>
    </row>
    <row r="223" spans="1:21" ht="12.75">
      <c r="A223" s="88">
        <v>2007</v>
      </c>
      <c r="B223" s="105">
        <v>0</v>
      </c>
      <c r="C223" s="105">
        <v>35</v>
      </c>
      <c r="D223" s="105">
        <v>18</v>
      </c>
      <c r="E223" s="105">
        <v>1</v>
      </c>
      <c r="F223" s="105">
        <v>20</v>
      </c>
      <c r="G223" s="105">
        <v>1</v>
      </c>
      <c r="H223" s="105">
        <v>24</v>
      </c>
      <c r="I223" s="105">
        <v>133</v>
      </c>
      <c r="J223" s="105">
        <v>20</v>
      </c>
      <c r="K223" s="105">
        <v>11</v>
      </c>
      <c r="L223" s="105">
        <v>52</v>
      </c>
      <c r="M223" s="105">
        <v>584</v>
      </c>
      <c r="N223" s="105">
        <v>13</v>
      </c>
      <c r="O223" s="105">
        <v>64</v>
      </c>
      <c r="P223" s="105">
        <v>70</v>
      </c>
      <c r="Q223" s="105">
        <v>114</v>
      </c>
      <c r="R223" s="105">
        <v>1</v>
      </c>
      <c r="S223" s="105">
        <v>19</v>
      </c>
      <c r="T223" s="105">
        <v>145</v>
      </c>
      <c r="U223" s="105">
        <v>418</v>
      </c>
    </row>
    <row r="224" spans="1:21" s="75" customFormat="1" ht="12.75">
      <c r="A224" s="88" t="s">
        <v>146</v>
      </c>
      <c r="B224" s="90">
        <f aca="true" t="shared" si="29" ref="B224:U224">SUM(B219:B223)</f>
        <v>0</v>
      </c>
      <c r="C224" s="90">
        <f t="shared" si="29"/>
        <v>144</v>
      </c>
      <c r="D224" s="90">
        <f t="shared" si="29"/>
        <v>18</v>
      </c>
      <c r="E224" s="90">
        <f t="shared" si="29"/>
        <v>5</v>
      </c>
      <c r="F224" s="90">
        <f t="shared" si="29"/>
        <v>38</v>
      </c>
      <c r="G224" s="90">
        <f t="shared" si="29"/>
        <v>1</v>
      </c>
      <c r="H224" s="90">
        <f t="shared" si="29"/>
        <v>45</v>
      </c>
      <c r="I224" s="90">
        <f t="shared" si="29"/>
        <v>186</v>
      </c>
      <c r="J224" s="90">
        <f t="shared" si="29"/>
        <v>37</v>
      </c>
      <c r="K224" s="90">
        <f t="shared" si="29"/>
        <v>38</v>
      </c>
      <c r="L224" s="90">
        <f t="shared" si="29"/>
        <v>101</v>
      </c>
      <c r="M224" s="90">
        <f t="shared" si="29"/>
        <v>1004</v>
      </c>
      <c r="N224" s="90">
        <f t="shared" si="29"/>
        <v>45</v>
      </c>
      <c r="O224" s="90">
        <f t="shared" si="29"/>
        <v>106</v>
      </c>
      <c r="P224" s="90">
        <f t="shared" si="29"/>
        <v>147</v>
      </c>
      <c r="Q224" s="90">
        <f t="shared" si="29"/>
        <v>228</v>
      </c>
      <c r="R224" s="90">
        <f t="shared" si="29"/>
        <v>1</v>
      </c>
      <c r="S224" s="90">
        <f t="shared" si="29"/>
        <v>56</v>
      </c>
      <c r="T224" s="90">
        <f t="shared" si="29"/>
        <v>168</v>
      </c>
      <c r="U224" s="90">
        <f t="shared" si="29"/>
        <v>632</v>
      </c>
    </row>
    <row r="225" spans="1:21" ht="14.25">
      <c r="A225" s="71" t="s">
        <v>49</v>
      </c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7"/>
      <c r="S225" s="77"/>
      <c r="T225" s="77"/>
      <c r="U225" s="78"/>
    </row>
    <row r="226" spans="1:21" ht="12.75">
      <c r="A226" s="88">
        <v>2003</v>
      </c>
      <c r="B226" s="49">
        <v>0</v>
      </c>
      <c r="C226" s="49">
        <v>0</v>
      </c>
      <c r="D226" s="49">
        <v>0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</row>
    <row r="227" spans="1:21" ht="12.75">
      <c r="A227" s="88">
        <v>2004</v>
      </c>
      <c r="B227" s="49">
        <v>0</v>
      </c>
      <c r="C227" s="49"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3</v>
      </c>
      <c r="U227" s="49">
        <v>0</v>
      </c>
    </row>
    <row r="228" spans="1:21" ht="12.75">
      <c r="A228" s="88">
        <v>2005</v>
      </c>
      <c r="B228" s="89">
        <v>0</v>
      </c>
      <c r="C228" s="89">
        <v>1</v>
      </c>
      <c r="D228" s="89">
        <v>0</v>
      </c>
      <c r="E228" s="89">
        <v>0</v>
      </c>
      <c r="F228" s="89">
        <v>0</v>
      </c>
      <c r="G228" s="89">
        <v>0</v>
      </c>
      <c r="H228" s="89">
        <v>0</v>
      </c>
      <c r="I228" s="89">
        <v>0</v>
      </c>
      <c r="J228" s="89">
        <v>0</v>
      </c>
      <c r="K228" s="89">
        <v>0</v>
      </c>
      <c r="L228" s="89">
        <v>0</v>
      </c>
      <c r="M228" s="89">
        <v>1</v>
      </c>
      <c r="N228" s="89">
        <v>0</v>
      </c>
      <c r="O228" s="89">
        <v>0</v>
      </c>
      <c r="P228" s="89">
        <v>0</v>
      </c>
      <c r="Q228" s="89">
        <v>0</v>
      </c>
      <c r="R228" s="89">
        <v>0</v>
      </c>
      <c r="S228" s="89">
        <v>0</v>
      </c>
      <c r="T228" s="89">
        <v>0</v>
      </c>
      <c r="U228" s="89">
        <v>8</v>
      </c>
    </row>
    <row r="229" spans="1:21" ht="12.75">
      <c r="A229" s="88">
        <v>2006</v>
      </c>
      <c r="B229" s="105">
        <v>0</v>
      </c>
      <c r="C229" s="105">
        <v>0</v>
      </c>
      <c r="D229" s="105">
        <v>0</v>
      </c>
      <c r="E229" s="105">
        <v>0</v>
      </c>
      <c r="F229" s="105">
        <v>0</v>
      </c>
      <c r="G229" s="105">
        <v>0</v>
      </c>
      <c r="H229" s="105">
        <v>0</v>
      </c>
      <c r="I229" s="105">
        <v>0</v>
      </c>
      <c r="J229" s="105">
        <v>0</v>
      </c>
      <c r="K229" s="105">
        <v>0</v>
      </c>
      <c r="L229" s="105">
        <v>1</v>
      </c>
      <c r="M229" s="105">
        <v>0</v>
      </c>
      <c r="N229" s="105">
        <v>0</v>
      </c>
      <c r="O229" s="105">
        <v>0</v>
      </c>
      <c r="P229" s="105">
        <v>1</v>
      </c>
      <c r="Q229" s="105">
        <v>0</v>
      </c>
      <c r="R229" s="105">
        <v>0</v>
      </c>
      <c r="S229" s="105">
        <v>0</v>
      </c>
      <c r="T229" s="105">
        <v>0</v>
      </c>
      <c r="U229" s="105">
        <v>1</v>
      </c>
    </row>
    <row r="230" spans="1:21" ht="12.75">
      <c r="A230" s="88">
        <v>2007</v>
      </c>
      <c r="B230" s="113">
        <v>0</v>
      </c>
      <c r="C230" s="113">
        <v>0</v>
      </c>
      <c r="D230" s="113">
        <v>0</v>
      </c>
      <c r="E230" s="113">
        <v>0</v>
      </c>
      <c r="F230" s="113">
        <v>0</v>
      </c>
      <c r="G230" s="113">
        <v>0</v>
      </c>
      <c r="H230" s="113">
        <v>0</v>
      </c>
      <c r="I230" s="113">
        <v>0</v>
      </c>
      <c r="J230" s="113">
        <v>0</v>
      </c>
      <c r="K230" s="113">
        <v>0</v>
      </c>
      <c r="L230" s="113">
        <v>0</v>
      </c>
      <c r="M230" s="113">
        <v>0</v>
      </c>
      <c r="N230" s="113">
        <v>0</v>
      </c>
      <c r="O230" s="113">
        <v>0</v>
      </c>
      <c r="P230" s="113">
        <v>0</v>
      </c>
      <c r="Q230" s="113">
        <v>1</v>
      </c>
      <c r="R230" s="113">
        <v>0</v>
      </c>
      <c r="S230" s="113">
        <v>0</v>
      </c>
      <c r="T230" s="113">
        <v>0</v>
      </c>
      <c r="U230" s="113">
        <v>1</v>
      </c>
    </row>
    <row r="231" spans="1:21" s="75" customFormat="1" ht="12.75">
      <c r="A231" s="88" t="s">
        <v>146</v>
      </c>
      <c r="B231" s="93">
        <f aca="true" t="shared" si="30" ref="B231:U231">SUM(B226:B230)</f>
        <v>0</v>
      </c>
      <c r="C231" s="93">
        <f t="shared" si="30"/>
        <v>1</v>
      </c>
      <c r="D231" s="93">
        <f t="shared" si="30"/>
        <v>0</v>
      </c>
      <c r="E231" s="93">
        <f t="shared" si="30"/>
        <v>0</v>
      </c>
      <c r="F231" s="93">
        <f t="shared" si="30"/>
        <v>0</v>
      </c>
      <c r="G231" s="93">
        <f t="shared" si="30"/>
        <v>0</v>
      </c>
      <c r="H231" s="93">
        <f t="shared" si="30"/>
        <v>0</v>
      </c>
      <c r="I231" s="93">
        <f t="shared" si="30"/>
        <v>0</v>
      </c>
      <c r="J231" s="93">
        <f t="shared" si="30"/>
        <v>0</v>
      </c>
      <c r="K231" s="93">
        <f t="shared" si="30"/>
        <v>0</v>
      </c>
      <c r="L231" s="93">
        <f t="shared" si="30"/>
        <v>1</v>
      </c>
      <c r="M231" s="93">
        <f t="shared" si="30"/>
        <v>1</v>
      </c>
      <c r="N231" s="93">
        <f t="shared" si="30"/>
        <v>0</v>
      </c>
      <c r="O231" s="93">
        <f t="shared" si="30"/>
        <v>0</v>
      </c>
      <c r="P231" s="93">
        <f t="shared" si="30"/>
        <v>1</v>
      </c>
      <c r="Q231" s="93">
        <f t="shared" si="30"/>
        <v>1</v>
      </c>
      <c r="R231" s="93">
        <f t="shared" si="30"/>
        <v>0</v>
      </c>
      <c r="S231" s="93">
        <f t="shared" si="30"/>
        <v>0</v>
      </c>
      <c r="T231" s="93">
        <f t="shared" si="30"/>
        <v>3</v>
      </c>
      <c r="U231" s="93">
        <f t="shared" si="30"/>
        <v>10</v>
      </c>
    </row>
    <row r="232" spans="1:21" ht="14.25">
      <c r="A232" s="83" t="s">
        <v>50</v>
      </c>
      <c r="B232" s="84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8"/>
    </row>
    <row r="233" spans="1:21" ht="12.75">
      <c r="A233" s="88">
        <v>2003</v>
      </c>
      <c r="B233" s="92">
        <v>0</v>
      </c>
      <c r="C233" s="92">
        <v>46</v>
      </c>
      <c r="D233" s="92">
        <v>0</v>
      </c>
      <c r="E233" s="92">
        <v>0</v>
      </c>
      <c r="F233" s="92">
        <v>1</v>
      </c>
      <c r="G233" s="92">
        <v>0</v>
      </c>
      <c r="H233" s="92">
        <v>0</v>
      </c>
      <c r="I233" s="92">
        <v>14</v>
      </c>
      <c r="J233" s="92">
        <v>2</v>
      </c>
      <c r="K233" s="92">
        <v>2</v>
      </c>
      <c r="L233" s="92">
        <v>5</v>
      </c>
      <c r="M233" s="92">
        <v>63</v>
      </c>
      <c r="N233" s="92">
        <v>6</v>
      </c>
      <c r="O233" s="92">
        <v>2</v>
      </c>
      <c r="P233" s="92">
        <v>61</v>
      </c>
      <c r="Q233" s="92">
        <v>6</v>
      </c>
      <c r="R233" s="92">
        <v>3</v>
      </c>
      <c r="S233" s="92">
        <v>3</v>
      </c>
      <c r="T233" s="92">
        <v>2</v>
      </c>
      <c r="U233" s="92">
        <v>10</v>
      </c>
    </row>
    <row r="234" spans="1:21" ht="12.75">
      <c r="A234" s="88">
        <v>2004</v>
      </c>
      <c r="B234" s="49">
        <v>2</v>
      </c>
      <c r="C234" s="49">
        <v>1</v>
      </c>
      <c r="D234" s="49">
        <v>1</v>
      </c>
      <c r="E234" s="49">
        <v>0</v>
      </c>
      <c r="F234" s="49">
        <v>4</v>
      </c>
      <c r="G234" s="49">
        <v>0</v>
      </c>
      <c r="H234" s="49">
        <v>1</v>
      </c>
      <c r="I234" s="49">
        <v>9</v>
      </c>
      <c r="J234" s="49">
        <v>7</v>
      </c>
      <c r="K234" s="49">
        <v>0</v>
      </c>
      <c r="L234" s="49">
        <v>9</v>
      </c>
      <c r="M234" s="49">
        <v>48</v>
      </c>
      <c r="N234" s="49">
        <v>0</v>
      </c>
      <c r="O234" s="49">
        <v>9</v>
      </c>
      <c r="P234" s="49">
        <v>45</v>
      </c>
      <c r="Q234" s="49">
        <v>5</v>
      </c>
      <c r="R234" s="49">
        <v>0</v>
      </c>
      <c r="S234" s="49">
        <v>1</v>
      </c>
      <c r="T234" s="49">
        <v>48</v>
      </c>
      <c r="U234" s="49">
        <v>38</v>
      </c>
    </row>
    <row r="235" spans="1:21" ht="12.75">
      <c r="A235" s="88">
        <v>2005</v>
      </c>
      <c r="B235" s="89">
        <v>0</v>
      </c>
      <c r="C235" s="89">
        <v>41</v>
      </c>
      <c r="D235" s="89">
        <v>0</v>
      </c>
      <c r="E235" s="89">
        <v>1</v>
      </c>
      <c r="F235" s="89">
        <v>12</v>
      </c>
      <c r="G235" s="89">
        <v>0</v>
      </c>
      <c r="H235" s="89">
        <v>14</v>
      </c>
      <c r="I235" s="89">
        <v>87</v>
      </c>
      <c r="J235" s="89">
        <v>51</v>
      </c>
      <c r="K235" s="89">
        <v>5</v>
      </c>
      <c r="L235" s="89">
        <v>73</v>
      </c>
      <c r="M235" s="89">
        <v>328</v>
      </c>
      <c r="N235" s="89">
        <v>24</v>
      </c>
      <c r="O235" s="89">
        <v>34</v>
      </c>
      <c r="P235" s="89">
        <v>233</v>
      </c>
      <c r="Q235" s="89">
        <v>27</v>
      </c>
      <c r="R235" s="89">
        <v>4</v>
      </c>
      <c r="S235" s="89">
        <v>23</v>
      </c>
      <c r="T235" s="89">
        <v>116</v>
      </c>
      <c r="U235" s="89">
        <v>287</v>
      </c>
    </row>
    <row r="236" spans="1:21" ht="12.75">
      <c r="A236" s="88">
        <v>2006</v>
      </c>
      <c r="B236" s="105">
        <v>3</v>
      </c>
      <c r="C236" s="105">
        <v>62</v>
      </c>
      <c r="D236" s="105">
        <v>5</v>
      </c>
      <c r="E236" s="105">
        <v>6</v>
      </c>
      <c r="F236" s="105">
        <v>18</v>
      </c>
      <c r="G236" s="105">
        <v>1</v>
      </c>
      <c r="H236" s="105">
        <v>19</v>
      </c>
      <c r="I236" s="105">
        <v>104</v>
      </c>
      <c r="J236" s="105">
        <v>87</v>
      </c>
      <c r="K236" s="105">
        <v>11</v>
      </c>
      <c r="L236" s="105">
        <v>159</v>
      </c>
      <c r="M236" s="105">
        <v>395</v>
      </c>
      <c r="N236" s="105">
        <v>43</v>
      </c>
      <c r="O236" s="105">
        <v>64</v>
      </c>
      <c r="P236" s="105">
        <v>180</v>
      </c>
      <c r="Q236" s="105">
        <v>24</v>
      </c>
      <c r="R236" s="105">
        <v>6</v>
      </c>
      <c r="S236" s="105">
        <v>58</v>
      </c>
      <c r="T236" s="105">
        <v>144</v>
      </c>
      <c r="U236" s="105">
        <v>234</v>
      </c>
    </row>
    <row r="237" spans="1:21" ht="12.75">
      <c r="A237" s="88">
        <v>2007</v>
      </c>
      <c r="B237" s="105">
        <v>1</v>
      </c>
      <c r="C237" s="105">
        <v>77</v>
      </c>
      <c r="D237" s="105">
        <v>0</v>
      </c>
      <c r="E237" s="105">
        <v>5</v>
      </c>
      <c r="F237" s="105">
        <v>12</v>
      </c>
      <c r="G237" s="105">
        <v>1</v>
      </c>
      <c r="H237" s="105">
        <v>40</v>
      </c>
      <c r="I237" s="105">
        <v>103</v>
      </c>
      <c r="J237" s="105">
        <v>55</v>
      </c>
      <c r="K237" s="105">
        <v>16</v>
      </c>
      <c r="L237" s="105">
        <v>246</v>
      </c>
      <c r="M237" s="105">
        <v>432</v>
      </c>
      <c r="N237" s="105">
        <v>58</v>
      </c>
      <c r="O237" s="105">
        <v>131</v>
      </c>
      <c r="P237" s="105">
        <v>101</v>
      </c>
      <c r="Q237" s="105">
        <v>28</v>
      </c>
      <c r="R237" s="105">
        <v>19</v>
      </c>
      <c r="S237" s="105">
        <v>89</v>
      </c>
      <c r="T237" s="105">
        <v>180</v>
      </c>
      <c r="U237" s="105">
        <v>250</v>
      </c>
    </row>
    <row r="238" spans="1:21" s="75" customFormat="1" ht="12.75">
      <c r="A238" s="88" t="s">
        <v>146</v>
      </c>
      <c r="B238" s="90">
        <f aca="true" t="shared" si="31" ref="B238:U238">SUM(B233:B237)</f>
        <v>6</v>
      </c>
      <c r="C238" s="90">
        <f t="shared" si="31"/>
        <v>227</v>
      </c>
      <c r="D238" s="90">
        <f t="shared" si="31"/>
        <v>6</v>
      </c>
      <c r="E238" s="90">
        <f t="shared" si="31"/>
        <v>12</v>
      </c>
      <c r="F238" s="90">
        <f t="shared" si="31"/>
        <v>47</v>
      </c>
      <c r="G238" s="90">
        <f t="shared" si="31"/>
        <v>2</v>
      </c>
      <c r="H238" s="90">
        <f t="shared" si="31"/>
        <v>74</v>
      </c>
      <c r="I238" s="90">
        <f t="shared" si="31"/>
        <v>317</v>
      </c>
      <c r="J238" s="90">
        <f t="shared" si="31"/>
        <v>202</v>
      </c>
      <c r="K238" s="90">
        <f t="shared" si="31"/>
        <v>34</v>
      </c>
      <c r="L238" s="90">
        <f t="shared" si="31"/>
        <v>492</v>
      </c>
      <c r="M238" s="90">
        <f t="shared" si="31"/>
        <v>1266</v>
      </c>
      <c r="N238" s="90">
        <f t="shared" si="31"/>
        <v>131</v>
      </c>
      <c r="O238" s="90">
        <f t="shared" si="31"/>
        <v>240</v>
      </c>
      <c r="P238" s="90">
        <f t="shared" si="31"/>
        <v>620</v>
      </c>
      <c r="Q238" s="90">
        <f t="shared" si="31"/>
        <v>90</v>
      </c>
      <c r="R238" s="90">
        <f t="shared" si="31"/>
        <v>32</v>
      </c>
      <c r="S238" s="90">
        <f t="shared" si="31"/>
        <v>174</v>
      </c>
      <c r="T238" s="90">
        <f t="shared" si="31"/>
        <v>490</v>
      </c>
      <c r="U238" s="90">
        <f t="shared" si="31"/>
        <v>819</v>
      </c>
    </row>
    <row r="239" spans="1:21" ht="14.25">
      <c r="A239" s="71" t="s">
        <v>51</v>
      </c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7"/>
      <c r="S239" s="77"/>
      <c r="T239" s="77"/>
      <c r="U239" s="78"/>
    </row>
    <row r="240" spans="1:21" ht="12.75">
      <c r="A240" s="88">
        <v>2003</v>
      </c>
      <c r="B240" s="49">
        <v>0</v>
      </c>
      <c r="C240" s="49">
        <v>0</v>
      </c>
      <c r="D240" s="49">
        <v>0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1</v>
      </c>
      <c r="N240" s="49">
        <v>1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</row>
    <row r="241" spans="1:21" ht="12.75">
      <c r="A241" s="88">
        <v>2004</v>
      </c>
      <c r="B241" s="49">
        <v>0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1</v>
      </c>
      <c r="N241" s="49">
        <v>0</v>
      </c>
      <c r="O241" s="49">
        <v>0</v>
      </c>
      <c r="P241" s="49">
        <v>0</v>
      </c>
      <c r="Q241" s="49">
        <v>6</v>
      </c>
      <c r="R241" s="49">
        <v>0</v>
      </c>
      <c r="S241" s="49">
        <v>0</v>
      </c>
      <c r="T241" s="49">
        <v>0</v>
      </c>
      <c r="U241" s="49">
        <v>0</v>
      </c>
    </row>
    <row r="242" spans="1:21" ht="12.75">
      <c r="A242" s="88">
        <v>2005</v>
      </c>
      <c r="B242" s="89">
        <v>0</v>
      </c>
      <c r="C242" s="89">
        <v>0</v>
      </c>
      <c r="D242" s="89">
        <v>0</v>
      </c>
      <c r="E242" s="89">
        <v>0</v>
      </c>
      <c r="F242" s="89">
        <v>0</v>
      </c>
      <c r="G242" s="89">
        <v>0</v>
      </c>
      <c r="H242" s="89">
        <v>0</v>
      </c>
      <c r="I242" s="89">
        <v>0</v>
      </c>
      <c r="J242" s="89">
        <v>0</v>
      </c>
      <c r="K242" s="89">
        <v>0</v>
      </c>
      <c r="L242" s="89">
        <v>0</v>
      </c>
      <c r="M242" s="89">
        <v>1</v>
      </c>
      <c r="N242" s="89">
        <v>0</v>
      </c>
      <c r="O242" s="89">
        <v>0</v>
      </c>
      <c r="P242" s="89">
        <v>1</v>
      </c>
      <c r="Q242" s="89">
        <v>0</v>
      </c>
      <c r="R242" s="89">
        <v>0</v>
      </c>
      <c r="S242" s="89">
        <v>1</v>
      </c>
      <c r="T242" s="89">
        <v>0</v>
      </c>
      <c r="U242" s="89">
        <v>0</v>
      </c>
    </row>
    <row r="243" spans="1:21" ht="12.75">
      <c r="A243" s="88">
        <v>2006</v>
      </c>
      <c r="B243" s="105">
        <v>0</v>
      </c>
      <c r="C243" s="105">
        <v>0</v>
      </c>
      <c r="D243" s="105">
        <v>0</v>
      </c>
      <c r="E243" s="105">
        <v>0</v>
      </c>
      <c r="F243" s="105">
        <v>0</v>
      </c>
      <c r="G243" s="105">
        <v>0</v>
      </c>
      <c r="H243" s="105">
        <v>0</v>
      </c>
      <c r="I243" s="105">
        <v>0</v>
      </c>
      <c r="J243" s="105">
        <v>0</v>
      </c>
      <c r="K243" s="105">
        <v>0</v>
      </c>
      <c r="L243" s="105">
        <v>1</v>
      </c>
      <c r="M243" s="105">
        <v>3</v>
      </c>
      <c r="N243" s="105">
        <v>0</v>
      </c>
      <c r="O243" s="105">
        <v>0</v>
      </c>
      <c r="P243" s="105">
        <v>0</v>
      </c>
      <c r="Q243" s="105">
        <v>2</v>
      </c>
      <c r="R243" s="105">
        <v>0</v>
      </c>
      <c r="S243" s="105">
        <v>0</v>
      </c>
      <c r="T243" s="105">
        <v>0</v>
      </c>
      <c r="U243" s="105">
        <v>7</v>
      </c>
    </row>
    <row r="244" spans="1:21" ht="12.75">
      <c r="A244" s="88">
        <v>2007</v>
      </c>
      <c r="B244" s="105">
        <v>0</v>
      </c>
      <c r="C244" s="105">
        <v>0</v>
      </c>
      <c r="D244" s="105">
        <v>0</v>
      </c>
      <c r="E244" s="105">
        <v>0</v>
      </c>
      <c r="F244" s="105">
        <v>0</v>
      </c>
      <c r="G244" s="105">
        <v>0</v>
      </c>
      <c r="H244" s="105">
        <v>0</v>
      </c>
      <c r="I244" s="105">
        <v>0</v>
      </c>
      <c r="J244" s="105">
        <v>1</v>
      </c>
      <c r="K244" s="105">
        <v>0</v>
      </c>
      <c r="L244" s="105">
        <v>4</v>
      </c>
      <c r="M244" s="105">
        <v>2</v>
      </c>
      <c r="N244" s="105">
        <v>1</v>
      </c>
      <c r="O244" s="105">
        <v>1</v>
      </c>
      <c r="P244" s="105">
        <v>3</v>
      </c>
      <c r="Q244" s="105">
        <v>0</v>
      </c>
      <c r="R244" s="105">
        <v>0</v>
      </c>
      <c r="S244" s="105">
        <v>1</v>
      </c>
      <c r="T244" s="105">
        <v>1</v>
      </c>
      <c r="U244" s="105">
        <v>1</v>
      </c>
    </row>
    <row r="245" spans="1:21" s="75" customFormat="1" ht="12.75">
      <c r="A245" s="88" t="s">
        <v>146</v>
      </c>
      <c r="B245" s="90">
        <f aca="true" t="shared" si="32" ref="B245:U245">SUM(B240:B244)</f>
        <v>0</v>
      </c>
      <c r="C245" s="90">
        <f t="shared" si="32"/>
        <v>0</v>
      </c>
      <c r="D245" s="90">
        <f t="shared" si="32"/>
        <v>0</v>
      </c>
      <c r="E245" s="90">
        <f t="shared" si="32"/>
        <v>0</v>
      </c>
      <c r="F245" s="90">
        <f t="shared" si="32"/>
        <v>0</v>
      </c>
      <c r="G245" s="90">
        <f t="shared" si="32"/>
        <v>0</v>
      </c>
      <c r="H245" s="90">
        <f t="shared" si="32"/>
        <v>0</v>
      </c>
      <c r="I245" s="90">
        <f t="shared" si="32"/>
        <v>0</v>
      </c>
      <c r="J245" s="90">
        <f t="shared" si="32"/>
        <v>1</v>
      </c>
      <c r="K245" s="90">
        <f t="shared" si="32"/>
        <v>0</v>
      </c>
      <c r="L245" s="90">
        <f t="shared" si="32"/>
        <v>5</v>
      </c>
      <c r="M245" s="90">
        <f t="shared" si="32"/>
        <v>8</v>
      </c>
      <c r="N245" s="90">
        <f t="shared" si="32"/>
        <v>2</v>
      </c>
      <c r="O245" s="90">
        <f t="shared" si="32"/>
        <v>1</v>
      </c>
      <c r="P245" s="90">
        <f t="shared" si="32"/>
        <v>4</v>
      </c>
      <c r="Q245" s="90">
        <f t="shared" si="32"/>
        <v>8</v>
      </c>
      <c r="R245" s="90">
        <f t="shared" si="32"/>
        <v>0</v>
      </c>
      <c r="S245" s="90">
        <f t="shared" si="32"/>
        <v>2</v>
      </c>
      <c r="T245" s="90">
        <f t="shared" si="32"/>
        <v>1</v>
      </c>
      <c r="U245" s="90">
        <f t="shared" si="32"/>
        <v>8</v>
      </c>
    </row>
    <row r="246" spans="1:21" ht="14.25">
      <c r="A246" s="71" t="s">
        <v>52</v>
      </c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7"/>
      <c r="S246" s="77"/>
      <c r="T246" s="77"/>
      <c r="U246" s="78"/>
    </row>
    <row r="247" spans="1:21" ht="12.75">
      <c r="A247" s="88">
        <v>2003</v>
      </c>
      <c r="B247" s="49">
        <v>0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1</v>
      </c>
    </row>
    <row r="248" spans="1:21" ht="12.75">
      <c r="A248" s="88">
        <v>2004</v>
      </c>
      <c r="B248" s="49">
        <v>0</v>
      </c>
      <c r="C248" s="49">
        <v>0</v>
      </c>
      <c r="D248" s="49">
        <v>0</v>
      </c>
      <c r="E248" s="49">
        <v>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3</v>
      </c>
      <c r="U248" s="49">
        <v>0</v>
      </c>
    </row>
    <row r="249" spans="1:21" ht="12.75">
      <c r="A249" s="88">
        <v>2005</v>
      </c>
      <c r="B249" s="89">
        <v>0</v>
      </c>
      <c r="C249" s="89">
        <v>0</v>
      </c>
      <c r="D249" s="89">
        <v>0</v>
      </c>
      <c r="E249" s="89">
        <v>0</v>
      </c>
      <c r="F249" s="89">
        <v>2</v>
      </c>
      <c r="G249" s="89">
        <v>0</v>
      </c>
      <c r="H249" s="89">
        <v>0</v>
      </c>
      <c r="I249" s="89">
        <v>0</v>
      </c>
      <c r="J249" s="89">
        <v>0</v>
      </c>
      <c r="K249" s="89">
        <v>0</v>
      </c>
      <c r="L249" s="89">
        <v>0</v>
      </c>
      <c r="M249" s="89">
        <v>1</v>
      </c>
      <c r="N249" s="89">
        <v>0</v>
      </c>
      <c r="O249" s="89">
        <v>0</v>
      </c>
      <c r="P249" s="89">
        <v>1</v>
      </c>
      <c r="Q249" s="89">
        <v>1</v>
      </c>
      <c r="R249" s="89">
        <v>0</v>
      </c>
      <c r="S249" s="89">
        <v>0</v>
      </c>
      <c r="T249" s="89">
        <v>0</v>
      </c>
      <c r="U249" s="89">
        <v>7</v>
      </c>
    </row>
    <row r="250" spans="1:21" ht="12.75">
      <c r="A250" s="88">
        <v>2006</v>
      </c>
      <c r="B250" s="105">
        <v>0</v>
      </c>
      <c r="C250" s="105">
        <v>2</v>
      </c>
      <c r="D250" s="105">
        <v>0</v>
      </c>
      <c r="E250" s="105">
        <v>1</v>
      </c>
      <c r="F250" s="105">
        <v>1</v>
      </c>
      <c r="G250" s="105">
        <v>0</v>
      </c>
      <c r="H250" s="105">
        <v>2</v>
      </c>
      <c r="I250" s="105">
        <v>0</v>
      </c>
      <c r="J250" s="105">
        <v>1</v>
      </c>
      <c r="K250" s="105">
        <v>0</v>
      </c>
      <c r="L250" s="105">
        <v>1</v>
      </c>
      <c r="M250" s="105">
        <v>1</v>
      </c>
      <c r="N250" s="105">
        <v>0</v>
      </c>
      <c r="O250" s="105">
        <v>1</v>
      </c>
      <c r="P250" s="105">
        <v>0</v>
      </c>
      <c r="Q250" s="105">
        <v>0</v>
      </c>
      <c r="R250" s="105">
        <v>0</v>
      </c>
      <c r="S250" s="105">
        <v>0</v>
      </c>
      <c r="T250" s="105">
        <v>0</v>
      </c>
      <c r="U250" s="105">
        <v>1</v>
      </c>
    </row>
    <row r="251" spans="1:21" ht="12.75">
      <c r="A251" s="88">
        <v>2007</v>
      </c>
      <c r="B251" s="105">
        <v>0</v>
      </c>
      <c r="C251" s="105">
        <v>0</v>
      </c>
      <c r="D251" s="105">
        <v>0</v>
      </c>
      <c r="E251" s="105">
        <v>0</v>
      </c>
      <c r="F251" s="105">
        <v>0</v>
      </c>
      <c r="G251" s="105">
        <v>0</v>
      </c>
      <c r="H251" s="105">
        <v>0</v>
      </c>
      <c r="I251" s="105">
        <v>0</v>
      </c>
      <c r="J251" s="105">
        <v>0</v>
      </c>
      <c r="K251" s="105">
        <v>0</v>
      </c>
      <c r="L251" s="105">
        <v>0</v>
      </c>
      <c r="M251" s="105">
        <v>0</v>
      </c>
      <c r="N251" s="105">
        <v>0</v>
      </c>
      <c r="O251" s="105">
        <v>0</v>
      </c>
      <c r="P251" s="105">
        <v>0</v>
      </c>
      <c r="Q251" s="105">
        <v>0</v>
      </c>
      <c r="R251" s="105">
        <v>0</v>
      </c>
      <c r="S251" s="105">
        <v>0</v>
      </c>
      <c r="T251" s="105">
        <v>0</v>
      </c>
      <c r="U251" s="105">
        <v>2</v>
      </c>
    </row>
    <row r="252" spans="1:21" s="75" customFormat="1" ht="12.75">
      <c r="A252" s="88" t="s">
        <v>146</v>
      </c>
      <c r="B252" s="90">
        <f aca="true" t="shared" si="33" ref="B252:U252">SUM(B247:B251)</f>
        <v>0</v>
      </c>
      <c r="C252" s="90">
        <f t="shared" si="33"/>
        <v>2</v>
      </c>
      <c r="D252" s="90">
        <f t="shared" si="33"/>
        <v>0</v>
      </c>
      <c r="E252" s="90">
        <f t="shared" si="33"/>
        <v>1</v>
      </c>
      <c r="F252" s="90">
        <f t="shared" si="33"/>
        <v>3</v>
      </c>
      <c r="G252" s="90">
        <f t="shared" si="33"/>
        <v>0</v>
      </c>
      <c r="H252" s="90">
        <f t="shared" si="33"/>
        <v>2</v>
      </c>
      <c r="I252" s="90">
        <f t="shared" si="33"/>
        <v>0</v>
      </c>
      <c r="J252" s="90">
        <f t="shared" si="33"/>
        <v>1</v>
      </c>
      <c r="K252" s="90">
        <f t="shared" si="33"/>
        <v>0</v>
      </c>
      <c r="L252" s="90">
        <f t="shared" si="33"/>
        <v>1</v>
      </c>
      <c r="M252" s="90">
        <f t="shared" si="33"/>
        <v>2</v>
      </c>
      <c r="N252" s="90">
        <f t="shared" si="33"/>
        <v>0</v>
      </c>
      <c r="O252" s="90">
        <f t="shared" si="33"/>
        <v>1</v>
      </c>
      <c r="P252" s="90">
        <f t="shared" si="33"/>
        <v>1</v>
      </c>
      <c r="Q252" s="90">
        <f t="shared" si="33"/>
        <v>1</v>
      </c>
      <c r="R252" s="90">
        <f t="shared" si="33"/>
        <v>0</v>
      </c>
      <c r="S252" s="90">
        <f t="shared" si="33"/>
        <v>0</v>
      </c>
      <c r="T252" s="90">
        <f t="shared" si="33"/>
        <v>3</v>
      </c>
      <c r="U252" s="90">
        <f t="shared" si="33"/>
        <v>11</v>
      </c>
    </row>
    <row r="253" spans="1:21" ht="14.25">
      <c r="A253" s="71" t="s">
        <v>53</v>
      </c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7"/>
      <c r="S253" s="77"/>
      <c r="T253" s="77"/>
      <c r="U253" s="78"/>
    </row>
    <row r="254" spans="1:21" ht="12.75">
      <c r="A254" s="88">
        <v>2003</v>
      </c>
      <c r="B254" s="49">
        <v>0</v>
      </c>
      <c r="C254" s="49">
        <v>83</v>
      </c>
      <c r="D254" s="49">
        <v>1</v>
      </c>
      <c r="E254" s="49">
        <v>72</v>
      </c>
      <c r="F254" s="49">
        <v>2</v>
      </c>
      <c r="G254" s="49">
        <v>0</v>
      </c>
      <c r="H254" s="49">
        <v>1</v>
      </c>
      <c r="I254" s="49">
        <v>9</v>
      </c>
      <c r="J254" s="49">
        <v>1</v>
      </c>
      <c r="K254" s="49">
        <v>3</v>
      </c>
      <c r="L254" s="49">
        <v>4</v>
      </c>
      <c r="M254" s="49">
        <v>39</v>
      </c>
      <c r="N254" s="49">
        <v>1</v>
      </c>
      <c r="O254" s="49">
        <v>2</v>
      </c>
      <c r="P254" s="49">
        <v>8</v>
      </c>
      <c r="Q254" s="49">
        <v>3</v>
      </c>
      <c r="R254" s="49">
        <v>0</v>
      </c>
      <c r="S254" s="49">
        <v>1</v>
      </c>
      <c r="T254" s="49">
        <v>4</v>
      </c>
      <c r="U254" s="49">
        <v>84</v>
      </c>
    </row>
    <row r="255" spans="1:21" ht="12.75">
      <c r="A255" s="88">
        <v>2004</v>
      </c>
      <c r="B255" s="49">
        <v>0</v>
      </c>
      <c r="C255" s="49">
        <v>23</v>
      </c>
      <c r="D255" s="49">
        <v>0</v>
      </c>
      <c r="E255" s="49">
        <v>32</v>
      </c>
      <c r="F255" s="49">
        <v>0</v>
      </c>
      <c r="G255" s="49">
        <v>0</v>
      </c>
      <c r="H255" s="49">
        <v>3</v>
      </c>
      <c r="I255" s="49">
        <v>4</v>
      </c>
      <c r="J255" s="49">
        <v>4</v>
      </c>
      <c r="K255" s="49">
        <v>0</v>
      </c>
      <c r="L255" s="49">
        <v>2</v>
      </c>
      <c r="M255" s="49">
        <v>13</v>
      </c>
      <c r="N255" s="49">
        <v>0</v>
      </c>
      <c r="O255" s="49">
        <v>8</v>
      </c>
      <c r="P255" s="49">
        <v>3</v>
      </c>
      <c r="Q255" s="49">
        <v>0</v>
      </c>
      <c r="R255" s="49">
        <v>0</v>
      </c>
      <c r="S255" s="49">
        <v>0</v>
      </c>
      <c r="T255" s="49">
        <v>1</v>
      </c>
      <c r="U255" s="49">
        <v>65</v>
      </c>
    </row>
    <row r="256" spans="1:21" ht="12.75">
      <c r="A256" s="88">
        <v>2005</v>
      </c>
      <c r="B256" s="89">
        <v>0</v>
      </c>
      <c r="C256" s="89">
        <v>56</v>
      </c>
      <c r="D256" s="89">
        <v>11</v>
      </c>
      <c r="E256" s="89">
        <v>140</v>
      </c>
      <c r="F256" s="89">
        <v>8</v>
      </c>
      <c r="G256" s="89">
        <v>0</v>
      </c>
      <c r="H256" s="89">
        <v>10</v>
      </c>
      <c r="I256" s="89">
        <v>30</v>
      </c>
      <c r="J256" s="89">
        <v>0</v>
      </c>
      <c r="K256" s="89">
        <v>9</v>
      </c>
      <c r="L256" s="89">
        <v>19</v>
      </c>
      <c r="M256" s="89">
        <v>64</v>
      </c>
      <c r="N256" s="89">
        <v>5</v>
      </c>
      <c r="O256" s="89">
        <v>24</v>
      </c>
      <c r="P256" s="89">
        <v>30</v>
      </c>
      <c r="Q256" s="89">
        <v>21</v>
      </c>
      <c r="R256" s="89">
        <v>0</v>
      </c>
      <c r="S256" s="89">
        <v>1</v>
      </c>
      <c r="T256" s="89">
        <v>8</v>
      </c>
      <c r="U256" s="89">
        <v>327</v>
      </c>
    </row>
    <row r="257" spans="1:21" ht="12.75">
      <c r="A257" s="88">
        <v>2006</v>
      </c>
      <c r="B257" s="105">
        <v>0</v>
      </c>
      <c r="C257" s="105">
        <v>86</v>
      </c>
      <c r="D257" s="105">
        <v>34</v>
      </c>
      <c r="E257" s="105">
        <v>121</v>
      </c>
      <c r="F257" s="105">
        <v>18</v>
      </c>
      <c r="G257" s="105">
        <v>0</v>
      </c>
      <c r="H257" s="105">
        <v>40</v>
      </c>
      <c r="I257" s="105">
        <v>29</v>
      </c>
      <c r="J257" s="105">
        <v>7</v>
      </c>
      <c r="K257" s="105">
        <v>13</v>
      </c>
      <c r="L257" s="105">
        <v>43</v>
      </c>
      <c r="M257" s="105">
        <v>51</v>
      </c>
      <c r="N257" s="105">
        <v>2</v>
      </c>
      <c r="O257" s="105">
        <v>40</v>
      </c>
      <c r="P257" s="105">
        <v>22</v>
      </c>
      <c r="Q257" s="105">
        <v>51</v>
      </c>
      <c r="R257" s="105">
        <v>0</v>
      </c>
      <c r="S257" s="105">
        <v>3</v>
      </c>
      <c r="T257" s="105">
        <v>25</v>
      </c>
      <c r="U257" s="105">
        <v>367</v>
      </c>
    </row>
    <row r="258" spans="1:21" ht="12.75">
      <c r="A258" s="88">
        <v>2007</v>
      </c>
      <c r="B258" s="105">
        <v>3</v>
      </c>
      <c r="C258" s="105">
        <v>157</v>
      </c>
      <c r="D258" s="105">
        <v>112</v>
      </c>
      <c r="E258" s="105">
        <v>118</v>
      </c>
      <c r="F258" s="105">
        <v>25</v>
      </c>
      <c r="G258" s="105">
        <v>0</v>
      </c>
      <c r="H258" s="105">
        <v>32</v>
      </c>
      <c r="I258" s="105">
        <v>39</v>
      </c>
      <c r="J258" s="105">
        <v>29</v>
      </c>
      <c r="K258" s="105">
        <v>8</v>
      </c>
      <c r="L258" s="105">
        <v>128</v>
      </c>
      <c r="M258" s="105">
        <v>66</v>
      </c>
      <c r="N258" s="105">
        <v>4</v>
      </c>
      <c r="O258" s="105">
        <v>69</v>
      </c>
      <c r="P258" s="105">
        <v>57</v>
      </c>
      <c r="Q258" s="105">
        <v>83</v>
      </c>
      <c r="R258" s="105">
        <v>3</v>
      </c>
      <c r="S258" s="105">
        <v>4</v>
      </c>
      <c r="T258" s="105">
        <v>35</v>
      </c>
      <c r="U258" s="105">
        <v>350</v>
      </c>
    </row>
    <row r="259" spans="1:21" s="75" customFormat="1" ht="12.75">
      <c r="A259" s="88" t="s">
        <v>146</v>
      </c>
      <c r="B259" s="90">
        <f aca="true" t="shared" si="34" ref="B259:U259">SUM(B254:B258)</f>
        <v>3</v>
      </c>
      <c r="C259" s="90">
        <f t="shared" si="34"/>
        <v>405</v>
      </c>
      <c r="D259" s="90">
        <f t="shared" si="34"/>
        <v>158</v>
      </c>
      <c r="E259" s="90">
        <f t="shared" si="34"/>
        <v>483</v>
      </c>
      <c r="F259" s="90">
        <f t="shared" si="34"/>
        <v>53</v>
      </c>
      <c r="G259" s="90">
        <f t="shared" si="34"/>
        <v>0</v>
      </c>
      <c r="H259" s="90">
        <f t="shared" si="34"/>
        <v>86</v>
      </c>
      <c r="I259" s="90">
        <f t="shared" si="34"/>
        <v>111</v>
      </c>
      <c r="J259" s="90">
        <f t="shared" si="34"/>
        <v>41</v>
      </c>
      <c r="K259" s="90">
        <f t="shared" si="34"/>
        <v>33</v>
      </c>
      <c r="L259" s="90">
        <f t="shared" si="34"/>
        <v>196</v>
      </c>
      <c r="M259" s="90">
        <f t="shared" si="34"/>
        <v>233</v>
      </c>
      <c r="N259" s="90">
        <f t="shared" si="34"/>
        <v>12</v>
      </c>
      <c r="O259" s="90">
        <f t="shared" si="34"/>
        <v>143</v>
      </c>
      <c r="P259" s="90">
        <f t="shared" si="34"/>
        <v>120</v>
      </c>
      <c r="Q259" s="90">
        <f t="shared" si="34"/>
        <v>158</v>
      </c>
      <c r="R259" s="90">
        <f t="shared" si="34"/>
        <v>3</v>
      </c>
      <c r="S259" s="90">
        <f t="shared" si="34"/>
        <v>9</v>
      </c>
      <c r="T259" s="90">
        <f t="shared" si="34"/>
        <v>73</v>
      </c>
      <c r="U259" s="90">
        <f t="shared" si="34"/>
        <v>1193</v>
      </c>
    </row>
    <row r="260" spans="1:21" ht="14.25">
      <c r="A260" s="71" t="s">
        <v>54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7"/>
      <c r="S260" s="77"/>
      <c r="T260" s="77"/>
      <c r="U260" s="78"/>
    </row>
    <row r="261" spans="1:21" ht="12.75">
      <c r="A261" s="88">
        <v>2003</v>
      </c>
      <c r="B261" s="49">
        <v>0</v>
      </c>
      <c r="C261" s="49">
        <v>0</v>
      </c>
      <c r="D261" s="49">
        <v>0</v>
      </c>
      <c r="E261" s="49">
        <v>0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49">
        <v>0</v>
      </c>
    </row>
    <row r="262" spans="1:21" ht="12.75">
      <c r="A262" s="88">
        <v>2004</v>
      </c>
      <c r="B262" s="49">
        <v>0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</row>
    <row r="263" spans="1:21" ht="12.75">
      <c r="A263" s="88">
        <v>2005</v>
      </c>
      <c r="B263" s="89">
        <v>0</v>
      </c>
      <c r="C263" s="89">
        <v>0</v>
      </c>
      <c r="D263" s="89">
        <v>0</v>
      </c>
      <c r="E263" s="89">
        <v>0</v>
      </c>
      <c r="F263" s="89">
        <v>0</v>
      </c>
      <c r="G263" s="89">
        <v>0</v>
      </c>
      <c r="H263" s="89">
        <v>0</v>
      </c>
      <c r="I263" s="89">
        <v>0</v>
      </c>
      <c r="J263" s="89">
        <v>0</v>
      </c>
      <c r="K263" s="89">
        <v>0</v>
      </c>
      <c r="L263" s="89">
        <v>0</v>
      </c>
      <c r="M263" s="89">
        <v>0</v>
      </c>
      <c r="N263" s="89">
        <v>0</v>
      </c>
      <c r="O263" s="89">
        <v>0</v>
      </c>
      <c r="P263" s="89">
        <v>0</v>
      </c>
      <c r="Q263" s="89">
        <v>0</v>
      </c>
      <c r="R263" s="89">
        <v>0</v>
      </c>
      <c r="S263" s="89">
        <v>0</v>
      </c>
      <c r="T263" s="89">
        <v>0</v>
      </c>
      <c r="U263" s="89">
        <v>0</v>
      </c>
    </row>
    <row r="264" spans="1:21" ht="12.75">
      <c r="A264" s="88">
        <v>2006</v>
      </c>
      <c r="B264" s="105">
        <v>0</v>
      </c>
      <c r="C264" s="105">
        <v>1</v>
      </c>
      <c r="D264" s="105">
        <v>0</v>
      </c>
      <c r="E264" s="105">
        <v>0</v>
      </c>
      <c r="F264" s="105">
        <v>0</v>
      </c>
      <c r="G264" s="105">
        <v>0</v>
      </c>
      <c r="H264" s="105">
        <v>0</v>
      </c>
      <c r="I264" s="105">
        <v>0</v>
      </c>
      <c r="J264" s="105">
        <v>0</v>
      </c>
      <c r="K264" s="105">
        <v>0</v>
      </c>
      <c r="L264" s="105">
        <v>0</v>
      </c>
      <c r="M264" s="105">
        <v>1</v>
      </c>
      <c r="N264" s="105">
        <v>0</v>
      </c>
      <c r="O264" s="105">
        <v>0</v>
      </c>
      <c r="P264" s="105">
        <v>0</v>
      </c>
      <c r="Q264" s="105">
        <v>0</v>
      </c>
      <c r="R264" s="105">
        <v>0</v>
      </c>
      <c r="S264" s="105">
        <v>0</v>
      </c>
      <c r="T264" s="105">
        <v>0</v>
      </c>
      <c r="U264" s="105">
        <v>1</v>
      </c>
    </row>
    <row r="265" spans="1:21" ht="12.75">
      <c r="A265" s="88">
        <v>2007</v>
      </c>
      <c r="B265" s="105">
        <v>0</v>
      </c>
      <c r="C265" s="105">
        <v>0</v>
      </c>
      <c r="D265" s="105">
        <v>0</v>
      </c>
      <c r="E265" s="105">
        <v>0</v>
      </c>
      <c r="F265" s="105">
        <v>0</v>
      </c>
      <c r="G265" s="105">
        <v>0</v>
      </c>
      <c r="H265" s="105">
        <v>0</v>
      </c>
      <c r="I265" s="105">
        <v>0</v>
      </c>
      <c r="J265" s="105">
        <v>0</v>
      </c>
      <c r="K265" s="105">
        <v>0</v>
      </c>
      <c r="L265" s="105">
        <v>0</v>
      </c>
      <c r="M265" s="105">
        <v>4</v>
      </c>
      <c r="N265" s="105">
        <v>0</v>
      </c>
      <c r="O265" s="105">
        <v>0</v>
      </c>
      <c r="P265" s="105">
        <v>0</v>
      </c>
      <c r="Q265" s="105">
        <v>0</v>
      </c>
      <c r="R265" s="105">
        <v>0</v>
      </c>
      <c r="S265" s="105">
        <v>0</v>
      </c>
      <c r="T265" s="105">
        <v>0</v>
      </c>
      <c r="U265" s="105">
        <v>0</v>
      </c>
    </row>
    <row r="266" spans="1:21" s="75" customFormat="1" ht="12.75">
      <c r="A266" s="88" t="s">
        <v>146</v>
      </c>
      <c r="B266" s="90">
        <f aca="true" t="shared" si="35" ref="B266:U266">SUM(B261:B265)</f>
        <v>0</v>
      </c>
      <c r="C266" s="90">
        <f t="shared" si="35"/>
        <v>1</v>
      </c>
      <c r="D266" s="90">
        <f t="shared" si="35"/>
        <v>0</v>
      </c>
      <c r="E266" s="90">
        <f t="shared" si="35"/>
        <v>0</v>
      </c>
      <c r="F266" s="90">
        <f t="shared" si="35"/>
        <v>0</v>
      </c>
      <c r="G266" s="90">
        <f t="shared" si="35"/>
        <v>0</v>
      </c>
      <c r="H266" s="90">
        <f t="shared" si="35"/>
        <v>0</v>
      </c>
      <c r="I266" s="90">
        <f t="shared" si="35"/>
        <v>0</v>
      </c>
      <c r="J266" s="90">
        <f t="shared" si="35"/>
        <v>0</v>
      </c>
      <c r="K266" s="90">
        <f t="shared" si="35"/>
        <v>0</v>
      </c>
      <c r="L266" s="90">
        <f t="shared" si="35"/>
        <v>0</v>
      </c>
      <c r="M266" s="90">
        <f t="shared" si="35"/>
        <v>5</v>
      </c>
      <c r="N266" s="90">
        <f t="shared" si="35"/>
        <v>0</v>
      </c>
      <c r="O266" s="90">
        <f t="shared" si="35"/>
        <v>0</v>
      </c>
      <c r="P266" s="90">
        <f t="shared" si="35"/>
        <v>0</v>
      </c>
      <c r="Q266" s="90">
        <f t="shared" si="35"/>
        <v>0</v>
      </c>
      <c r="R266" s="90">
        <f t="shared" si="35"/>
        <v>0</v>
      </c>
      <c r="S266" s="90">
        <f t="shared" si="35"/>
        <v>0</v>
      </c>
      <c r="T266" s="90">
        <f t="shared" si="35"/>
        <v>0</v>
      </c>
      <c r="U266" s="90">
        <f t="shared" si="35"/>
        <v>1</v>
      </c>
    </row>
    <row r="267" spans="1:21" ht="14.25">
      <c r="A267" s="71" t="s">
        <v>55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7"/>
      <c r="S267" s="77"/>
      <c r="T267" s="77"/>
      <c r="U267" s="78"/>
    </row>
    <row r="268" spans="1:21" ht="12.75">
      <c r="A268" s="88">
        <v>2003</v>
      </c>
      <c r="B268" s="49">
        <v>3</v>
      </c>
      <c r="C268" s="49">
        <v>188</v>
      </c>
      <c r="D268" s="49">
        <v>3</v>
      </c>
      <c r="E268" s="49">
        <v>44</v>
      </c>
      <c r="F268" s="49">
        <v>71</v>
      </c>
      <c r="G268" s="49">
        <v>0</v>
      </c>
      <c r="H268" s="49">
        <v>34</v>
      </c>
      <c r="I268" s="49">
        <v>160</v>
      </c>
      <c r="J268" s="49">
        <v>28</v>
      </c>
      <c r="K268" s="49">
        <v>31</v>
      </c>
      <c r="L268" s="49">
        <v>2</v>
      </c>
      <c r="M268" s="49">
        <v>374</v>
      </c>
      <c r="N268" s="49">
        <v>7</v>
      </c>
      <c r="O268" s="49">
        <v>42</v>
      </c>
      <c r="P268" s="49">
        <v>137</v>
      </c>
      <c r="Q268" s="49">
        <v>98</v>
      </c>
      <c r="R268" s="49">
        <v>8</v>
      </c>
      <c r="S268" s="49">
        <v>3</v>
      </c>
      <c r="T268" s="49">
        <v>75</v>
      </c>
      <c r="U268" s="49">
        <v>266</v>
      </c>
    </row>
    <row r="269" spans="1:21" ht="12.75">
      <c r="A269" s="88">
        <v>2004</v>
      </c>
      <c r="B269" s="49">
        <v>3</v>
      </c>
      <c r="C269" s="49">
        <v>81</v>
      </c>
      <c r="D269" s="49">
        <v>1</v>
      </c>
      <c r="E269" s="49">
        <v>10</v>
      </c>
      <c r="F269" s="49">
        <v>38</v>
      </c>
      <c r="G269" s="49">
        <v>3</v>
      </c>
      <c r="H269" s="49">
        <v>15</v>
      </c>
      <c r="I269" s="49">
        <v>58</v>
      </c>
      <c r="J269" s="49">
        <v>8</v>
      </c>
      <c r="K269" s="49">
        <v>19</v>
      </c>
      <c r="L269" s="49">
        <v>5</v>
      </c>
      <c r="M269" s="49">
        <v>237</v>
      </c>
      <c r="N269" s="49">
        <v>1</v>
      </c>
      <c r="O269" s="49">
        <v>15</v>
      </c>
      <c r="P269" s="49">
        <v>91</v>
      </c>
      <c r="Q269" s="49">
        <v>54</v>
      </c>
      <c r="R269" s="49">
        <v>1</v>
      </c>
      <c r="S269" s="49">
        <v>0</v>
      </c>
      <c r="T269" s="49">
        <v>133</v>
      </c>
      <c r="U269" s="49">
        <v>223</v>
      </c>
    </row>
    <row r="270" spans="1:21" ht="12.75">
      <c r="A270" s="88">
        <v>2005</v>
      </c>
      <c r="B270" s="89">
        <v>85</v>
      </c>
      <c r="C270" s="89">
        <v>169</v>
      </c>
      <c r="D270" s="89">
        <v>8</v>
      </c>
      <c r="E270" s="89">
        <v>55</v>
      </c>
      <c r="F270" s="89">
        <v>153</v>
      </c>
      <c r="G270" s="89">
        <v>2</v>
      </c>
      <c r="H270" s="89">
        <v>64</v>
      </c>
      <c r="I270" s="89">
        <v>104</v>
      </c>
      <c r="J270" s="89">
        <v>73</v>
      </c>
      <c r="K270" s="89">
        <v>40</v>
      </c>
      <c r="L270" s="89">
        <v>44</v>
      </c>
      <c r="M270" s="89">
        <v>396</v>
      </c>
      <c r="N270" s="89">
        <v>14</v>
      </c>
      <c r="O270" s="89">
        <v>109</v>
      </c>
      <c r="P270" s="89">
        <v>207</v>
      </c>
      <c r="Q270" s="89">
        <v>113</v>
      </c>
      <c r="R270" s="89">
        <v>12</v>
      </c>
      <c r="S270" s="89">
        <v>10</v>
      </c>
      <c r="T270" s="89">
        <v>151</v>
      </c>
      <c r="U270" s="89">
        <v>672</v>
      </c>
    </row>
    <row r="271" spans="1:21" ht="12.75">
      <c r="A271" s="88">
        <v>2006</v>
      </c>
      <c r="B271" s="105">
        <v>66</v>
      </c>
      <c r="C271" s="105">
        <v>200</v>
      </c>
      <c r="D271" s="105">
        <v>24</v>
      </c>
      <c r="E271" s="105">
        <v>102</v>
      </c>
      <c r="F271" s="105">
        <v>158</v>
      </c>
      <c r="G271" s="105">
        <v>3</v>
      </c>
      <c r="H271" s="105">
        <v>94</v>
      </c>
      <c r="I271" s="105">
        <v>125</v>
      </c>
      <c r="J271" s="105">
        <v>84</v>
      </c>
      <c r="K271" s="105">
        <v>45</v>
      </c>
      <c r="L271" s="105">
        <v>38</v>
      </c>
      <c r="M271" s="105">
        <v>463</v>
      </c>
      <c r="N271" s="105">
        <v>6</v>
      </c>
      <c r="O271" s="105">
        <v>132</v>
      </c>
      <c r="P271" s="105">
        <v>228</v>
      </c>
      <c r="Q271" s="105">
        <v>177</v>
      </c>
      <c r="R271" s="105">
        <v>6</v>
      </c>
      <c r="S271" s="105">
        <v>12</v>
      </c>
      <c r="T271" s="105">
        <v>148</v>
      </c>
      <c r="U271" s="105">
        <v>681</v>
      </c>
    </row>
    <row r="272" spans="1:21" ht="12.75">
      <c r="A272" s="88">
        <v>2007</v>
      </c>
      <c r="B272" s="105">
        <v>26</v>
      </c>
      <c r="C272" s="105">
        <v>186</v>
      </c>
      <c r="D272" s="105">
        <v>61</v>
      </c>
      <c r="E272" s="105">
        <v>178</v>
      </c>
      <c r="F272" s="105">
        <v>126</v>
      </c>
      <c r="G272" s="105">
        <v>4</v>
      </c>
      <c r="H272" s="105">
        <v>91</v>
      </c>
      <c r="I272" s="105">
        <v>126</v>
      </c>
      <c r="J272" s="105">
        <v>99</v>
      </c>
      <c r="K272" s="105">
        <v>51</v>
      </c>
      <c r="L272" s="105">
        <v>76</v>
      </c>
      <c r="M272" s="105">
        <v>779</v>
      </c>
      <c r="N272" s="105">
        <v>15</v>
      </c>
      <c r="O272" s="105">
        <v>134</v>
      </c>
      <c r="P272" s="105">
        <v>257</v>
      </c>
      <c r="Q272" s="105">
        <v>286</v>
      </c>
      <c r="R272" s="105">
        <v>10</v>
      </c>
      <c r="S272" s="105">
        <v>10</v>
      </c>
      <c r="T272" s="105">
        <v>133</v>
      </c>
      <c r="U272" s="105">
        <v>578</v>
      </c>
    </row>
    <row r="273" spans="1:21" s="75" customFormat="1" ht="12.75">
      <c r="A273" s="88" t="s">
        <v>146</v>
      </c>
      <c r="B273" s="90">
        <f aca="true" t="shared" si="36" ref="B273:U273">SUM(B268:B272)</f>
        <v>183</v>
      </c>
      <c r="C273" s="90">
        <f t="shared" si="36"/>
        <v>824</v>
      </c>
      <c r="D273" s="90">
        <f t="shared" si="36"/>
        <v>97</v>
      </c>
      <c r="E273" s="90">
        <f t="shared" si="36"/>
        <v>389</v>
      </c>
      <c r="F273" s="90">
        <f t="shared" si="36"/>
        <v>546</v>
      </c>
      <c r="G273" s="90">
        <f t="shared" si="36"/>
        <v>12</v>
      </c>
      <c r="H273" s="90">
        <f t="shared" si="36"/>
        <v>298</v>
      </c>
      <c r="I273" s="90">
        <f t="shared" si="36"/>
        <v>573</v>
      </c>
      <c r="J273" s="90">
        <f t="shared" si="36"/>
        <v>292</v>
      </c>
      <c r="K273" s="90">
        <f t="shared" si="36"/>
        <v>186</v>
      </c>
      <c r="L273" s="90">
        <f t="shared" si="36"/>
        <v>165</v>
      </c>
      <c r="M273" s="90">
        <f t="shared" si="36"/>
        <v>2249</v>
      </c>
      <c r="N273" s="90">
        <f t="shared" si="36"/>
        <v>43</v>
      </c>
      <c r="O273" s="90">
        <f t="shared" si="36"/>
        <v>432</v>
      </c>
      <c r="P273" s="90">
        <f t="shared" si="36"/>
        <v>920</v>
      </c>
      <c r="Q273" s="90">
        <f t="shared" si="36"/>
        <v>728</v>
      </c>
      <c r="R273" s="90">
        <f t="shared" si="36"/>
        <v>37</v>
      </c>
      <c r="S273" s="90">
        <f t="shared" si="36"/>
        <v>35</v>
      </c>
      <c r="T273" s="90">
        <f t="shared" si="36"/>
        <v>640</v>
      </c>
      <c r="U273" s="90">
        <f t="shared" si="36"/>
        <v>2420</v>
      </c>
    </row>
    <row r="274" spans="1:21" ht="14.25">
      <c r="A274" s="71" t="s">
        <v>56</v>
      </c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7"/>
      <c r="R274" s="77"/>
      <c r="S274" s="77"/>
      <c r="T274" s="77"/>
      <c r="U274" s="78"/>
    </row>
    <row r="275" spans="1:21" ht="12.75">
      <c r="A275" s="88">
        <v>2003</v>
      </c>
      <c r="B275" s="49">
        <v>5</v>
      </c>
      <c r="C275" s="49">
        <v>5</v>
      </c>
      <c r="D275" s="49">
        <v>0</v>
      </c>
      <c r="E275" s="49">
        <v>2</v>
      </c>
      <c r="F275" s="49">
        <v>5</v>
      </c>
      <c r="G275" s="49">
        <v>0</v>
      </c>
      <c r="H275" s="49">
        <v>1</v>
      </c>
      <c r="I275" s="49">
        <v>4</v>
      </c>
      <c r="J275" s="49">
        <v>0</v>
      </c>
      <c r="K275" s="49">
        <v>2</v>
      </c>
      <c r="L275" s="49">
        <v>0</v>
      </c>
      <c r="M275" s="49">
        <v>48</v>
      </c>
      <c r="N275" s="49">
        <v>0</v>
      </c>
      <c r="O275" s="49">
        <v>6</v>
      </c>
      <c r="P275" s="49">
        <v>3</v>
      </c>
      <c r="Q275" s="49">
        <v>2</v>
      </c>
      <c r="R275" s="49">
        <v>0</v>
      </c>
      <c r="S275" s="49">
        <v>0</v>
      </c>
      <c r="T275" s="49">
        <v>1</v>
      </c>
      <c r="U275" s="49">
        <v>15</v>
      </c>
    </row>
    <row r="276" spans="1:21" ht="12.75">
      <c r="A276" s="88">
        <v>2004</v>
      </c>
      <c r="B276" s="49">
        <v>0</v>
      </c>
      <c r="C276" s="49">
        <v>3</v>
      </c>
      <c r="D276" s="49">
        <v>0</v>
      </c>
      <c r="E276" s="49">
        <v>0</v>
      </c>
      <c r="F276" s="49">
        <v>2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4</v>
      </c>
      <c r="N276" s="49">
        <v>0</v>
      </c>
      <c r="O276" s="49">
        <v>4</v>
      </c>
      <c r="P276" s="49">
        <v>2</v>
      </c>
      <c r="Q276" s="49">
        <v>2</v>
      </c>
      <c r="R276" s="49">
        <v>0</v>
      </c>
      <c r="S276" s="49">
        <v>0</v>
      </c>
      <c r="T276" s="49">
        <v>1</v>
      </c>
      <c r="U276" s="49">
        <v>7</v>
      </c>
    </row>
    <row r="277" spans="1:21" ht="12.75">
      <c r="A277" s="88">
        <v>2005</v>
      </c>
      <c r="B277" s="89">
        <v>0</v>
      </c>
      <c r="C277" s="89">
        <v>3</v>
      </c>
      <c r="D277" s="89">
        <v>0</v>
      </c>
      <c r="E277" s="89">
        <v>1</v>
      </c>
      <c r="F277" s="89">
        <v>7</v>
      </c>
      <c r="G277" s="89">
        <v>2</v>
      </c>
      <c r="H277" s="89">
        <v>6</v>
      </c>
      <c r="I277" s="89">
        <v>0</v>
      </c>
      <c r="J277" s="89">
        <v>2</v>
      </c>
      <c r="K277" s="89">
        <v>4</v>
      </c>
      <c r="L277" s="89">
        <v>1</v>
      </c>
      <c r="M277" s="89">
        <v>9</v>
      </c>
      <c r="N277" s="89">
        <v>0</v>
      </c>
      <c r="O277" s="89">
        <v>7</v>
      </c>
      <c r="P277" s="89">
        <v>15</v>
      </c>
      <c r="Q277" s="89">
        <v>3</v>
      </c>
      <c r="R277" s="89">
        <v>3</v>
      </c>
      <c r="S277" s="89">
        <v>0</v>
      </c>
      <c r="T277" s="89">
        <v>5</v>
      </c>
      <c r="U277" s="89">
        <v>20</v>
      </c>
    </row>
    <row r="278" spans="1:21" ht="12.75">
      <c r="A278" s="88">
        <v>2006</v>
      </c>
      <c r="B278" s="105">
        <v>0</v>
      </c>
      <c r="C278" s="105">
        <v>1</v>
      </c>
      <c r="D278" s="105">
        <v>0</v>
      </c>
      <c r="E278" s="105">
        <v>0</v>
      </c>
      <c r="F278" s="105">
        <v>4</v>
      </c>
      <c r="G278" s="105">
        <v>0</v>
      </c>
      <c r="H278" s="105">
        <v>0</v>
      </c>
      <c r="I278" s="105">
        <v>3</v>
      </c>
      <c r="J278" s="105">
        <v>4</v>
      </c>
      <c r="K278" s="105">
        <v>0</v>
      </c>
      <c r="L278" s="105">
        <v>0</v>
      </c>
      <c r="M278" s="105">
        <v>11</v>
      </c>
      <c r="N278" s="105">
        <v>0</v>
      </c>
      <c r="O278" s="105">
        <v>1</v>
      </c>
      <c r="P278" s="105">
        <v>11</v>
      </c>
      <c r="Q278" s="105">
        <v>4</v>
      </c>
      <c r="R278" s="105">
        <v>0</v>
      </c>
      <c r="S278" s="105">
        <v>0</v>
      </c>
      <c r="T278" s="105">
        <v>3</v>
      </c>
      <c r="U278" s="105">
        <v>12</v>
      </c>
    </row>
    <row r="279" spans="1:21" ht="12.75">
      <c r="A279" s="88">
        <v>2007</v>
      </c>
      <c r="B279" s="105">
        <v>4</v>
      </c>
      <c r="C279" s="105">
        <v>7</v>
      </c>
      <c r="D279" s="105">
        <v>2</v>
      </c>
      <c r="E279" s="105">
        <v>1</v>
      </c>
      <c r="F279" s="105">
        <v>8</v>
      </c>
      <c r="G279" s="105">
        <v>0</v>
      </c>
      <c r="H279" s="105">
        <v>4</v>
      </c>
      <c r="I279" s="105">
        <v>17</v>
      </c>
      <c r="J279" s="105">
        <v>1</v>
      </c>
      <c r="K279" s="105">
        <v>2</v>
      </c>
      <c r="L279" s="105">
        <v>4</v>
      </c>
      <c r="M279" s="105">
        <v>8</v>
      </c>
      <c r="N279" s="105">
        <v>2</v>
      </c>
      <c r="O279" s="105">
        <v>27</v>
      </c>
      <c r="P279" s="105">
        <v>3</v>
      </c>
      <c r="Q279" s="105">
        <v>4</v>
      </c>
      <c r="R279" s="105">
        <v>0</v>
      </c>
      <c r="S279" s="105">
        <v>0</v>
      </c>
      <c r="T279" s="105">
        <v>1</v>
      </c>
      <c r="U279" s="105">
        <v>13</v>
      </c>
    </row>
    <row r="280" spans="1:21" s="75" customFormat="1" ht="12.75">
      <c r="A280" s="88" t="s">
        <v>146</v>
      </c>
      <c r="B280" s="90">
        <f aca="true" t="shared" si="37" ref="B280:U280">SUM(B275:B279)</f>
        <v>9</v>
      </c>
      <c r="C280" s="90">
        <f t="shared" si="37"/>
        <v>19</v>
      </c>
      <c r="D280" s="90">
        <f t="shared" si="37"/>
        <v>2</v>
      </c>
      <c r="E280" s="90">
        <f t="shared" si="37"/>
        <v>4</v>
      </c>
      <c r="F280" s="90">
        <f t="shared" si="37"/>
        <v>26</v>
      </c>
      <c r="G280" s="90">
        <f t="shared" si="37"/>
        <v>2</v>
      </c>
      <c r="H280" s="90">
        <f t="shared" si="37"/>
        <v>11</v>
      </c>
      <c r="I280" s="90">
        <f t="shared" si="37"/>
        <v>24</v>
      </c>
      <c r="J280" s="90">
        <f t="shared" si="37"/>
        <v>7</v>
      </c>
      <c r="K280" s="90">
        <f t="shared" si="37"/>
        <v>8</v>
      </c>
      <c r="L280" s="90">
        <f t="shared" si="37"/>
        <v>5</v>
      </c>
      <c r="M280" s="90">
        <f t="shared" si="37"/>
        <v>80</v>
      </c>
      <c r="N280" s="90">
        <f t="shared" si="37"/>
        <v>2</v>
      </c>
      <c r="O280" s="90">
        <f t="shared" si="37"/>
        <v>45</v>
      </c>
      <c r="P280" s="90">
        <f t="shared" si="37"/>
        <v>34</v>
      </c>
      <c r="Q280" s="90">
        <f t="shared" si="37"/>
        <v>15</v>
      </c>
      <c r="R280" s="90">
        <f t="shared" si="37"/>
        <v>3</v>
      </c>
      <c r="S280" s="90">
        <f t="shared" si="37"/>
        <v>0</v>
      </c>
      <c r="T280" s="90">
        <f t="shared" si="37"/>
        <v>11</v>
      </c>
      <c r="U280" s="90">
        <f t="shared" si="37"/>
        <v>67</v>
      </c>
    </row>
    <row r="281" spans="1:21" ht="14.25">
      <c r="A281" s="71" t="s">
        <v>57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7"/>
      <c r="S281" s="77"/>
      <c r="T281" s="77"/>
      <c r="U281" s="78"/>
    </row>
    <row r="282" spans="1:21" ht="12.75">
      <c r="A282" s="88">
        <v>2003</v>
      </c>
      <c r="B282" s="49">
        <v>0</v>
      </c>
      <c r="C282" s="49">
        <v>0</v>
      </c>
      <c r="D282" s="49">
        <v>0</v>
      </c>
      <c r="E282" s="49">
        <v>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0</v>
      </c>
      <c r="L282" s="49">
        <v>0</v>
      </c>
      <c r="M282" s="49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49">
        <v>0</v>
      </c>
      <c r="T282" s="49">
        <v>0</v>
      </c>
      <c r="U282" s="49">
        <v>0</v>
      </c>
    </row>
    <row r="283" spans="1:21" ht="12.75">
      <c r="A283" s="88">
        <v>2004</v>
      </c>
      <c r="B283" s="49">
        <v>0</v>
      </c>
      <c r="C283" s="49">
        <v>0</v>
      </c>
      <c r="D283" s="49">
        <v>0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</row>
    <row r="284" spans="1:21" ht="12.75">
      <c r="A284" s="88">
        <v>2005</v>
      </c>
      <c r="B284" s="89">
        <v>0</v>
      </c>
      <c r="C284" s="89">
        <v>0</v>
      </c>
      <c r="D284" s="89">
        <v>0</v>
      </c>
      <c r="E284" s="89">
        <v>0</v>
      </c>
      <c r="F284" s="89">
        <v>0</v>
      </c>
      <c r="G284" s="89">
        <v>0</v>
      </c>
      <c r="H284" s="89">
        <v>0</v>
      </c>
      <c r="I284" s="89">
        <v>0</v>
      </c>
      <c r="J284" s="89">
        <v>0</v>
      </c>
      <c r="K284" s="89">
        <v>0</v>
      </c>
      <c r="L284" s="89">
        <v>0</v>
      </c>
      <c r="M284" s="89">
        <v>6</v>
      </c>
      <c r="N284" s="89">
        <v>0</v>
      </c>
      <c r="O284" s="89">
        <v>0</v>
      </c>
      <c r="P284" s="89">
        <v>0</v>
      </c>
      <c r="Q284" s="89">
        <v>0</v>
      </c>
      <c r="R284" s="89">
        <v>0</v>
      </c>
      <c r="S284" s="89">
        <v>0</v>
      </c>
      <c r="T284" s="89">
        <v>0</v>
      </c>
      <c r="U284" s="89">
        <v>0</v>
      </c>
    </row>
    <row r="285" spans="1:21" ht="12.75">
      <c r="A285" s="88">
        <v>2006</v>
      </c>
      <c r="B285" s="105">
        <v>0</v>
      </c>
      <c r="C285" s="105">
        <v>0</v>
      </c>
      <c r="D285" s="105">
        <v>0</v>
      </c>
      <c r="E285" s="105">
        <v>0</v>
      </c>
      <c r="F285" s="105">
        <v>0</v>
      </c>
      <c r="G285" s="105">
        <v>0</v>
      </c>
      <c r="H285" s="105">
        <v>0</v>
      </c>
      <c r="I285" s="105">
        <v>0</v>
      </c>
      <c r="J285" s="105">
        <v>0</v>
      </c>
      <c r="K285" s="105">
        <v>0</v>
      </c>
      <c r="L285" s="105">
        <v>0</v>
      </c>
      <c r="M285" s="105">
        <v>4</v>
      </c>
      <c r="N285" s="105">
        <v>0</v>
      </c>
      <c r="O285" s="105">
        <v>0</v>
      </c>
      <c r="P285" s="105">
        <v>2</v>
      </c>
      <c r="Q285" s="105">
        <v>0</v>
      </c>
      <c r="R285" s="105">
        <v>0</v>
      </c>
      <c r="S285" s="105">
        <v>0</v>
      </c>
      <c r="T285" s="105">
        <v>0</v>
      </c>
      <c r="U285" s="105">
        <v>3</v>
      </c>
    </row>
    <row r="286" spans="1:21" ht="12.75">
      <c r="A286" s="88">
        <v>2007</v>
      </c>
      <c r="B286" s="105">
        <v>0</v>
      </c>
      <c r="C286" s="105">
        <v>1</v>
      </c>
      <c r="D286" s="105">
        <v>0</v>
      </c>
      <c r="E286" s="105">
        <v>0</v>
      </c>
      <c r="F286" s="105">
        <v>0</v>
      </c>
      <c r="G286" s="105">
        <v>0</v>
      </c>
      <c r="H286" s="105">
        <v>0</v>
      </c>
      <c r="I286" s="105">
        <v>0</v>
      </c>
      <c r="J286" s="105">
        <v>0</v>
      </c>
      <c r="K286" s="105">
        <v>0</v>
      </c>
      <c r="L286" s="105">
        <v>0</v>
      </c>
      <c r="M286" s="105">
        <v>2</v>
      </c>
      <c r="N286" s="105">
        <v>0</v>
      </c>
      <c r="O286" s="105">
        <v>0</v>
      </c>
      <c r="P286" s="105">
        <v>1</v>
      </c>
      <c r="Q286" s="105">
        <v>0</v>
      </c>
      <c r="R286" s="105">
        <v>0</v>
      </c>
      <c r="S286" s="105">
        <v>0</v>
      </c>
      <c r="T286" s="105">
        <v>0</v>
      </c>
      <c r="U286" s="105">
        <v>3</v>
      </c>
    </row>
    <row r="287" spans="1:21" s="75" customFormat="1" ht="12.75">
      <c r="A287" s="88" t="s">
        <v>146</v>
      </c>
      <c r="B287" s="90">
        <f aca="true" t="shared" si="38" ref="B287:U287">SUM(B282:B286)</f>
        <v>0</v>
      </c>
      <c r="C287" s="90">
        <f t="shared" si="38"/>
        <v>1</v>
      </c>
      <c r="D287" s="90">
        <f t="shared" si="38"/>
        <v>0</v>
      </c>
      <c r="E287" s="90">
        <f t="shared" si="38"/>
        <v>0</v>
      </c>
      <c r="F287" s="90">
        <f t="shared" si="38"/>
        <v>0</v>
      </c>
      <c r="G287" s="90">
        <f t="shared" si="38"/>
        <v>0</v>
      </c>
      <c r="H287" s="90">
        <f t="shared" si="38"/>
        <v>0</v>
      </c>
      <c r="I287" s="90">
        <f t="shared" si="38"/>
        <v>0</v>
      </c>
      <c r="J287" s="90">
        <f t="shared" si="38"/>
        <v>0</v>
      </c>
      <c r="K287" s="90">
        <f t="shared" si="38"/>
        <v>0</v>
      </c>
      <c r="L287" s="90">
        <f t="shared" si="38"/>
        <v>0</v>
      </c>
      <c r="M287" s="90">
        <f t="shared" si="38"/>
        <v>12</v>
      </c>
      <c r="N287" s="90">
        <f t="shared" si="38"/>
        <v>0</v>
      </c>
      <c r="O287" s="90">
        <f t="shared" si="38"/>
        <v>0</v>
      </c>
      <c r="P287" s="90">
        <f t="shared" si="38"/>
        <v>3</v>
      </c>
      <c r="Q287" s="90">
        <f t="shared" si="38"/>
        <v>0</v>
      </c>
      <c r="R287" s="90">
        <f t="shared" si="38"/>
        <v>0</v>
      </c>
      <c r="S287" s="90">
        <f t="shared" si="38"/>
        <v>0</v>
      </c>
      <c r="T287" s="90">
        <f t="shared" si="38"/>
        <v>0</v>
      </c>
      <c r="U287" s="90">
        <f t="shared" si="38"/>
        <v>6</v>
      </c>
    </row>
    <row r="288" spans="1:21" ht="28.5">
      <c r="A288" s="85" t="s">
        <v>147</v>
      </c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86"/>
      <c r="S288" s="86"/>
      <c r="T288" s="86"/>
      <c r="U288" s="87"/>
    </row>
    <row r="289" spans="1:21" ht="12.75">
      <c r="A289" s="91">
        <v>2003</v>
      </c>
      <c r="B289" s="49">
        <v>0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49">
        <v>0</v>
      </c>
      <c r="T289" s="49">
        <v>0</v>
      </c>
      <c r="U289" s="49">
        <v>0</v>
      </c>
    </row>
    <row r="290" spans="1:21" ht="12.75">
      <c r="A290" s="88">
        <v>2004</v>
      </c>
      <c r="B290" s="49">
        <v>0</v>
      </c>
      <c r="C290" s="49">
        <v>0</v>
      </c>
      <c r="D290" s="49">
        <v>0</v>
      </c>
      <c r="E290" s="49">
        <v>0</v>
      </c>
      <c r="F290" s="49"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0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0</v>
      </c>
      <c r="S290" s="49">
        <v>0</v>
      </c>
      <c r="T290" s="49">
        <v>0</v>
      </c>
      <c r="U290" s="49">
        <v>0</v>
      </c>
    </row>
    <row r="291" spans="1:21" ht="12.75">
      <c r="A291" s="88">
        <v>2005</v>
      </c>
      <c r="B291" s="89">
        <v>0</v>
      </c>
      <c r="C291" s="89">
        <v>0</v>
      </c>
      <c r="D291" s="89">
        <v>0</v>
      </c>
      <c r="E291" s="89">
        <v>0</v>
      </c>
      <c r="F291" s="89">
        <v>0</v>
      </c>
      <c r="G291" s="89">
        <v>0</v>
      </c>
      <c r="H291" s="89">
        <v>0</v>
      </c>
      <c r="I291" s="89">
        <v>0</v>
      </c>
      <c r="J291" s="89">
        <v>0</v>
      </c>
      <c r="K291" s="89">
        <v>0</v>
      </c>
      <c r="L291" s="89">
        <v>0</v>
      </c>
      <c r="M291" s="89">
        <v>0</v>
      </c>
      <c r="N291" s="89">
        <v>0</v>
      </c>
      <c r="O291" s="89">
        <v>0</v>
      </c>
      <c r="P291" s="89">
        <v>0</v>
      </c>
      <c r="Q291" s="89">
        <v>0</v>
      </c>
      <c r="R291" s="89">
        <v>0</v>
      </c>
      <c r="S291" s="89">
        <v>0</v>
      </c>
      <c r="T291" s="89">
        <v>0</v>
      </c>
      <c r="U291" s="89">
        <v>0</v>
      </c>
    </row>
    <row r="292" spans="1:21" ht="12.75">
      <c r="A292" s="88">
        <v>2006</v>
      </c>
      <c r="B292" s="105">
        <v>0</v>
      </c>
      <c r="C292" s="105">
        <v>0</v>
      </c>
      <c r="D292" s="105">
        <v>0</v>
      </c>
      <c r="E292" s="105">
        <v>0</v>
      </c>
      <c r="F292" s="105">
        <v>0</v>
      </c>
      <c r="G292" s="105">
        <v>0</v>
      </c>
      <c r="H292" s="105">
        <v>0</v>
      </c>
      <c r="I292" s="105">
        <v>0</v>
      </c>
      <c r="J292" s="105">
        <v>0</v>
      </c>
      <c r="K292" s="105">
        <v>0</v>
      </c>
      <c r="L292" s="105">
        <v>0</v>
      </c>
      <c r="M292" s="105">
        <v>0</v>
      </c>
      <c r="N292" s="105">
        <v>0</v>
      </c>
      <c r="O292" s="105">
        <v>0</v>
      </c>
      <c r="P292" s="105">
        <v>0</v>
      </c>
      <c r="Q292" s="105">
        <v>0</v>
      </c>
      <c r="R292" s="105">
        <v>0</v>
      </c>
      <c r="S292" s="105">
        <v>0</v>
      </c>
      <c r="T292" s="105">
        <v>0</v>
      </c>
      <c r="U292" s="105">
        <v>0</v>
      </c>
    </row>
    <row r="293" spans="1:21" ht="12.75">
      <c r="A293" s="88">
        <v>2007</v>
      </c>
      <c r="B293" s="105">
        <v>0</v>
      </c>
      <c r="C293" s="105">
        <v>0</v>
      </c>
      <c r="D293" s="105">
        <v>0</v>
      </c>
      <c r="E293" s="105">
        <v>0</v>
      </c>
      <c r="F293" s="105">
        <v>0</v>
      </c>
      <c r="G293" s="105">
        <v>0</v>
      </c>
      <c r="H293" s="105">
        <v>0</v>
      </c>
      <c r="I293" s="105">
        <v>0</v>
      </c>
      <c r="J293" s="105">
        <v>0</v>
      </c>
      <c r="K293" s="105">
        <v>0</v>
      </c>
      <c r="L293" s="105">
        <v>0</v>
      </c>
      <c r="M293" s="105">
        <v>0</v>
      </c>
      <c r="N293" s="105">
        <v>0</v>
      </c>
      <c r="O293" s="105">
        <v>0</v>
      </c>
      <c r="P293" s="105">
        <v>0</v>
      </c>
      <c r="Q293" s="105">
        <v>0</v>
      </c>
      <c r="R293" s="105">
        <v>0</v>
      </c>
      <c r="S293" s="105">
        <v>0</v>
      </c>
      <c r="T293" s="105">
        <v>0</v>
      </c>
      <c r="U293" s="105">
        <v>0</v>
      </c>
    </row>
    <row r="294" spans="1:21" s="75" customFormat="1" ht="12.75">
      <c r="A294" s="88" t="s">
        <v>146</v>
      </c>
      <c r="B294" s="90">
        <f aca="true" t="shared" si="39" ref="B294:U294">SUM(B289:B293)</f>
        <v>0</v>
      </c>
      <c r="C294" s="90">
        <f t="shared" si="39"/>
        <v>0</v>
      </c>
      <c r="D294" s="90">
        <f t="shared" si="39"/>
        <v>0</v>
      </c>
      <c r="E294" s="90">
        <f t="shared" si="39"/>
        <v>0</v>
      </c>
      <c r="F294" s="90">
        <f t="shared" si="39"/>
        <v>0</v>
      </c>
      <c r="G294" s="90">
        <f t="shared" si="39"/>
        <v>0</v>
      </c>
      <c r="H294" s="90">
        <f t="shared" si="39"/>
        <v>0</v>
      </c>
      <c r="I294" s="90">
        <f t="shared" si="39"/>
        <v>0</v>
      </c>
      <c r="J294" s="90">
        <f t="shared" si="39"/>
        <v>0</v>
      </c>
      <c r="K294" s="90">
        <f t="shared" si="39"/>
        <v>0</v>
      </c>
      <c r="L294" s="90">
        <f t="shared" si="39"/>
        <v>0</v>
      </c>
      <c r="M294" s="90">
        <f t="shared" si="39"/>
        <v>0</v>
      </c>
      <c r="N294" s="90">
        <f t="shared" si="39"/>
        <v>0</v>
      </c>
      <c r="O294" s="90">
        <f t="shared" si="39"/>
        <v>0</v>
      </c>
      <c r="P294" s="90">
        <f t="shared" si="39"/>
        <v>0</v>
      </c>
      <c r="Q294" s="90">
        <f t="shared" si="39"/>
        <v>0</v>
      </c>
      <c r="R294" s="90">
        <f t="shared" si="39"/>
        <v>0</v>
      </c>
      <c r="S294" s="90">
        <f t="shared" si="39"/>
        <v>0</v>
      </c>
      <c r="T294" s="90">
        <f t="shared" si="39"/>
        <v>0</v>
      </c>
      <c r="U294" s="90">
        <f t="shared" si="39"/>
        <v>0</v>
      </c>
    </row>
    <row r="295" spans="1:21" ht="14.25">
      <c r="A295" s="71" t="s">
        <v>59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7"/>
      <c r="S295" s="77"/>
      <c r="T295" s="77"/>
      <c r="U295" s="78"/>
    </row>
    <row r="296" spans="1:21" ht="12.75">
      <c r="A296" s="88">
        <v>2003</v>
      </c>
      <c r="B296" s="49">
        <v>0</v>
      </c>
      <c r="C296" s="49">
        <v>18</v>
      </c>
      <c r="D296" s="49">
        <v>0</v>
      </c>
      <c r="E296" s="49">
        <v>1</v>
      </c>
      <c r="F296" s="49">
        <v>7</v>
      </c>
      <c r="G296" s="49">
        <v>0</v>
      </c>
      <c r="H296" s="49">
        <v>0</v>
      </c>
      <c r="I296" s="49">
        <v>6</v>
      </c>
      <c r="J296" s="49">
        <v>0</v>
      </c>
      <c r="K296" s="49">
        <v>7</v>
      </c>
      <c r="L296" s="49">
        <v>0</v>
      </c>
      <c r="M296" s="49">
        <v>4</v>
      </c>
      <c r="N296" s="49">
        <v>0</v>
      </c>
      <c r="O296" s="49">
        <v>0</v>
      </c>
      <c r="P296" s="49">
        <v>2</v>
      </c>
      <c r="Q296" s="49">
        <v>1</v>
      </c>
      <c r="R296" s="49">
        <v>0</v>
      </c>
      <c r="S296" s="49">
        <v>0</v>
      </c>
      <c r="T296" s="49">
        <v>1</v>
      </c>
      <c r="U296" s="49">
        <v>14</v>
      </c>
    </row>
    <row r="297" spans="1:21" ht="12.75">
      <c r="A297" s="88">
        <v>2004</v>
      </c>
      <c r="B297" s="49">
        <v>0</v>
      </c>
      <c r="C297" s="49">
        <v>6</v>
      </c>
      <c r="D297" s="49">
        <v>0</v>
      </c>
      <c r="E297" s="49">
        <v>0</v>
      </c>
      <c r="F297" s="49">
        <v>3</v>
      </c>
      <c r="G297" s="49">
        <v>0</v>
      </c>
      <c r="H297" s="49">
        <v>1</v>
      </c>
      <c r="I297" s="49">
        <v>0</v>
      </c>
      <c r="J297" s="49">
        <v>0</v>
      </c>
      <c r="K297" s="49">
        <v>3</v>
      </c>
      <c r="L297" s="49">
        <v>0</v>
      </c>
      <c r="M297" s="49">
        <v>3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49">
        <v>1</v>
      </c>
      <c r="T297" s="49">
        <v>1</v>
      </c>
      <c r="U297" s="49">
        <v>5</v>
      </c>
    </row>
    <row r="298" spans="1:21" ht="12.75">
      <c r="A298" s="88">
        <v>2005</v>
      </c>
      <c r="B298" s="89">
        <v>0</v>
      </c>
      <c r="C298" s="89">
        <v>10</v>
      </c>
      <c r="D298" s="89">
        <v>0</v>
      </c>
      <c r="E298" s="89">
        <v>0</v>
      </c>
      <c r="F298" s="89">
        <v>0</v>
      </c>
      <c r="G298" s="89">
        <v>0</v>
      </c>
      <c r="H298" s="89">
        <v>1</v>
      </c>
      <c r="I298" s="89">
        <v>6</v>
      </c>
      <c r="J298" s="89">
        <v>0</v>
      </c>
      <c r="K298" s="89">
        <v>1</v>
      </c>
      <c r="L298" s="89">
        <v>0</v>
      </c>
      <c r="M298" s="89">
        <v>17</v>
      </c>
      <c r="N298" s="89">
        <v>0</v>
      </c>
      <c r="O298" s="89">
        <v>2</v>
      </c>
      <c r="P298" s="89">
        <v>5</v>
      </c>
      <c r="Q298" s="89">
        <v>3</v>
      </c>
      <c r="R298" s="89">
        <v>0</v>
      </c>
      <c r="S298" s="89">
        <v>0</v>
      </c>
      <c r="T298" s="89">
        <v>0</v>
      </c>
      <c r="U298" s="89">
        <v>17</v>
      </c>
    </row>
    <row r="299" spans="1:21" ht="12.75">
      <c r="A299" s="88">
        <v>2006</v>
      </c>
      <c r="B299" s="105">
        <v>0</v>
      </c>
      <c r="C299" s="105">
        <v>11</v>
      </c>
      <c r="D299" s="105">
        <v>1</v>
      </c>
      <c r="E299" s="105">
        <v>0</v>
      </c>
      <c r="F299" s="105">
        <v>4</v>
      </c>
      <c r="G299" s="105">
        <v>0</v>
      </c>
      <c r="H299" s="105">
        <v>3</v>
      </c>
      <c r="I299" s="105">
        <v>5</v>
      </c>
      <c r="J299" s="105">
        <v>0</v>
      </c>
      <c r="K299" s="105">
        <v>5</v>
      </c>
      <c r="L299" s="105">
        <v>0</v>
      </c>
      <c r="M299" s="105">
        <v>22</v>
      </c>
      <c r="N299" s="105">
        <v>0</v>
      </c>
      <c r="O299" s="105">
        <v>2</v>
      </c>
      <c r="P299" s="105">
        <v>11</v>
      </c>
      <c r="Q299" s="105">
        <v>15</v>
      </c>
      <c r="R299" s="105">
        <v>0</v>
      </c>
      <c r="S299" s="105">
        <v>0</v>
      </c>
      <c r="T299" s="105">
        <v>2</v>
      </c>
      <c r="U299" s="105">
        <v>27</v>
      </c>
    </row>
    <row r="300" spans="1:21" ht="12.75">
      <c r="A300" s="88">
        <v>2007</v>
      </c>
      <c r="B300" s="105">
        <v>0</v>
      </c>
      <c r="C300" s="105">
        <v>27</v>
      </c>
      <c r="D300" s="105">
        <v>0</v>
      </c>
      <c r="E300" s="105">
        <v>1</v>
      </c>
      <c r="F300" s="105">
        <v>9</v>
      </c>
      <c r="G300" s="105">
        <v>0</v>
      </c>
      <c r="H300" s="105">
        <v>10</v>
      </c>
      <c r="I300" s="105">
        <v>9</v>
      </c>
      <c r="J300" s="105">
        <v>2</v>
      </c>
      <c r="K300" s="105">
        <v>6</v>
      </c>
      <c r="L300" s="105">
        <v>1</v>
      </c>
      <c r="M300" s="105">
        <v>55</v>
      </c>
      <c r="N300" s="105">
        <v>0</v>
      </c>
      <c r="O300" s="105">
        <v>8</v>
      </c>
      <c r="P300" s="105">
        <v>11</v>
      </c>
      <c r="Q300" s="105">
        <v>13</v>
      </c>
      <c r="R300" s="105">
        <v>0</v>
      </c>
      <c r="S300" s="105">
        <v>0</v>
      </c>
      <c r="T300" s="105">
        <v>2</v>
      </c>
      <c r="U300" s="105">
        <v>49</v>
      </c>
    </row>
    <row r="301" spans="1:21" s="75" customFormat="1" ht="12.75">
      <c r="A301" s="88" t="s">
        <v>146</v>
      </c>
      <c r="B301" s="90">
        <f aca="true" t="shared" si="40" ref="B301:U301">SUM(B296:B300)</f>
        <v>0</v>
      </c>
      <c r="C301" s="90">
        <f t="shared" si="40"/>
        <v>72</v>
      </c>
      <c r="D301" s="90">
        <f t="shared" si="40"/>
        <v>1</v>
      </c>
      <c r="E301" s="90">
        <f t="shared" si="40"/>
        <v>2</v>
      </c>
      <c r="F301" s="90">
        <f t="shared" si="40"/>
        <v>23</v>
      </c>
      <c r="G301" s="90">
        <f t="shared" si="40"/>
        <v>0</v>
      </c>
      <c r="H301" s="90">
        <f t="shared" si="40"/>
        <v>15</v>
      </c>
      <c r="I301" s="90">
        <f t="shared" si="40"/>
        <v>26</v>
      </c>
      <c r="J301" s="90">
        <f t="shared" si="40"/>
        <v>2</v>
      </c>
      <c r="K301" s="90">
        <f t="shared" si="40"/>
        <v>22</v>
      </c>
      <c r="L301" s="90">
        <f t="shared" si="40"/>
        <v>1</v>
      </c>
      <c r="M301" s="90">
        <f t="shared" si="40"/>
        <v>101</v>
      </c>
      <c r="N301" s="90">
        <f t="shared" si="40"/>
        <v>0</v>
      </c>
      <c r="O301" s="90">
        <f t="shared" si="40"/>
        <v>12</v>
      </c>
      <c r="P301" s="90">
        <f t="shared" si="40"/>
        <v>29</v>
      </c>
      <c r="Q301" s="90">
        <f t="shared" si="40"/>
        <v>32</v>
      </c>
      <c r="R301" s="90">
        <f t="shared" si="40"/>
        <v>0</v>
      </c>
      <c r="S301" s="90">
        <f t="shared" si="40"/>
        <v>1</v>
      </c>
      <c r="T301" s="90">
        <f t="shared" si="40"/>
        <v>6</v>
      </c>
      <c r="U301" s="90">
        <f t="shared" si="40"/>
        <v>112</v>
      </c>
    </row>
    <row r="302" spans="1:21" ht="14.25">
      <c r="A302" s="71" t="s">
        <v>60</v>
      </c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7"/>
      <c r="S302" s="77"/>
      <c r="T302" s="77"/>
      <c r="U302" s="78"/>
    </row>
    <row r="303" spans="1:21" ht="12.75">
      <c r="A303" s="88">
        <v>2003</v>
      </c>
      <c r="B303" s="49">
        <v>0</v>
      </c>
      <c r="C303" s="49">
        <v>0</v>
      </c>
      <c r="D303" s="49">
        <v>0</v>
      </c>
      <c r="E303" s="49">
        <v>0</v>
      </c>
      <c r="F303" s="49">
        <v>1</v>
      </c>
      <c r="G303" s="49">
        <v>0</v>
      </c>
      <c r="H303" s="49">
        <v>0</v>
      </c>
      <c r="I303" s="49">
        <v>1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1</v>
      </c>
      <c r="R303" s="49">
        <v>0</v>
      </c>
      <c r="S303" s="49">
        <v>0</v>
      </c>
      <c r="T303" s="49">
        <v>0</v>
      </c>
      <c r="U303" s="49">
        <v>0</v>
      </c>
    </row>
    <row r="304" spans="1:21" ht="12.75">
      <c r="A304" s="88">
        <v>2004</v>
      </c>
      <c r="B304" s="49">
        <v>0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2</v>
      </c>
      <c r="L304" s="49">
        <v>0</v>
      </c>
      <c r="M304" s="49">
        <v>1</v>
      </c>
      <c r="N304" s="49">
        <v>0</v>
      </c>
      <c r="O304" s="49">
        <v>0</v>
      </c>
      <c r="P304" s="49">
        <v>0</v>
      </c>
      <c r="Q304" s="49">
        <v>1</v>
      </c>
      <c r="R304" s="49">
        <v>0</v>
      </c>
      <c r="S304" s="49">
        <v>0</v>
      </c>
      <c r="T304" s="49">
        <v>0</v>
      </c>
      <c r="U304" s="49">
        <v>0</v>
      </c>
    </row>
    <row r="305" spans="1:21" ht="12.75">
      <c r="A305" s="88">
        <v>2005</v>
      </c>
      <c r="B305" s="89">
        <v>0</v>
      </c>
      <c r="C305" s="89">
        <v>0</v>
      </c>
      <c r="D305" s="89">
        <v>0</v>
      </c>
      <c r="E305" s="89">
        <v>0</v>
      </c>
      <c r="F305" s="89">
        <v>1</v>
      </c>
      <c r="G305" s="89">
        <v>0</v>
      </c>
      <c r="H305" s="89">
        <v>2</v>
      </c>
      <c r="I305" s="89">
        <v>3</v>
      </c>
      <c r="J305" s="89">
        <v>0</v>
      </c>
      <c r="K305" s="89">
        <v>0</v>
      </c>
      <c r="L305" s="89">
        <v>0</v>
      </c>
      <c r="M305" s="89">
        <v>1</v>
      </c>
      <c r="N305" s="89">
        <v>0</v>
      </c>
      <c r="O305" s="89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1</v>
      </c>
      <c r="U305" s="89">
        <v>1</v>
      </c>
    </row>
    <row r="306" spans="1:21" ht="12.75">
      <c r="A306" s="88">
        <v>2006</v>
      </c>
      <c r="B306" s="105">
        <v>0</v>
      </c>
      <c r="C306" s="105">
        <v>1</v>
      </c>
      <c r="D306" s="105">
        <v>1</v>
      </c>
      <c r="E306" s="105">
        <v>0</v>
      </c>
      <c r="F306" s="105">
        <v>2</v>
      </c>
      <c r="G306" s="105">
        <v>0</v>
      </c>
      <c r="H306" s="105">
        <v>0</v>
      </c>
      <c r="I306" s="105">
        <v>0</v>
      </c>
      <c r="J306" s="105">
        <v>0</v>
      </c>
      <c r="K306" s="105">
        <v>0</v>
      </c>
      <c r="L306" s="105">
        <v>0</v>
      </c>
      <c r="M306" s="105">
        <v>0</v>
      </c>
      <c r="N306" s="105">
        <v>0</v>
      </c>
      <c r="O306" s="105">
        <v>1</v>
      </c>
      <c r="P306" s="105">
        <v>1</v>
      </c>
      <c r="Q306" s="105">
        <v>0</v>
      </c>
      <c r="R306" s="105">
        <v>0</v>
      </c>
      <c r="S306" s="105">
        <v>0</v>
      </c>
      <c r="T306" s="105">
        <v>0</v>
      </c>
      <c r="U306" s="105">
        <v>1</v>
      </c>
    </row>
    <row r="307" spans="1:21" ht="12.75">
      <c r="A307" s="88">
        <v>2007</v>
      </c>
      <c r="B307" s="105">
        <v>0</v>
      </c>
      <c r="C307" s="105">
        <v>0</v>
      </c>
      <c r="D307" s="105">
        <v>1</v>
      </c>
      <c r="E307" s="105">
        <v>0</v>
      </c>
      <c r="F307" s="105">
        <v>0</v>
      </c>
      <c r="G307" s="105">
        <v>0</v>
      </c>
      <c r="H307" s="105">
        <v>0</v>
      </c>
      <c r="I307" s="105">
        <v>0</v>
      </c>
      <c r="J307" s="105">
        <v>0</v>
      </c>
      <c r="K307" s="105">
        <v>0</v>
      </c>
      <c r="L307" s="105">
        <v>1</v>
      </c>
      <c r="M307" s="105">
        <v>0</v>
      </c>
      <c r="N307" s="105">
        <v>0</v>
      </c>
      <c r="O307" s="105">
        <v>0</v>
      </c>
      <c r="P307" s="105">
        <v>0</v>
      </c>
      <c r="Q307" s="105">
        <v>0</v>
      </c>
      <c r="R307" s="105">
        <v>0</v>
      </c>
      <c r="S307" s="105">
        <v>0</v>
      </c>
      <c r="T307" s="105">
        <v>0</v>
      </c>
      <c r="U307" s="105">
        <v>15</v>
      </c>
    </row>
    <row r="308" spans="1:21" s="75" customFormat="1" ht="12.75">
      <c r="A308" s="88" t="s">
        <v>146</v>
      </c>
      <c r="B308" s="90">
        <f aca="true" t="shared" si="41" ref="B308:U308">SUM(B303:B307)</f>
        <v>0</v>
      </c>
      <c r="C308" s="90">
        <f t="shared" si="41"/>
        <v>1</v>
      </c>
      <c r="D308" s="90">
        <f t="shared" si="41"/>
        <v>2</v>
      </c>
      <c r="E308" s="90">
        <f t="shared" si="41"/>
        <v>0</v>
      </c>
      <c r="F308" s="90">
        <f t="shared" si="41"/>
        <v>4</v>
      </c>
      <c r="G308" s="90">
        <f t="shared" si="41"/>
        <v>0</v>
      </c>
      <c r="H308" s="90">
        <f t="shared" si="41"/>
        <v>2</v>
      </c>
      <c r="I308" s="90">
        <f t="shared" si="41"/>
        <v>4</v>
      </c>
      <c r="J308" s="90">
        <f t="shared" si="41"/>
        <v>0</v>
      </c>
      <c r="K308" s="90">
        <f t="shared" si="41"/>
        <v>2</v>
      </c>
      <c r="L308" s="90">
        <f t="shared" si="41"/>
        <v>1</v>
      </c>
      <c r="M308" s="90">
        <f t="shared" si="41"/>
        <v>2</v>
      </c>
      <c r="N308" s="90">
        <f t="shared" si="41"/>
        <v>0</v>
      </c>
      <c r="O308" s="90">
        <f t="shared" si="41"/>
        <v>1</v>
      </c>
      <c r="P308" s="90">
        <f t="shared" si="41"/>
        <v>1</v>
      </c>
      <c r="Q308" s="90">
        <f t="shared" si="41"/>
        <v>2</v>
      </c>
      <c r="R308" s="90">
        <f t="shared" si="41"/>
        <v>0</v>
      </c>
      <c r="S308" s="90">
        <f t="shared" si="41"/>
        <v>0</v>
      </c>
      <c r="T308" s="90">
        <f t="shared" si="41"/>
        <v>1</v>
      </c>
      <c r="U308" s="90">
        <f t="shared" si="41"/>
        <v>17</v>
      </c>
    </row>
    <row r="309" spans="1:21" ht="14.25">
      <c r="A309" s="71" t="s">
        <v>61</v>
      </c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7"/>
      <c r="S309" s="77"/>
      <c r="T309" s="77"/>
      <c r="U309" s="78"/>
    </row>
    <row r="310" spans="1:21" ht="12.75">
      <c r="A310" s="88">
        <v>2003</v>
      </c>
      <c r="B310" s="49">
        <v>0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1</v>
      </c>
    </row>
    <row r="311" spans="1:21" ht="12.75">
      <c r="A311" s="88">
        <v>2004</v>
      </c>
      <c r="B311" s="49">
        <v>0</v>
      </c>
      <c r="C311" s="49">
        <v>0</v>
      </c>
      <c r="D311" s="49">
        <v>0</v>
      </c>
      <c r="E311" s="49">
        <v>0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49">
        <v>0</v>
      </c>
    </row>
    <row r="312" spans="1:21" ht="12.75">
      <c r="A312" s="88">
        <v>2005</v>
      </c>
      <c r="B312" s="89">
        <v>0</v>
      </c>
      <c r="C312" s="89">
        <v>0</v>
      </c>
      <c r="D312" s="89">
        <v>0</v>
      </c>
      <c r="E312" s="89">
        <v>0</v>
      </c>
      <c r="F312" s="89">
        <v>0</v>
      </c>
      <c r="G312" s="89">
        <v>0</v>
      </c>
      <c r="H312" s="89">
        <v>0</v>
      </c>
      <c r="I312" s="89">
        <v>0</v>
      </c>
      <c r="J312" s="89">
        <v>0</v>
      </c>
      <c r="K312" s="89">
        <v>0</v>
      </c>
      <c r="L312" s="89">
        <v>0</v>
      </c>
      <c r="M312" s="89">
        <v>0</v>
      </c>
      <c r="N312" s="89">
        <v>0</v>
      </c>
      <c r="O312" s="89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89">
        <v>1</v>
      </c>
    </row>
    <row r="313" spans="1:21" ht="12.75">
      <c r="A313" s="88">
        <v>2006</v>
      </c>
      <c r="B313" s="105">
        <v>0</v>
      </c>
      <c r="C313" s="105">
        <v>0</v>
      </c>
      <c r="D313" s="105">
        <v>0</v>
      </c>
      <c r="E313" s="105">
        <v>0</v>
      </c>
      <c r="F313" s="105">
        <v>0</v>
      </c>
      <c r="G313" s="105">
        <v>0</v>
      </c>
      <c r="H313" s="105">
        <v>0</v>
      </c>
      <c r="I313" s="105">
        <v>0</v>
      </c>
      <c r="J313" s="105">
        <v>0</v>
      </c>
      <c r="K313" s="105">
        <v>0</v>
      </c>
      <c r="L313" s="105">
        <v>0</v>
      </c>
      <c r="M313" s="105">
        <v>1</v>
      </c>
      <c r="N313" s="105">
        <v>0</v>
      </c>
      <c r="O313" s="105">
        <v>0</v>
      </c>
      <c r="P313" s="105">
        <v>1</v>
      </c>
      <c r="Q313" s="105">
        <v>0</v>
      </c>
      <c r="R313" s="105">
        <v>0</v>
      </c>
      <c r="S313" s="105">
        <v>0</v>
      </c>
      <c r="T313" s="105">
        <v>0</v>
      </c>
      <c r="U313" s="105">
        <v>1</v>
      </c>
    </row>
    <row r="314" spans="1:21" ht="12.75">
      <c r="A314" s="88">
        <v>2007</v>
      </c>
      <c r="B314" s="105">
        <v>0</v>
      </c>
      <c r="C314" s="105">
        <v>1</v>
      </c>
      <c r="D314" s="105">
        <v>0</v>
      </c>
      <c r="E314" s="105">
        <v>0</v>
      </c>
      <c r="F314" s="105">
        <v>0</v>
      </c>
      <c r="G314" s="105">
        <v>0</v>
      </c>
      <c r="H314" s="105">
        <v>0</v>
      </c>
      <c r="I314" s="105">
        <v>1</v>
      </c>
      <c r="J314" s="105">
        <v>0</v>
      </c>
      <c r="K314" s="105">
        <v>0</v>
      </c>
      <c r="L314" s="105">
        <v>0</v>
      </c>
      <c r="M314" s="105">
        <v>1</v>
      </c>
      <c r="N314" s="105">
        <v>0</v>
      </c>
      <c r="O314" s="105">
        <v>0</v>
      </c>
      <c r="P314" s="105">
        <v>0</v>
      </c>
      <c r="Q314" s="105">
        <v>2</v>
      </c>
      <c r="R314" s="105">
        <v>0</v>
      </c>
      <c r="S314" s="105">
        <v>0</v>
      </c>
      <c r="T314" s="105">
        <v>0</v>
      </c>
      <c r="U314" s="105">
        <v>1</v>
      </c>
    </row>
    <row r="315" spans="1:21" s="75" customFormat="1" ht="12.75">
      <c r="A315" s="88" t="s">
        <v>146</v>
      </c>
      <c r="B315" s="90">
        <f aca="true" t="shared" si="42" ref="B315:U315">SUM(B310:B314)</f>
        <v>0</v>
      </c>
      <c r="C315" s="90">
        <f t="shared" si="42"/>
        <v>1</v>
      </c>
      <c r="D315" s="90">
        <f t="shared" si="42"/>
        <v>0</v>
      </c>
      <c r="E315" s="90">
        <f t="shared" si="42"/>
        <v>0</v>
      </c>
      <c r="F315" s="90">
        <f t="shared" si="42"/>
        <v>0</v>
      </c>
      <c r="G315" s="90">
        <f t="shared" si="42"/>
        <v>0</v>
      </c>
      <c r="H315" s="90">
        <f t="shared" si="42"/>
        <v>0</v>
      </c>
      <c r="I315" s="90">
        <f t="shared" si="42"/>
        <v>1</v>
      </c>
      <c r="J315" s="90">
        <f t="shared" si="42"/>
        <v>0</v>
      </c>
      <c r="K315" s="90">
        <f t="shared" si="42"/>
        <v>0</v>
      </c>
      <c r="L315" s="90">
        <f t="shared" si="42"/>
        <v>0</v>
      </c>
      <c r="M315" s="90">
        <f t="shared" si="42"/>
        <v>2</v>
      </c>
      <c r="N315" s="90">
        <f t="shared" si="42"/>
        <v>0</v>
      </c>
      <c r="O315" s="90">
        <f t="shared" si="42"/>
        <v>0</v>
      </c>
      <c r="P315" s="90">
        <f t="shared" si="42"/>
        <v>1</v>
      </c>
      <c r="Q315" s="90">
        <f t="shared" si="42"/>
        <v>2</v>
      </c>
      <c r="R315" s="90">
        <f t="shared" si="42"/>
        <v>0</v>
      </c>
      <c r="S315" s="90">
        <f t="shared" si="42"/>
        <v>0</v>
      </c>
      <c r="T315" s="90">
        <f t="shared" si="42"/>
        <v>0</v>
      </c>
      <c r="U315" s="90">
        <f t="shared" si="42"/>
        <v>4</v>
      </c>
    </row>
    <row r="316" spans="1:21" ht="14.25">
      <c r="A316" s="71" t="s">
        <v>62</v>
      </c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7"/>
      <c r="S316" s="77"/>
      <c r="T316" s="77"/>
      <c r="U316" s="78"/>
    </row>
    <row r="317" spans="1:21" ht="12.75">
      <c r="A317" s="88">
        <v>2003</v>
      </c>
      <c r="B317" s="49">
        <v>0</v>
      </c>
      <c r="C317" s="49">
        <v>0</v>
      </c>
      <c r="D317" s="49">
        <v>0</v>
      </c>
      <c r="E317" s="49">
        <v>0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0</v>
      </c>
    </row>
    <row r="318" spans="1:21" ht="12.75">
      <c r="A318" s="88">
        <v>2004</v>
      </c>
      <c r="B318" s="49">
        <v>0</v>
      </c>
      <c r="C318" s="49">
        <v>0</v>
      </c>
      <c r="D318" s="49">
        <v>0</v>
      </c>
      <c r="E318" s="49">
        <v>0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</row>
    <row r="319" spans="1:21" ht="12.75">
      <c r="A319" s="88">
        <v>2005</v>
      </c>
      <c r="B319" s="89">
        <v>0</v>
      </c>
      <c r="C319" s="89">
        <v>0</v>
      </c>
      <c r="D319" s="89">
        <v>0</v>
      </c>
      <c r="E319" s="89">
        <v>0</v>
      </c>
      <c r="F319" s="89">
        <v>0</v>
      </c>
      <c r="G319" s="89">
        <v>0</v>
      </c>
      <c r="H319" s="89">
        <v>0</v>
      </c>
      <c r="I319" s="89">
        <v>0</v>
      </c>
      <c r="J319" s="89">
        <v>0</v>
      </c>
      <c r="K319" s="89">
        <v>0</v>
      </c>
      <c r="L319" s="89">
        <v>0</v>
      </c>
      <c r="M319" s="89">
        <v>0</v>
      </c>
      <c r="N319" s="89">
        <v>0</v>
      </c>
      <c r="O319" s="89">
        <v>0</v>
      </c>
      <c r="P319" s="89">
        <v>0</v>
      </c>
      <c r="Q319" s="89">
        <v>0</v>
      </c>
      <c r="R319" s="89">
        <v>0</v>
      </c>
      <c r="S319" s="89">
        <v>0</v>
      </c>
      <c r="T319" s="89">
        <v>0</v>
      </c>
      <c r="U319" s="89">
        <v>0</v>
      </c>
    </row>
    <row r="320" spans="1:21" ht="12.75">
      <c r="A320" s="88">
        <v>2006</v>
      </c>
      <c r="B320" s="105">
        <v>0</v>
      </c>
      <c r="C320" s="105">
        <v>0</v>
      </c>
      <c r="D320" s="105">
        <v>0</v>
      </c>
      <c r="E320" s="105">
        <v>0</v>
      </c>
      <c r="F320" s="105">
        <v>0</v>
      </c>
      <c r="G320" s="105">
        <v>0</v>
      </c>
      <c r="H320" s="105">
        <v>0</v>
      </c>
      <c r="I320" s="105">
        <v>0</v>
      </c>
      <c r="J320" s="105">
        <v>0</v>
      </c>
      <c r="K320" s="105">
        <v>0</v>
      </c>
      <c r="L320" s="105">
        <v>0</v>
      </c>
      <c r="M320" s="105">
        <v>0</v>
      </c>
      <c r="N320" s="105">
        <v>0</v>
      </c>
      <c r="O320" s="105">
        <v>0</v>
      </c>
      <c r="P320" s="105">
        <v>0</v>
      </c>
      <c r="Q320" s="105">
        <v>0</v>
      </c>
      <c r="R320" s="105">
        <v>0</v>
      </c>
      <c r="S320" s="105">
        <v>0</v>
      </c>
      <c r="T320" s="105">
        <v>0</v>
      </c>
      <c r="U320" s="105">
        <v>0</v>
      </c>
    </row>
    <row r="321" spans="1:21" ht="12.75">
      <c r="A321" s="88">
        <v>2007</v>
      </c>
      <c r="B321" s="105">
        <v>0</v>
      </c>
      <c r="C321" s="105">
        <v>0</v>
      </c>
      <c r="D321" s="105">
        <v>0</v>
      </c>
      <c r="E321" s="105">
        <v>0</v>
      </c>
      <c r="F321" s="105">
        <v>0</v>
      </c>
      <c r="G321" s="105">
        <v>0</v>
      </c>
      <c r="H321" s="105">
        <v>0</v>
      </c>
      <c r="I321" s="105">
        <v>0</v>
      </c>
      <c r="J321" s="105">
        <v>0</v>
      </c>
      <c r="K321" s="105">
        <v>0</v>
      </c>
      <c r="L321" s="105">
        <v>0</v>
      </c>
      <c r="M321" s="105">
        <v>0</v>
      </c>
      <c r="N321" s="105">
        <v>0</v>
      </c>
      <c r="O321" s="105">
        <v>0</v>
      </c>
      <c r="P321" s="105">
        <v>0</v>
      </c>
      <c r="Q321" s="105">
        <v>0</v>
      </c>
      <c r="R321" s="105">
        <v>0</v>
      </c>
      <c r="S321" s="105">
        <v>0</v>
      </c>
      <c r="T321" s="105">
        <v>0</v>
      </c>
      <c r="U321" s="105">
        <v>0</v>
      </c>
    </row>
    <row r="322" spans="1:21" s="75" customFormat="1" ht="12.75">
      <c r="A322" s="88" t="s">
        <v>146</v>
      </c>
      <c r="B322" s="90">
        <f aca="true" t="shared" si="43" ref="B322:U322">SUM(B317:B321)</f>
        <v>0</v>
      </c>
      <c r="C322" s="90">
        <f t="shared" si="43"/>
        <v>0</v>
      </c>
      <c r="D322" s="90">
        <f t="shared" si="43"/>
        <v>0</v>
      </c>
      <c r="E322" s="90">
        <f t="shared" si="43"/>
        <v>0</v>
      </c>
      <c r="F322" s="90">
        <f t="shared" si="43"/>
        <v>0</v>
      </c>
      <c r="G322" s="90">
        <f t="shared" si="43"/>
        <v>0</v>
      </c>
      <c r="H322" s="90">
        <f t="shared" si="43"/>
        <v>0</v>
      </c>
      <c r="I322" s="90">
        <f t="shared" si="43"/>
        <v>0</v>
      </c>
      <c r="J322" s="90">
        <f t="shared" si="43"/>
        <v>0</v>
      </c>
      <c r="K322" s="90">
        <f t="shared" si="43"/>
        <v>0</v>
      </c>
      <c r="L322" s="90">
        <f t="shared" si="43"/>
        <v>0</v>
      </c>
      <c r="M322" s="90">
        <f t="shared" si="43"/>
        <v>0</v>
      </c>
      <c r="N322" s="90">
        <f t="shared" si="43"/>
        <v>0</v>
      </c>
      <c r="O322" s="90">
        <f t="shared" si="43"/>
        <v>0</v>
      </c>
      <c r="P322" s="90">
        <f t="shared" si="43"/>
        <v>0</v>
      </c>
      <c r="Q322" s="90">
        <f t="shared" si="43"/>
        <v>0</v>
      </c>
      <c r="R322" s="90">
        <f t="shared" si="43"/>
        <v>0</v>
      </c>
      <c r="S322" s="90">
        <f t="shared" si="43"/>
        <v>0</v>
      </c>
      <c r="T322" s="90">
        <f t="shared" si="43"/>
        <v>0</v>
      </c>
      <c r="U322" s="90">
        <f t="shared" si="43"/>
        <v>0</v>
      </c>
    </row>
    <row r="323" spans="1:21" ht="14.25">
      <c r="A323" s="71" t="s">
        <v>63</v>
      </c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7"/>
      <c r="S323" s="77"/>
      <c r="T323" s="77"/>
      <c r="U323" s="78"/>
    </row>
    <row r="324" spans="1:21" ht="12.75">
      <c r="A324" s="88">
        <v>2003</v>
      </c>
      <c r="B324" s="49">
        <v>0</v>
      </c>
      <c r="C324" s="49">
        <v>0</v>
      </c>
      <c r="D324" s="49">
        <v>0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49">
        <v>0</v>
      </c>
    </row>
    <row r="325" spans="1:21" ht="12.75">
      <c r="A325" s="88">
        <v>2004</v>
      </c>
      <c r="B325" s="49">
        <v>0</v>
      </c>
      <c r="C325" s="49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</row>
    <row r="326" spans="1:21" ht="12.75">
      <c r="A326" s="88">
        <v>2005</v>
      </c>
      <c r="B326" s="89">
        <v>0</v>
      </c>
      <c r="C326" s="89">
        <v>0</v>
      </c>
      <c r="D326" s="89">
        <v>0</v>
      </c>
      <c r="E326" s="89">
        <v>0</v>
      </c>
      <c r="F326" s="89">
        <v>0</v>
      </c>
      <c r="G326" s="89">
        <v>0</v>
      </c>
      <c r="H326" s="89">
        <v>0</v>
      </c>
      <c r="I326" s="89">
        <v>0</v>
      </c>
      <c r="J326" s="89">
        <v>0</v>
      </c>
      <c r="K326" s="89">
        <v>0</v>
      </c>
      <c r="L326" s="89">
        <v>0</v>
      </c>
      <c r="M326" s="89">
        <v>0</v>
      </c>
      <c r="N326" s="89">
        <v>0</v>
      </c>
      <c r="O326" s="89">
        <v>0</v>
      </c>
      <c r="P326" s="89">
        <v>0</v>
      </c>
      <c r="Q326" s="89">
        <v>0</v>
      </c>
      <c r="R326" s="89">
        <v>0</v>
      </c>
      <c r="S326" s="89">
        <v>0</v>
      </c>
      <c r="T326" s="89">
        <v>0</v>
      </c>
      <c r="U326" s="89">
        <v>0</v>
      </c>
    </row>
    <row r="327" spans="1:21" ht="12.75">
      <c r="A327" s="88">
        <v>2006</v>
      </c>
      <c r="B327" s="105">
        <v>0</v>
      </c>
      <c r="C327" s="105">
        <v>0</v>
      </c>
      <c r="D327" s="105">
        <v>0</v>
      </c>
      <c r="E327" s="105">
        <v>0</v>
      </c>
      <c r="F327" s="105">
        <v>0</v>
      </c>
      <c r="G327" s="105">
        <v>0</v>
      </c>
      <c r="H327" s="105">
        <v>0</v>
      </c>
      <c r="I327" s="105">
        <v>0</v>
      </c>
      <c r="J327" s="105">
        <v>0</v>
      </c>
      <c r="K327" s="105">
        <v>0</v>
      </c>
      <c r="L327" s="105">
        <v>0</v>
      </c>
      <c r="M327" s="105">
        <v>0</v>
      </c>
      <c r="N327" s="105">
        <v>0</v>
      </c>
      <c r="O327" s="105">
        <v>0</v>
      </c>
      <c r="P327" s="105">
        <v>0</v>
      </c>
      <c r="Q327" s="105">
        <v>0</v>
      </c>
      <c r="R327" s="105">
        <v>0</v>
      </c>
      <c r="S327" s="105">
        <v>0</v>
      </c>
      <c r="T327" s="105">
        <v>0</v>
      </c>
      <c r="U327" s="105">
        <v>0</v>
      </c>
    </row>
    <row r="328" spans="1:21" ht="12.75">
      <c r="A328" s="88">
        <v>2007</v>
      </c>
      <c r="B328" s="105">
        <v>0</v>
      </c>
      <c r="C328" s="105">
        <v>0</v>
      </c>
      <c r="D328" s="105">
        <v>0</v>
      </c>
      <c r="E328" s="105">
        <v>0</v>
      </c>
      <c r="F328" s="105">
        <v>0</v>
      </c>
      <c r="G328" s="105">
        <v>0</v>
      </c>
      <c r="H328" s="105">
        <v>0</v>
      </c>
      <c r="I328" s="105">
        <v>0</v>
      </c>
      <c r="J328" s="105">
        <v>0</v>
      </c>
      <c r="K328" s="105">
        <v>0</v>
      </c>
      <c r="L328" s="105">
        <v>0</v>
      </c>
      <c r="M328" s="105">
        <v>0</v>
      </c>
      <c r="N328" s="105">
        <v>0</v>
      </c>
      <c r="O328" s="105">
        <v>0</v>
      </c>
      <c r="P328" s="105">
        <v>0</v>
      </c>
      <c r="Q328" s="105">
        <v>0</v>
      </c>
      <c r="R328" s="105">
        <v>0</v>
      </c>
      <c r="S328" s="105">
        <v>0</v>
      </c>
      <c r="T328" s="105">
        <v>0</v>
      </c>
      <c r="U328" s="105">
        <v>0</v>
      </c>
    </row>
    <row r="329" spans="1:21" s="75" customFormat="1" ht="12.75">
      <c r="A329" s="88" t="s">
        <v>146</v>
      </c>
      <c r="B329" s="90">
        <f aca="true" t="shared" si="44" ref="B329:U329">SUM(B324:B328)</f>
        <v>0</v>
      </c>
      <c r="C329" s="90">
        <f t="shared" si="44"/>
        <v>0</v>
      </c>
      <c r="D329" s="90">
        <f t="shared" si="44"/>
        <v>0</v>
      </c>
      <c r="E329" s="90">
        <f t="shared" si="44"/>
        <v>0</v>
      </c>
      <c r="F329" s="90">
        <f t="shared" si="44"/>
        <v>0</v>
      </c>
      <c r="G329" s="90">
        <f t="shared" si="44"/>
        <v>0</v>
      </c>
      <c r="H329" s="90">
        <f t="shared" si="44"/>
        <v>0</v>
      </c>
      <c r="I329" s="90">
        <f t="shared" si="44"/>
        <v>0</v>
      </c>
      <c r="J329" s="90">
        <f t="shared" si="44"/>
        <v>0</v>
      </c>
      <c r="K329" s="90">
        <f t="shared" si="44"/>
        <v>0</v>
      </c>
      <c r="L329" s="90">
        <f t="shared" si="44"/>
        <v>0</v>
      </c>
      <c r="M329" s="90">
        <f t="shared" si="44"/>
        <v>0</v>
      </c>
      <c r="N329" s="90">
        <f t="shared" si="44"/>
        <v>0</v>
      </c>
      <c r="O329" s="90">
        <f t="shared" si="44"/>
        <v>0</v>
      </c>
      <c r="P329" s="90">
        <f t="shared" si="44"/>
        <v>0</v>
      </c>
      <c r="Q329" s="90">
        <f t="shared" si="44"/>
        <v>0</v>
      </c>
      <c r="R329" s="90">
        <f t="shared" si="44"/>
        <v>0</v>
      </c>
      <c r="S329" s="90">
        <f t="shared" si="44"/>
        <v>0</v>
      </c>
      <c r="T329" s="90">
        <f t="shared" si="44"/>
        <v>0</v>
      </c>
      <c r="U329" s="90">
        <f t="shared" si="44"/>
        <v>0</v>
      </c>
    </row>
    <row r="330" spans="1:21" ht="14.25">
      <c r="A330" s="71" t="s">
        <v>64</v>
      </c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8"/>
    </row>
    <row r="331" spans="1:21" ht="12.75">
      <c r="A331" s="91">
        <v>2003</v>
      </c>
      <c r="B331" s="92">
        <v>0</v>
      </c>
      <c r="C331" s="92">
        <v>3</v>
      </c>
      <c r="D331" s="92">
        <v>0</v>
      </c>
      <c r="E331" s="92">
        <v>0</v>
      </c>
      <c r="F331" s="92">
        <v>0</v>
      </c>
      <c r="G331" s="92">
        <v>0</v>
      </c>
      <c r="H331" s="92">
        <v>0</v>
      </c>
      <c r="I331" s="92">
        <v>1</v>
      </c>
      <c r="J331" s="92">
        <v>0</v>
      </c>
      <c r="K331" s="92">
        <v>0</v>
      </c>
      <c r="L331" s="92">
        <v>1</v>
      </c>
      <c r="M331" s="92">
        <v>115</v>
      </c>
      <c r="N331" s="92">
        <v>0</v>
      </c>
      <c r="O331" s="92">
        <v>2</v>
      </c>
      <c r="P331" s="92">
        <v>6</v>
      </c>
      <c r="Q331" s="92">
        <v>1</v>
      </c>
      <c r="R331" s="92">
        <v>0</v>
      </c>
      <c r="S331" s="92">
        <v>0</v>
      </c>
      <c r="T331" s="92">
        <v>2</v>
      </c>
      <c r="U331" s="92">
        <v>3</v>
      </c>
    </row>
    <row r="332" spans="1:21" ht="12.75">
      <c r="A332" s="88">
        <v>2004</v>
      </c>
      <c r="B332" s="49">
        <v>0</v>
      </c>
      <c r="C332" s="49">
        <v>5</v>
      </c>
      <c r="D332" s="49">
        <v>1</v>
      </c>
      <c r="E332" s="49">
        <v>1</v>
      </c>
      <c r="F332" s="49">
        <v>1</v>
      </c>
      <c r="G332" s="49">
        <v>0</v>
      </c>
      <c r="H332" s="49">
        <v>0</v>
      </c>
      <c r="I332" s="49">
        <v>5</v>
      </c>
      <c r="J332" s="49">
        <v>1</v>
      </c>
      <c r="K332" s="49">
        <v>0</v>
      </c>
      <c r="L332" s="49">
        <v>0</v>
      </c>
      <c r="M332" s="49">
        <v>31</v>
      </c>
      <c r="N332" s="49">
        <v>0</v>
      </c>
      <c r="O332" s="49">
        <v>5</v>
      </c>
      <c r="P332" s="49">
        <v>1</v>
      </c>
      <c r="Q332" s="49">
        <v>3</v>
      </c>
      <c r="R332" s="49">
        <v>0</v>
      </c>
      <c r="S332" s="49">
        <v>0</v>
      </c>
      <c r="T332" s="49">
        <v>2</v>
      </c>
      <c r="U332" s="49">
        <v>4</v>
      </c>
    </row>
    <row r="333" spans="1:21" ht="12.75">
      <c r="A333" s="88">
        <v>2005</v>
      </c>
      <c r="B333" s="89">
        <v>1</v>
      </c>
      <c r="C333" s="89">
        <v>9</v>
      </c>
      <c r="D333" s="89">
        <v>1</v>
      </c>
      <c r="E333" s="89">
        <v>0</v>
      </c>
      <c r="F333" s="89">
        <v>1</v>
      </c>
      <c r="G333" s="89">
        <v>0</v>
      </c>
      <c r="H333" s="89">
        <v>0</v>
      </c>
      <c r="I333" s="89">
        <v>1</v>
      </c>
      <c r="J333" s="89">
        <v>2</v>
      </c>
      <c r="K333" s="89">
        <v>1</v>
      </c>
      <c r="L333" s="89">
        <v>0</v>
      </c>
      <c r="M333" s="89">
        <v>31</v>
      </c>
      <c r="N333" s="89">
        <v>0</v>
      </c>
      <c r="O333" s="89">
        <v>3</v>
      </c>
      <c r="P333" s="89">
        <v>6</v>
      </c>
      <c r="Q333" s="89">
        <v>4</v>
      </c>
      <c r="R333" s="89">
        <v>0</v>
      </c>
      <c r="S333" s="89">
        <v>2</v>
      </c>
      <c r="T333" s="89">
        <v>3</v>
      </c>
      <c r="U333" s="89">
        <v>28</v>
      </c>
    </row>
    <row r="334" spans="1:21" ht="12.75">
      <c r="A334" s="88">
        <v>2006</v>
      </c>
      <c r="B334" s="105">
        <v>0</v>
      </c>
      <c r="C334" s="105">
        <v>26</v>
      </c>
      <c r="D334" s="105">
        <v>2</v>
      </c>
      <c r="E334" s="105">
        <v>2</v>
      </c>
      <c r="F334" s="105">
        <v>2</v>
      </c>
      <c r="G334" s="105">
        <v>0</v>
      </c>
      <c r="H334" s="105">
        <v>7</v>
      </c>
      <c r="I334" s="105">
        <v>5</v>
      </c>
      <c r="J334" s="105">
        <v>1</v>
      </c>
      <c r="K334" s="105">
        <v>7</v>
      </c>
      <c r="L334" s="105">
        <v>0</v>
      </c>
      <c r="M334" s="105">
        <v>40</v>
      </c>
      <c r="N334" s="105">
        <v>0</v>
      </c>
      <c r="O334" s="105">
        <v>3</v>
      </c>
      <c r="P334" s="105">
        <v>3</v>
      </c>
      <c r="Q334" s="105">
        <v>4</v>
      </c>
      <c r="R334" s="105">
        <v>0</v>
      </c>
      <c r="S334" s="105">
        <v>0</v>
      </c>
      <c r="T334" s="105">
        <v>2</v>
      </c>
      <c r="U334" s="105">
        <v>46</v>
      </c>
    </row>
    <row r="335" spans="1:21" ht="12.75">
      <c r="A335" s="88">
        <v>2007</v>
      </c>
      <c r="B335" s="105">
        <v>3</v>
      </c>
      <c r="C335" s="105">
        <v>14</v>
      </c>
      <c r="D335" s="105">
        <v>0</v>
      </c>
      <c r="E335" s="105">
        <v>0</v>
      </c>
      <c r="F335" s="105">
        <v>17</v>
      </c>
      <c r="G335" s="105">
        <v>0</v>
      </c>
      <c r="H335" s="105">
        <v>2</v>
      </c>
      <c r="I335" s="105">
        <v>12</v>
      </c>
      <c r="J335" s="105">
        <v>3</v>
      </c>
      <c r="K335" s="105">
        <v>6</v>
      </c>
      <c r="L335" s="105">
        <v>7</v>
      </c>
      <c r="M335" s="105">
        <v>52</v>
      </c>
      <c r="N335" s="105">
        <v>0</v>
      </c>
      <c r="O335" s="105">
        <v>3</v>
      </c>
      <c r="P335" s="105">
        <v>28</v>
      </c>
      <c r="Q335" s="105">
        <v>5</v>
      </c>
      <c r="R335" s="105">
        <v>0</v>
      </c>
      <c r="S335" s="105">
        <v>0</v>
      </c>
      <c r="T335" s="105">
        <v>10</v>
      </c>
      <c r="U335" s="105">
        <v>66</v>
      </c>
    </row>
    <row r="336" spans="1:21" s="75" customFormat="1" ht="12.75">
      <c r="A336" s="88" t="s">
        <v>146</v>
      </c>
      <c r="B336" s="90">
        <f aca="true" t="shared" si="45" ref="B336:U336">SUM(B331:B335)</f>
        <v>4</v>
      </c>
      <c r="C336" s="90">
        <f t="shared" si="45"/>
        <v>57</v>
      </c>
      <c r="D336" s="90">
        <f t="shared" si="45"/>
        <v>4</v>
      </c>
      <c r="E336" s="90">
        <f t="shared" si="45"/>
        <v>3</v>
      </c>
      <c r="F336" s="90">
        <f t="shared" si="45"/>
        <v>21</v>
      </c>
      <c r="G336" s="90">
        <f t="shared" si="45"/>
        <v>0</v>
      </c>
      <c r="H336" s="90">
        <f t="shared" si="45"/>
        <v>9</v>
      </c>
      <c r="I336" s="90">
        <f t="shared" si="45"/>
        <v>24</v>
      </c>
      <c r="J336" s="90">
        <f t="shared" si="45"/>
        <v>7</v>
      </c>
      <c r="K336" s="90">
        <f t="shared" si="45"/>
        <v>14</v>
      </c>
      <c r="L336" s="90">
        <f t="shared" si="45"/>
        <v>8</v>
      </c>
      <c r="M336" s="90">
        <f t="shared" si="45"/>
        <v>269</v>
      </c>
      <c r="N336" s="90">
        <f t="shared" si="45"/>
        <v>0</v>
      </c>
      <c r="O336" s="90">
        <f t="shared" si="45"/>
        <v>16</v>
      </c>
      <c r="P336" s="90">
        <f t="shared" si="45"/>
        <v>44</v>
      </c>
      <c r="Q336" s="90">
        <f t="shared" si="45"/>
        <v>17</v>
      </c>
      <c r="R336" s="90">
        <f t="shared" si="45"/>
        <v>0</v>
      </c>
      <c r="S336" s="90">
        <f t="shared" si="45"/>
        <v>2</v>
      </c>
      <c r="T336" s="90">
        <f t="shared" si="45"/>
        <v>19</v>
      </c>
      <c r="U336" s="90">
        <f t="shared" si="45"/>
        <v>147</v>
      </c>
    </row>
    <row r="337" spans="1:21" ht="14.25">
      <c r="A337" s="71" t="s">
        <v>65</v>
      </c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7"/>
      <c r="S337" s="77"/>
      <c r="T337" s="77"/>
      <c r="U337" s="78"/>
    </row>
    <row r="338" spans="1:21" ht="12.75">
      <c r="A338" s="88">
        <v>2003</v>
      </c>
      <c r="B338" s="49">
        <v>0</v>
      </c>
      <c r="C338" s="49">
        <v>2</v>
      </c>
      <c r="D338" s="49">
        <v>0</v>
      </c>
      <c r="E338" s="49">
        <v>0</v>
      </c>
      <c r="F338" s="49">
        <v>0</v>
      </c>
      <c r="G338" s="49">
        <v>0</v>
      </c>
      <c r="H338" s="49">
        <v>0</v>
      </c>
      <c r="I338" s="49">
        <v>0</v>
      </c>
      <c r="J338" s="49">
        <v>0</v>
      </c>
      <c r="K338" s="49">
        <v>0</v>
      </c>
      <c r="L338" s="49">
        <v>0</v>
      </c>
      <c r="M338" s="49">
        <v>2</v>
      </c>
      <c r="N338" s="49">
        <v>0</v>
      </c>
      <c r="O338" s="49">
        <v>2</v>
      </c>
      <c r="P338" s="49">
        <v>0</v>
      </c>
      <c r="Q338" s="49">
        <v>1</v>
      </c>
      <c r="R338" s="49">
        <v>0</v>
      </c>
      <c r="S338" s="49">
        <v>0</v>
      </c>
      <c r="T338" s="49">
        <v>0</v>
      </c>
      <c r="U338" s="49">
        <v>11</v>
      </c>
    </row>
    <row r="339" spans="1:21" ht="12.75">
      <c r="A339" s="88">
        <v>2004</v>
      </c>
      <c r="B339" s="49">
        <v>0</v>
      </c>
      <c r="C339" s="49">
        <v>3</v>
      </c>
      <c r="D339" s="49">
        <v>0</v>
      </c>
      <c r="E339" s="49">
        <v>0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v>0</v>
      </c>
      <c r="Q339" s="49">
        <v>0</v>
      </c>
      <c r="R339" s="49">
        <v>0</v>
      </c>
      <c r="S339" s="49">
        <v>0</v>
      </c>
      <c r="T339" s="49">
        <v>1</v>
      </c>
      <c r="U339" s="49">
        <v>12</v>
      </c>
    </row>
    <row r="340" spans="1:21" ht="12.75">
      <c r="A340" s="88">
        <v>2005</v>
      </c>
      <c r="B340" s="89">
        <v>0</v>
      </c>
      <c r="C340" s="89">
        <v>2</v>
      </c>
      <c r="D340" s="89">
        <v>1</v>
      </c>
      <c r="E340" s="89">
        <v>0</v>
      </c>
      <c r="F340" s="89">
        <v>2</v>
      </c>
      <c r="G340" s="89">
        <v>0</v>
      </c>
      <c r="H340" s="89">
        <v>0</v>
      </c>
      <c r="I340" s="89">
        <v>0</v>
      </c>
      <c r="J340" s="89">
        <v>0</v>
      </c>
      <c r="K340" s="89">
        <v>2</v>
      </c>
      <c r="L340" s="89">
        <v>0</v>
      </c>
      <c r="M340" s="89">
        <v>7</v>
      </c>
      <c r="N340" s="89">
        <v>0</v>
      </c>
      <c r="O340" s="89">
        <v>0</v>
      </c>
      <c r="P340" s="89">
        <v>0</v>
      </c>
      <c r="Q340" s="89">
        <v>0</v>
      </c>
      <c r="R340" s="89">
        <v>0</v>
      </c>
      <c r="S340" s="89">
        <v>0</v>
      </c>
      <c r="T340" s="89">
        <v>0</v>
      </c>
      <c r="U340" s="89">
        <v>14</v>
      </c>
    </row>
    <row r="341" spans="1:21" ht="12.75">
      <c r="A341" s="88">
        <v>2006</v>
      </c>
      <c r="B341" s="89">
        <v>0</v>
      </c>
      <c r="C341" s="89">
        <v>0</v>
      </c>
      <c r="D341" s="89">
        <v>0</v>
      </c>
      <c r="E341" s="89">
        <v>1</v>
      </c>
      <c r="F341" s="89">
        <v>2</v>
      </c>
      <c r="G341" s="89">
        <v>0</v>
      </c>
      <c r="H341" s="89">
        <v>0</v>
      </c>
      <c r="I341" s="89">
        <v>1</v>
      </c>
      <c r="J341" s="89">
        <v>3</v>
      </c>
      <c r="K341" s="89">
        <v>0</v>
      </c>
      <c r="L341" s="89">
        <v>0</v>
      </c>
      <c r="M341" s="89">
        <v>5</v>
      </c>
      <c r="N341" s="89">
        <v>0</v>
      </c>
      <c r="O341" s="89">
        <v>0</v>
      </c>
      <c r="P341" s="89">
        <v>1</v>
      </c>
      <c r="Q341" s="89">
        <v>6</v>
      </c>
      <c r="R341" s="89">
        <v>0</v>
      </c>
      <c r="S341" s="89">
        <v>0</v>
      </c>
      <c r="T341" s="89">
        <v>0</v>
      </c>
      <c r="U341" s="89">
        <v>17</v>
      </c>
    </row>
    <row r="342" spans="1:21" ht="12.75">
      <c r="A342" s="88">
        <v>2007</v>
      </c>
      <c r="B342" s="89">
        <v>0</v>
      </c>
      <c r="C342" s="89">
        <v>0</v>
      </c>
      <c r="D342" s="89">
        <v>0</v>
      </c>
      <c r="E342" s="89">
        <v>2</v>
      </c>
      <c r="F342" s="89">
        <v>1</v>
      </c>
      <c r="G342" s="89">
        <v>0</v>
      </c>
      <c r="H342" s="89">
        <v>1</v>
      </c>
      <c r="I342" s="89">
        <v>1</v>
      </c>
      <c r="J342" s="89">
        <v>0</v>
      </c>
      <c r="K342" s="89">
        <v>1</v>
      </c>
      <c r="L342" s="89">
        <v>0</v>
      </c>
      <c r="M342" s="89">
        <v>13</v>
      </c>
      <c r="N342" s="89">
        <v>0</v>
      </c>
      <c r="O342" s="89">
        <v>0</v>
      </c>
      <c r="P342" s="89">
        <v>0</v>
      </c>
      <c r="Q342" s="89">
        <v>1</v>
      </c>
      <c r="R342" s="89">
        <v>0</v>
      </c>
      <c r="S342" s="89">
        <v>0</v>
      </c>
      <c r="T342" s="89">
        <v>0</v>
      </c>
      <c r="U342" s="89">
        <v>13</v>
      </c>
    </row>
    <row r="343" spans="1:21" s="75" customFormat="1" ht="12.75">
      <c r="A343" s="88" t="s">
        <v>146</v>
      </c>
      <c r="B343" s="90">
        <f aca="true" t="shared" si="46" ref="B343:U343">SUM(B338:B342)</f>
        <v>0</v>
      </c>
      <c r="C343" s="90">
        <f t="shared" si="46"/>
        <v>7</v>
      </c>
      <c r="D343" s="90">
        <f t="shared" si="46"/>
        <v>1</v>
      </c>
      <c r="E343" s="90">
        <f t="shared" si="46"/>
        <v>3</v>
      </c>
      <c r="F343" s="90">
        <f t="shared" si="46"/>
        <v>5</v>
      </c>
      <c r="G343" s="90">
        <f t="shared" si="46"/>
        <v>0</v>
      </c>
      <c r="H343" s="90">
        <f t="shared" si="46"/>
        <v>1</v>
      </c>
      <c r="I343" s="90">
        <f t="shared" si="46"/>
        <v>2</v>
      </c>
      <c r="J343" s="90">
        <f t="shared" si="46"/>
        <v>3</v>
      </c>
      <c r="K343" s="90">
        <f t="shared" si="46"/>
        <v>3</v>
      </c>
      <c r="L343" s="90">
        <f t="shared" si="46"/>
        <v>0</v>
      </c>
      <c r="M343" s="90">
        <f t="shared" si="46"/>
        <v>27</v>
      </c>
      <c r="N343" s="90">
        <f t="shared" si="46"/>
        <v>0</v>
      </c>
      <c r="O343" s="90">
        <f t="shared" si="46"/>
        <v>2</v>
      </c>
      <c r="P343" s="90">
        <f t="shared" si="46"/>
        <v>1</v>
      </c>
      <c r="Q343" s="90">
        <f t="shared" si="46"/>
        <v>8</v>
      </c>
      <c r="R343" s="90">
        <f t="shared" si="46"/>
        <v>0</v>
      </c>
      <c r="S343" s="90">
        <f t="shared" si="46"/>
        <v>0</v>
      </c>
      <c r="T343" s="90">
        <f t="shared" si="46"/>
        <v>1</v>
      </c>
      <c r="U343" s="90">
        <f t="shared" si="46"/>
        <v>67</v>
      </c>
    </row>
    <row r="344" spans="1:21" ht="14.25">
      <c r="A344" s="79" t="s">
        <v>66</v>
      </c>
      <c r="B344" s="84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8"/>
    </row>
    <row r="345" spans="1:21" ht="12.75">
      <c r="A345" s="88">
        <v>2003</v>
      </c>
      <c r="B345" s="49">
        <v>0</v>
      </c>
      <c r="C345" s="49">
        <v>0</v>
      </c>
      <c r="D345" s="49">
        <v>1</v>
      </c>
      <c r="E345" s="49">
        <v>0</v>
      </c>
      <c r="F345" s="49">
        <v>1</v>
      </c>
      <c r="G345" s="49">
        <v>0</v>
      </c>
      <c r="H345" s="49">
        <v>0</v>
      </c>
      <c r="I345" s="49">
        <v>1</v>
      </c>
      <c r="J345" s="49">
        <v>0</v>
      </c>
      <c r="K345" s="49">
        <v>1</v>
      </c>
      <c r="L345" s="49">
        <v>0</v>
      </c>
      <c r="M345" s="49">
        <v>1</v>
      </c>
      <c r="N345" s="49">
        <v>0</v>
      </c>
      <c r="O345" s="49">
        <v>1</v>
      </c>
      <c r="P345" s="49">
        <v>1</v>
      </c>
      <c r="Q345" s="49">
        <v>1</v>
      </c>
      <c r="R345" s="49">
        <v>0</v>
      </c>
      <c r="S345" s="49">
        <v>0</v>
      </c>
      <c r="T345" s="49">
        <v>1</v>
      </c>
      <c r="U345" s="49">
        <v>0</v>
      </c>
    </row>
    <row r="346" spans="1:21" ht="12.75">
      <c r="A346" s="88">
        <v>2004</v>
      </c>
      <c r="B346" s="49">
        <v>0</v>
      </c>
      <c r="C346" s="49">
        <v>0</v>
      </c>
      <c r="D346" s="49">
        <v>0</v>
      </c>
      <c r="E346" s="49">
        <v>0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0</v>
      </c>
      <c r="R346" s="49">
        <v>0</v>
      </c>
      <c r="S346" s="49">
        <v>0</v>
      </c>
      <c r="T346" s="49">
        <v>0</v>
      </c>
      <c r="U346" s="49">
        <v>0</v>
      </c>
    </row>
    <row r="347" spans="1:21" ht="12.75">
      <c r="A347" s="88">
        <v>2005</v>
      </c>
      <c r="B347" s="89">
        <v>0</v>
      </c>
      <c r="C347" s="89">
        <v>0</v>
      </c>
      <c r="D347" s="89">
        <v>0</v>
      </c>
      <c r="E347" s="89">
        <v>0</v>
      </c>
      <c r="F347" s="89">
        <v>0</v>
      </c>
      <c r="G347" s="89">
        <v>0</v>
      </c>
      <c r="H347" s="89">
        <v>0</v>
      </c>
      <c r="I347" s="89">
        <v>0</v>
      </c>
      <c r="J347" s="89">
        <v>0</v>
      </c>
      <c r="K347" s="89">
        <v>0</v>
      </c>
      <c r="L347" s="89">
        <v>0</v>
      </c>
      <c r="M347" s="89">
        <v>0</v>
      </c>
      <c r="N347" s="89">
        <v>0</v>
      </c>
      <c r="O347" s="89">
        <v>0</v>
      </c>
      <c r="P347" s="89">
        <v>0</v>
      </c>
      <c r="Q347" s="89">
        <v>0</v>
      </c>
      <c r="R347" s="89">
        <v>0</v>
      </c>
      <c r="S347" s="89">
        <v>0</v>
      </c>
      <c r="T347" s="89">
        <v>0</v>
      </c>
      <c r="U347" s="89">
        <v>0</v>
      </c>
    </row>
    <row r="348" spans="1:21" ht="12.75">
      <c r="A348" s="88">
        <v>2006</v>
      </c>
      <c r="B348" s="105">
        <v>0</v>
      </c>
      <c r="C348" s="105">
        <v>2</v>
      </c>
      <c r="D348" s="105">
        <v>0</v>
      </c>
      <c r="E348" s="105">
        <v>0</v>
      </c>
      <c r="F348" s="105">
        <v>0</v>
      </c>
      <c r="G348" s="105">
        <v>0</v>
      </c>
      <c r="H348" s="105">
        <v>0</v>
      </c>
      <c r="I348" s="105">
        <v>0</v>
      </c>
      <c r="J348" s="105">
        <v>0</v>
      </c>
      <c r="K348" s="105">
        <v>0</v>
      </c>
      <c r="L348" s="105">
        <v>0</v>
      </c>
      <c r="M348" s="105">
        <v>0</v>
      </c>
      <c r="N348" s="105">
        <v>0</v>
      </c>
      <c r="O348" s="105">
        <v>0</v>
      </c>
      <c r="P348" s="105">
        <v>0</v>
      </c>
      <c r="Q348" s="105">
        <v>1</v>
      </c>
      <c r="R348" s="105">
        <v>0</v>
      </c>
      <c r="S348" s="105">
        <v>0</v>
      </c>
      <c r="T348" s="105">
        <v>0</v>
      </c>
      <c r="U348" s="105">
        <v>0</v>
      </c>
    </row>
    <row r="349" spans="1:21" ht="12.75">
      <c r="A349" s="88">
        <v>2007</v>
      </c>
      <c r="B349" s="105">
        <v>0</v>
      </c>
      <c r="C349" s="105">
        <v>0</v>
      </c>
      <c r="D349" s="105">
        <v>0</v>
      </c>
      <c r="E349" s="105">
        <v>0</v>
      </c>
      <c r="F349" s="105">
        <v>0</v>
      </c>
      <c r="G349" s="105">
        <v>0</v>
      </c>
      <c r="H349" s="105">
        <v>0</v>
      </c>
      <c r="I349" s="105">
        <v>0</v>
      </c>
      <c r="J349" s="105">
        <v>0</v>
      </c>
      <c r="K349" s="105">
        <v>0</v>
      </c>
      <c r="L349" s="105">
        <v>0</v>
      </c>
      <c r="M349" s="105">
        <v>0</v>
      </c>
      <c r="N349" s="105">
        <v>0</v>
      </c>
      <c r="O349" s="105">
        <v>0</v>
      </c>
      <c r="P349" s="105">
        <v>0</v>
      </c>
      <c r="Q349" s="105">
        <v>0</v>
      </c>
      <c r="R349" s="105">
        <v>0</v>
      </c>
      <c r="S349" s="105">
        <v>0</v>
      </c>
      <c r="T349" s="105">
        <v>0</v>
      </c>
      <c r="U349" s="105">
        <v>0</v>
      </c>
    </row>
    <row r="350" spans="1:21" s="75" customFormat="1" ht="12.75">
      <c r="A350" s="88" t="s">
        <v>146</v>
      </c>
      <c r="B350" s="90">
        <f aca="true" t="shared" si="47" ref="B350:U350">SUM(B345:B349)</f>
        <v>0</v>
      </c>
      <c r="C350" s="90">
        <f t="shared" si="47"/>
        <v>2</v>
      </c>
      <c r="D350" s="90">
        <f t="shared" si="47"/>
        <v>1</v>
      </c>
      <c r="E350" s="90">
        <f t="shared" si="47"/>
        <v>0</v>
      </c>
      <c r="F350" s="90">
        <f t="shared" si="47"/>
        <v>1</v>
      </c>
      <c r="G350" s="90">
        <f t="shared" si="47"/>
        <v>0</v>
      </c>
      <c r="H350" s="90">
        <f t="shared" si="47"/>
        <v>0</v>
      </c>
      <c r="I350" s="90">
        <f t="shared" si="47"/>
        <v>1</v>
      </c>
      <c r="J350" s="90">
        <f t="shared" si="47"/>
        <v>0</v>
      </c>
      <c r="K350" s="90">
        <f t="shared" si="47"/>
        <v>1</v>
      </c>
      <c r="L350" s="90">
        <f t="shared" si="47"/>
        <v>0</v>
      </c>
      <c r="M350" s="90">
        <f t="shared" si="47"/>
        <v>1</v>
      </c>
      <c r="N350" s="90">
        <f t="shared" si="47"/>
        <v>0</v>
      </c>
      <c r="O350" s="90">
        <f t="shared" si="47"/>
        <v>1</v>
      </c>
      <c r="P350" s="90">
        <f t="shared" si="47"/>
        <v>1</v>
      </c>
      <c r="Q350" s="90">
        <f t="shared" si="47"/>
        <v>2</v>
      </c>
      <c r="R350" s="90">
        <f t="shared" si="47"/>
        <v>0</v>
      </c>
      <c r="S350" s="90">
        <f t="shared" si="47"/>
        <v>0</v>
      </c>
      <c r="T350" s="90">
        <f t="shared" si="47"/>
        <v>1</v>
      </c>
      <c r="U350" s="90">
        <f t="shared" si="47"/>
        <v>0</v>
      </c>
    </row>
    <row r="351" spans="1:21" ht="14.25">
      <c r="A351" s="71" t="s">
        <v>67</v>
      </c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7"/>
      <c r="S351" s="77"/>
      <c r="T351" s="77"/>
      <c r="U351" s="78"/>
    </row>
    <row r="352" spans="1:21" ht="12.75">
      <c r="A352" s="88">
        <v>2003</v>
      </c>
      <c r="B352" s="49">
        <v>0</v>
      </c>
      <c r="C352" s="49">
        <v>0</v>
      </c>
      <c r="D352" s="49">
        <v>0</v>
      </c>
      <c r="E352" s="49">
        <v>0</v>
      </c>
      <c r="F352" s="49">
        <v>0</v>
      </c>
      <c r="G352" s="49">
        <v>0</v>
      </c>
      <c r="H352" s="49">
        <v>0</v>
      </c>
      <c r="I352" s="49">
        <v>0</v>
      </c>
      <c r="J352" s="49">
        <v>0</v>
      </c>
      <c r="K352" s="49">
        <v>0</v>
      </c>
      <c r="L352" s="49">
        <v>0</v>
      </c>
      <c r="M352" s="49">
        <v>2</v>
      </c>
      <c r="N352" s="49">
        <v>0</v>
      </c>
      <c r="O352" s="49">
        <v>0</v>
      </c>
      <c r="P352" s="49">
        <v>0</v>
      </c>
      <c r="Q352" s="49">
        <v>0</v>
      </c>
      <c r="R352" s="49">
        <v>0</v>
      </c>
      <c r="S352" s="49">
        <v>0</v>
      </c>
      <c r="T352" s="49">
        <v>0</v>
      </c>
      <c r="U352" s="49">
        <v>3</v>
      </c>
    </row>
    <row r="353" spans="1:21" ht="12.75">
      <c r="A353" s="88">
        <v>2004</v>
      </c>
      <c r="B353" s="49">
        <v>0</v>
      </c>
      <c r="C353" s="49">
        <v>0</v>
      </c>
      <c r="D353" s="49">
        <v>0</v>
      </c>
      <c r="E353" s="49">
        <v>0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0</v>
      </c>
      <c r="S353" s="49">
        <v>0</v>
      </c>
      <c r="T353" s="49">
        <v>0</v>
      </c>
      <c r="U353" s="49">
        <v>0</v>
      </c>
    </row>
    <row r="354" spans="1:21" ht="12.75">
      <c r="A354" s="88">
        <v>2005</v>
      </c>
      <c r="B354" s="89">
        <v>0</v>
      </c>
      <c r="C354" s="89">
        <v>0</v>
      </c>
      <c r="D354" s="89">
        <v>0</v>
      </c>
      <c r="E354" s="89">
        <v>0</v>
      </c>
      <c r="F354" s="89">
        <v>0</v>
      </c>
      <c r="G354" s="89">
        <v>0</v>
      </c>
      <c r="H354" s="89">
        <v>0</v>
      </c>
      <c r="I354" s="89">
        <v>0</v>
      </c>
      <c r="J354" s="89">
        <v>0</v>
      </c>
      <c r="K354" s="89">
        <v>0</v>
      </c>
      <c r="L354" s="89">
        <v>0</v>
      </c>
      <c r="M354" s="89">
        <v>0</v>
      </c>
      <c r="N354" s="89">
        <v>0</v>
      </c>
      <c r="O354" s="89">
        <v>0</v>
      </c>
      <c r="P354" s="89">
        <v>0</v>
      </c>
      <c r="Q354" s="89">
        <v>0</v>
      </c>
      <c r="R354" s="89">
        <v>0</v>
      </c>
      <c r="S354" s="89">
        <v>0</v>
      </c>
      <c r="T354" s="89">
        <v>0</v>
      </c>
      <c r="U354" s="89">
        <v>0</v>
      </c>
    </row>
    <row r="355" spans="1:21" ht="12.75">
      <c r="A355" s="88">
        <v>2006</v>
      </c>
      <c r="B355" s="105">
        <v>0</v>
      </c>
      <c r="C355" s="105">
        <v>0</v>
      </c>
      <c r="D355" s="105">
        <v>0</v>
      </c>
      <c r="E355" s="105">
        <v>0</v>
      </c>
      <c r="F355" s="105">
        <v>0</v>
      </c>
      <c r="G355" s="105">
        <v>0</v>
      </c>
      <c r="H355" s="105">
        <v>0</v>
      </c>
      <c r="I355" s="105">
        <v>0</v>
      </c>
      <c r="J355" s="105">
        <v>0</v>
      </c>
      <c r="K355" s="105">
        <v>0</v>
      </c>
      <c r="L355" s="105">
        <v>0</v>
      </c>
      <c r="M355" s="105">
        <v>0</v>
      </c>
      <c r="N355" s="105">
        <v>0</v>
      </c>
      <c r="O355" s="105">
        <v>0</v>
      </c>
      <c r="P355" s="105">
        <v>0</v>
      </c>
      <c r="Q355" s="105">
        <v>0</v>
      </c>
      <c r="R355" s="105">
        <v>0</v>
      </c>
      <c r="S355" s="105">
        <v>0</v>
      </c>
      <c r="T355" s="105">
        <v>0</v>
      </c>
      <c r="U355" s="105">
        <v>0</v>
      </c>
    </row>
    <row r="356" spans="1:21" ht="12.75">
      <c r="A356" s="88">
        <v>2007</v>
      </c>
      <c r="B356" s="105">
        <v>0</v>
      </c>
      <c r="C356" s="105">
        <v>0</v>
      </c>
      <c r="D356" s="105">
        <v>2</v>
      </c>
      <c r="E356" s="105">
        <v>0</v>
      </c>
      <c r="F356" s="105">
        <v>0</v>
      </c>
      <c r="G356" s="105">
        <v>0</v>
      </c>
      <c r="H356" s="105">
        <v>0</v>
      </c>
      <c r="I356" s="105">
        <v>0</v>
      </c>
      <c r="J356" s="105">
        <v>0</v>
      </c>
      <c r="K356" s="105">
        <v>0</v>
      </c>
      <c r="L356" s="105">
        <v>3</v>
      </c>
      <c r="M356" s="105">
        <v>1</v>
      </c>
      <c r="N356" s="105">
        <v>0</v>
      </c>
      <c r="O356" s="105">
        <v>0</v>
      </c>
      <c r="P356" s="105">
        <v>0</v>
      </c>
      <c r="Q356" s="105">
        <v>1</v>
      </c>
      <c r="R356" s="105">
        <v>0</v>
      </c>
      <c r="S356" s="105">
        <v>1</v>
      </c>
      <c r="T356" s="105">
        <v>0</v>
      </c>
      <c r="U356" s="105">
        <v>2</v>
      </c>
    </row>
    <row r="357" spans="1:21" s="75" customFormat="1" ht="12.75">
      <c r="A357" s="88" t="s">
        <v>146</v>
      </c>
      <c r="B357" s="90">
        <f aca="true" t="shared" si="48" ref="B357:U357">SUM(B352:B356)</f>
        <v>0</v>
      </c>
      <c r="C357" s="90">
        <f t="shared" si="48"/>
        <v>0</v>
      </c>
      <c r="D357" s="90">
        <f t="shared" si="48"/>
        <v>2</v>
      </c>
      <c r="E357" s="90">
        <f t="shared" si="48"/>
        <v>0</v>
      </c>
      <c r="F357" s="90">
        <f t="shared" si="48"/>
        <v>0</v>
      </c>
      <c r="G357" s="90">
        <f t="shared" si="48"/>
        <v>0</v>
      </c>
      <c r="H357" s="90">
        <f t="shared" si="48"/>
        <v>0</v>
      </c>
      <c r="I357" s="90">
        <f t="shared" si="48"/>
        <v>0</v>
      </c>
      <c r="J357" s="90">
        <f t="shared" si="48"/>
        <v>0</v>
      </c>
      <c r="K357" s="90">
        <f t="shared" si="48"/>
        <v>0</v>
      </c>
      <c r="L357" s="90">
        <f t="shared" si="48"/>
        <v>3</v>
      </c>
      <c r="M357" s="90">
        <f t="shared" si="48"/>
        <v>3</v>
      </c>
      <c r="N357" s="90">
        <f t="shared" si="48"/>
        <v>0</v>
      </c>
      <c r="O357" s="90">
        <f t="shared" si="48"/>
        <v>0</v>
      </c>
      <c r="P357" s="90">
        <f t="shared" si="48"/>
        <v>0</v>
      </c>
      <c r="Q357" s="90">
        <f t="shared" si="48"/>
        <v>1</v>
      </c>
      <c r="R357" s="90">
        <f t="shared" si="48"/>
        <v>0</v>
      </c>
      <c r="S357" s="90">
        <f t="shared" si="48"/>
        <v>1</v>
      </c>
      <c r="T357" s="90">
        <f t="shared" si="48"/>
        <v>0</v>
      </c>
      <c r="U357" s="90">
        <f t="shared" si="48"/>
        <v>5</v>
      </c>
    </row>
    <row r="358" spans="1:21" ht="14.25">
      <c r="A358" s="71" t="s">
        <v>68</v>
      </c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7"/>
      <c r="S358" s="77"/>
      <c r="T358" s="77"/>
      <c r="U358" s="78"/>
    </row>
    <row r="359" spans="1:21" ht="12.75">
      <c r="A359" s="88">
        <v>2003</v>
      </c>
      <c r="B359" s="49">
        <v>0</v>
      </c>
      <c r="C359" s="49">
        <v>0</v>
      </c>
      <c r="D359" s="49">
        <v>0</v>
      </c>
      <c r="E359" s="49">
        <v>0</v>
      </c>
      <c r="F359" s="49">
        <v>2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  <c r="P359" s="49">
        <v>0</v>
      </c>
      <c r="Q359" s="49">
        <v>0</v>
      </c>
      <c r="R359" s="49">
        <v>0</v>
      </c>
      <c r="S359" s="49">
        <v>0</v>
      </c>
      <c r="T359" s="49">
        <v>0</v>
      </c>
      <c r="U359" s="49">
        <v>1</v>
      </c>
    </row>
    <row r="360" spans="1:21" ht="12.75">
      <c r="A360" s="88">
        <v>2004</v>
      </c>
      <c r="B360" s="49">
        <v>0</v>
      </c>
      <c r="C360" s="49">
        <v>0</v>
      </c>
      <c r="D360" s="49">
        <v>0</v>
      </c>
      <c r="E360" s="49">
        <v>0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  <c r="N360" s="49">
        <v>0</v>
      </c>
      <c r="O360" s="49">
        <v>0</v>
      </c>
      <c r="P360" s="49">
        <v>0</v>
      </c>
      <c r="Q360" s="49">
        <v>0</v>
      </c>
      <c r="R360" s="49">
        <v>0</v>
      </c>
      <c r="S360" s="49">
        <v>0</v>
      </c>
      <c r="T360" s="49">
        <v>0</v>
      </c>
      <c r="U360" s="49">
        <v>0</v>
      </c>
    </row>
    <row r="361" spans="1:21" ht="12.75">
      <c r="A361" s="88">
        <v>2005</v>
      </c>
      <c r="B361" s="89">
        <v>0</v>
      </c>
      <c r="C361" s="89">
        <v>0</v>
      </c>
      <c r="D361" s="89">
        <v>0</v>
      </c>
      <c r="E361" s="89">
        <v>0</v>
      </c>
      <c r="F361" s="89">
        <v>0</v>
      </c>
      <c r="G361" s="89">
        <v>0</v>
      </c>
      <c r="H361" s="89">
        <v>0</v>
      </c>
      <c r="I361" s="89">
        <v>0</v>
      </c>
      <c r="J361" s="89">
        <v>0</v>
      </c>
      <c r="K361" s="89">
        <v>0</v>
      </c>
      <c r="L361" s="89">
        <v>0</v>
      </c>
      <c r="M361" s="89">
        <v>0</v>
      </c>
      <c r="N361" s="89">
        <v>0</v>
      </c>
      <c r="O361" s="89">
        <v>0</v>
      </c>
      <c r="P361" s="89">
        <v>0</v>
      </c>
      <c r="Q361" s="89">
        <v>0</v>
      </c>
      <c r="R361" s="89">
        <v>0</v>
      </c>
      <c r="S361" s="89">
        <v>0</v>
      </c>
      <c r="T361" s="89">
        <v>0</v>
      </c>
      <c r="U361" s="89">
        <v>0</v>
      </c>
    </row>
    <row r="362" spans="1:21" ht="12.75">
      <c r="A362" s="88">
        <v>2006</v>
      </c>
      <c r="B362" s="105">
        <v>0</v>
      </c>
      <c r="C362" s="105">
        <v>0</v>
      </c>
      <c r="D362" s="105">
        <v>0</v>
      </c>
      <c r="E362" s="105">
        <v>0</v>
      </c>
      <c r="F362" s="105">
        <v>1</v>
      </c>
      <c r="G362" s="105">
        <v>1</v>
      </c>
      <c r="H362" s="105">
        <v>1</v>
      </c>
      <c r="I362" s="105">
        <v>0</v>
      </c>
      <c r="J362" s="105">
        <v>0</v>
      </c>
      <c r="K362" s="105">
        <v>0</v>
      </c>
      <c r="L362" s="105">
        <v>0</v>
      </c>
      <c r="M362" s="105">
        <v>0</v>
      </c>
      <c r="N362" s="105">
        <v>0</v>
      </c>
      <c r="O362" s="105">
        <v>0</v>
      </c>
      <c r="P362" s="105">
        <v>0</v>
      </c>
      <c r="Q362" s="105">
        <v>0</v>
      </c>
      <c r="R362" s="105">
        <v>0</v>
      </c>
      <c r="S362" s="105">
        <v>0</v>
      </c>
      <c r="T362" s="105">
        <v>0</v>
      </c>
      <c r="U362" s="105">
        <v>0</v>
      </c>
    </row>
    <row r="363" spans="1:21" ht="12.75">
      <c r="A363" s="88">
        <v>2007</v>
      </c>
      <c r="B363" s="105">
        <v>0</v>
      </c>
      <c r="C363" s="105">
        <v>1</v>
      </c>
      <c r="D363" s="105">
        <v>0</v>
      </c>
      <c r="E363" s="105">
        <v>0</v>
      </c>
      <c r="F363" s="105">
        <v>0</v>
      </c>
      <c r="G363" s="105">
        <v>0</v>
      </c>
      <c r="H363" s="105">
        <v>0</v>
      </c>
      <c r="I363" s="105">
        <v>0</v>
      </c>
      <c r="J363" s="105">
        <v>0</v>
      </c>
      <c r="K363" s="105">
        <v>0</v>
      </c>
      <c r="L363" s="105">
        <v>0</v>
      </c>
      <c r="M363" s="105">
        <v>0</v>
      </c>
      <c r="N363" s="105">
        <v>0</v>
      </c>
      <c r="O363" s="105">
        <v>0</v>
      </c>
      <c r="P363" s="105">
        <v>1</v>
      </c>
      <c r="Q363" s="105">
        <v>0</v>
      </c>
      <c r="R363" s="105">
        <v>0</v>
      </c>
      <c r="S363" s="105">
        <v>0</v>
      </c>
      <c r="T363" s="105">
        <v>0</v>
      </c>
      <c r="U363" s="105">
        <v>0</v>
      </c>
    </row>
    <row r="364" spans="1:21" s="75" customFormat="1" ht="12.75">
      <c r="A364" s="88" t="s">
        <v>146</v>
      </c>
      <c r="B364" s="90">
        <f aca="true" t="shared" si="49" ref="B364:U364">SUM(B359:B363)</f>
        <v>0</v>
      </c>
      <c r="C364" s="90">
        <f t="shared" si="49"/>
        <v>1</v>
      </c>
      <c r="D364" s="90">
        <f t="shared" si="49"/>
        <v>0</v>
      </c>
      <c r="E364" s="90">
        <f t="shared" si="49"/>
        <v>0</v>
      </c>
      <c r="F364" s="90">
        <f t="shared" si="49"/>
        <v>3</v>
      </c>
      <c r="G364" s="90">
        <f t="shared" si="49"/>
        <v>1</v>
      </c>
      <c r="H364" s="90">
        <f t="shared" si="49"/>
        <v>1</v>
      </c>
      <c r="I364" s="90">
        <f t="shared" si="49"/>
        <v>0</v>
      </c>
      <c r="J364" s="90">
        <f t="shared" si="49"/>
        <v>0</v>
      </c>
      <c r="K364" s="90">
        <f t="shared" si="49"/>
        <v>0</v>
      </c>
      <c r="L364" s="90">
        <f t="shared" si="49"/>
        <v>0</v>
      </c>
      <c r="M364" s="90">
        <f t="shared" si="49"/>
        <v>0</v>
      </c>
      <c r="N364" s="90">
        <f t="shared" si="49"/>
        <v>0</v>
      </c>
      <c r="O364" s="90">
        <f t="shared" si="49"/>
        <v>0</v>
      </c>
      <c r="P364" s="90">
        <f t="shared" si="49"/>
        <v>1</v>
      </c>
      <c r="Q364" s="90">
        <f t="shared" si="49"/>
        <v>0</v>
      </c>
      <c r="R364" s="90">
        <f t="shared" si="49"/>
        <v>0</v>
      </c>
      <c r="S364" s="90">
        <f t="shared" si="49"/>
        <v>0</v>
      </c>
      <c r="T364" s="90">
        <f t="shared" si="49"/>
        <v>0</v>
      </c>
      <c r="U364" s="90">
        <f t="shared" si="49"/>
        <v>1</v>
      </c>
    </row>
    <row r="365" spans="1:21" ht="14.25">
      <c r="A365" s="71" t="s">
        <v>69</v>
      </c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7"/>
      <c r="S365" s="77"/>
      <c r="T365" s="77"/>
      <c r="U365" s="78"/>
    </row>
    <row r="366" spans="1:21" ht="12.75">
      <c r="A366" s="88">
        <v>2003</v>
      </c>
      <c r="B366" s="49">
        <v>0</v>
      </c>
      <c r="C366" s="49">
        <v>6</v>
      </c>
      <c r="D366" s="49">
        <v>0</v>
      </c>
      <c r="E366" s="49">
        <v>0</v>
      </c>
      <c r="F366" s="49">
        <v>0</v>
      </c>
      <c r="G366" s="49">
        <v>0</v>
      </c>
      <c r="H366" s="49">
        <v>0</v>
      </c>
      <c r="I366" s="49">
        <v>0</v>
      </c>
      <c r="J366" s="49">
        <v>0</v>
      </c>
      <c r="K366" s="49">
        <v>1</v>
      </c>
      <c r="L366" s="49">
        <v>0</v>
      </c>
      <c r="M366" s="49">
        <v>3</v>
      </c>
      <c r="N366" s="49">
        <v>0</v>
      </c>
      <c r="O366" s="49">
        <v>0</v>
      </c>
      <c r="P366" s="49">
        <v>1</v>
      </c>
      <c r="Q366" s="49">
        <v>0</v>
      </c>
      <c r="R366" s="49">
        <v>0</v>
      </c>
      <c r="S366" s="49">
        <v>0</v>
      </c>
      <c r="T366" s="49">
        <v>0</v>
      </c>
      <c r="U366" s="49">
        <v>7</v>
      </c>
    </row>
    <row r="367" spans="1:21" ht="12.75">
      <c r="A367" s="88">
        <v>2004</v>
      </c>
      <c r="B367" s="49">
        <v>0</v>
      </c>
      <c r="C367" s="49">
        <v>1</v>
      </c>
      <c r="D367" s="49">
        <v>0</v>
      </c>
      <c r="E367" s="49">
        <v>0</v>
      </c>
      <c r="F367" s="49">
        <v>1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1</v>
      </c>
      <c r="P367" s="49">
        <v>4</v>
      </c>
      <c r="Q367" s="49">
        <v>1</v>
      </c>
      <c r="R367" s="49">
        <v>0</v>
      </c>
      <c r="S367" s="49">
        <v>2</v>
      </c>
      <c r="T367" s="49">
        <v>0</v>
      </c>
      <c r="U367" s="49">
        <v>15</v>
      </c>
    </row>
    <row r="368" spans="1:21" ht="12.75">
      <c r="A368" s="88">
        <v>2005</v>
      </c>
      <c r="B368" s="89">
        <v>0</v>
      </c>
      <c r="C368" s="89">
        <v>3</v>
      </c>
      <c r="D368" s="89">
        <v>0</v>
      </c>
      <c r="E368" s="89">
        <v>0</v>
      </c>
      <c r="F368" s="89">
        <v>0</v>
      </c>
      <c r="G368" s="89">
        <v>0</v>
      </c>
      <c r="H368" s="89">
        <v>1</v>
      </c>
      <c r="I368" s="89">
        <v>3</v>
      </c>
      <c r="J368" s="89">
        <v>0</v>
      </c>
      <c r="K368" s="89">
        <v>0</v>
      </c>
      <c r="L368" s="89">
        <v>0</v>
      </c>
      <c r="M368" s="89">
        <v>2</v>
      </c>
      <c r="N368" s="89">
        <v>0</v>
      </c>
      <c r="O368" s="89">
        <v>0</v>
      </c>
      <c r="P368" s="89">
        <v>2</v>
      </c>
      <c r="Q368" s="89">
        <v>0</v>
      </c>
      <c r="R368" s="89">
        <v>0</v>
      </c>
      <c r="S368" s="89">
        <v>0</v>
      </c>
      <c r="T368" s="89">
        <v>0</v>
      </c>
      <c r="U368" s="89">
        <v>45</v>
      </c>
    </row>
    <row r="369" spans="1:21" ht="12.75">
      <c r="A369" s="88">
        <v>2006</v>
      </c>
      <c r="B369" s="105">
        <v>0</v>
      </c>
      <c r="C369" s="105">
        <v>3</v>
      </c>
      <c r="D369" s="105">
        <v>0</v>
      </c>
      <c r="E369" s="105">
        <v>0</v>
      </c>
      <c r="F369" s="105">
        <v>1</v>
      </c>
      <c r="G369" s="105">
        <v>0</v>
      </c>
      <c r="H369" s="105">
        <v>1</v>
      </c>
      <c r="I369" s="105">
        <v>2</v>
      </c>
      <c r="J369" s="105">
        <v>0</v>
      </c>
      <c r="K369" s="105">
        <v>0</v>
      </c>
      <c r="L369" s="105">
        <v>0</v>
      </c>
      <c r="M369" s="105">
        <v>4</v>
      </c>
      <c r="N369" s="105">
        <v>0</v>
      </c>
      <c r="O369" s="105">
        <v>0</v>
      </c>
      <c r="P369" s="105">
        <v>10</v>
      </c>
      <c r="Q369" s="105">
        <v>0</v>
      </c>
      <c r="R369" s="105">
        <v>0</v>
      </c>
      <c r="S369" s="105">
        <v>0</v>
      </c>
      <c r="T369" s="105">
        <v>0</v>
      </c>
      <c r="U369" s="105">
        <v>10</v>
      </c>
    </row>
    <row r="370" spans="1:21" ht="12.75">
      <c r="A370" s="88">
        <v>2007</v>
      </c>
      <c r="B370" s="105">
        <v>0</v>
      </c>
      <c r="C370" s="105">
        <v>5</v>
      </c>
      <c r="D370" s="105">
        <v>1</v>
      </c>
      <c r="E370" s="105">
        <v>0</v>
      </c>
      <c r="F370" s="105">
        <v>2</v>
      </c>
      <c r="G370" s="105">
        <v>0</v>
      </c>
      <c r="H370" s="105">
        <v>4</v>
      </c>
      <c r="I370" s="105">
        <v>27</v>
      </c>
      <c r="J370" s="105">
        <v>0</v>
      </c>
      <c r="K370" s="105">
        <v>0</v>
      </c>
      <c r="L370" s="105">
        <v>1</v>
      </c>
      <c r="M370" s="105">
        <v>11</v>
      </c>
      <c r="N370" s="105">
        <v>0</v>
      </c>
      <c r="O370" s="105">
        <v>3</v>
      </c>
      <c r="P370" s="105">
        <v>11</v>
      </c>
      <c r="Q370" s="105">
        <v>10</v>
      </c>
      <c r="R370" s="105">
        <v>1</v>
      </c>
      <c r="S370" s="105">
        <v>0</v>
      </c>
      <c r="T370" s="105">
        <v>2</v>
      </c>
      <c r="U370" s="105">
        <v>39</v>
      </c>
    </row>
    <row r="371" spans="1:21" s="75" customFormat="1" ht="12.75">
      <c r="A371" s="88" t="s">
        <v>146</v>
      </c>
      <c r="B371" s="90">
        <f aca="true" t="shared" si="50" ref="B371:U371">SUM(B366:B370)</f>
        <v>0</v>
      </c>
      <c r="C371" s="90">
        <f t="shared" si="50"/>
        <v>18</v>
      </c>
      <c r="D371" s="90">
        <f t="shared" si="50"/>
        <v>1</v>
      </c>
      <c r="E371" s="90">
        <f t="shared" si="50"/>
        <v>0</v>
      </c>
      <c r="F371" s="90">
        <f t="shared" si="50"/>
        <v>4</v>
      </c>
      <c r="G371" s="90">
        <f t="shared" si="50"/>
        <v>0</v>
      </c>
      <c r="H371" s="90">
        <f t="shared" si="50"/>
        <v>6</v>
      </c>
      <c r="I371" s="90">
        <f t="shared" si="50"/>
        <v>32</v>
      </c>
      <c r="J371" s="90">
        <f t="shared" si="50"/>
        <v>0</v>
      </c>
      <c r="K371" s="90">
        <f t="shared" si="50"/>
        <v>1</v>
      </c>
      <c r="L371" s="90">
        <f t="shared" si="50"/>
        <v>1</v>
      </c>
      <c r="M371" s="90">
        <f t="shared" si="50"/>
        <v>20</v>
      </c>
      <c r="N371" s="90">
        <f t="shared" si="50"/>
        <v>0</v>
      </c>
      <c r="O371" s="90">
        <f t="shared" si="50"/>
        <v>4</v>
      </c>
      <c r="P371" s="90">
        <f t="shared" si="50"/>
        <v>28</v>
      </c>
      <c r="Q371" s="90">
        <f t="shared" si="50"/>
        <v>11</v>
      </c>
      <c r="R371" s="90">
        <f t="shared" si="50"/>
        <v>1</v>
      </c>
      <c r="S371" s="90">
        <f t="shared" si="50"/>
        <v>2</v>
      </c>
      <c r="T371" s="90">
        <f t="shared" si="50"/>
        <v>2</v>
      </c>
      <c r="U371" s="90">
        <f t="shared" si="50"/>
        <v>116</v>
      </c>
    </row>
    <row r="372" spans="1:21" ht="14.25">
      <c r="A372" s="71" t="s">
        <v>70</v>
      </c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7"/>
      <c r="S372" s="77"/>
      <c r="T372" s="77"/>
      <c r="U372" s="78"/>
    </row>
    <row r="373" spans="1:21" ht="12.75">
      <c r="A373" s="88">
        <v>2003</v>
      </c>
      <c r="B373" s="49">
        <v>0</v>
      </c>
      <c r="C373" s="49">
        <v>6</v>
      </c>
      <c r="D373" s="49">
        <v>0</v>
      </c>
      <c r="E373" s="49">
        <v>0</v>
      </c>
      <c r="F373" s="49">
        <v>2</v>
      </c>
      <c r="G373" s="49">
        <v>0</v>
      </c>
      <c r="H373" s="49">
        <v>1</v>
      </c>
      <c r="I373" s="49">
        <v>2</v>
      </c>
      <c r="J373" s="49">
        <v>2</v>
      </c>
      <c r="K373" s="49">
        <v>0</v>
      </c>
      <c r="L373" s="49">
        <v>1</v>
      </c>
      <c r="M373" s="49">
        <v>5</v>
      </c>
      <c r="N373" s="49">
        <v>0</v>
      </c>
      <c r="O373" s="49">
        <v>0</v>
      </c>
      <c r="P373" s="49">
        <v>24</v>
      </c>
      <c r="Q373" s="49">
        <v>4</v>
      </c>
      <c r="R373" s="49">
        <v>0</v>
      </c>
      <c r="S373" s="49">
        <v>1</v>
      </c>
      <c r="T373" s="49">
        <v>3</v>
      </c>
      <c r="U373" s="49">
        <v>23</v>
      </c>
    </row>
    <row r="374" spans="1:21" ht="12.75">
      <c r="A374" s="88">
        <v>2004</v>
      </c>
      <c r="B374" s="49">
        <v>0</v>
      </c>
      <c r="C374" s="49">
        <v>4</v>
      </c>
      <c r="D374" s="49">
        <v>0</v>
      </c>
      <c r="E374" s="49">
        <v>2</v>
      </c>
      <c r="F374" s="49">
        <v>1</v>
      </c>
      <c r="G374" s="49">
        <v>0</v>
      </c>
      <c r="H374" s="49">
        <v>2</v>
      </c>
      <c r="I374" s="49">
        <v>3</v>
      </c>
      <c r="J374" s="49">
        <v>0</v>
      </c>
      <c r="K374" s="49">
        <v>0</v>
      </c>
      <c r="L374" s="49">
        <v>2</v>
      </c>
      <c r="M374" s="49">
        <v>9</v>
      </c>
      <c r="N374" s="49">
        <v>0</v>
      </c>
      <c r="O374" s="49">
        <v>2</v>
      </c>
      <c r="P374" s="49">
        <v>11</v>
      </c>
      <c r="Q374" s="49">
        <v>5</v>
      </c>
      <c r="R374" s="49">
        <v>0</v>
      </c>
      <c r="S374" s="49">
        <v>2</v>
      </c>
      <c r="T374" s="49">
        <v>12</v>
      </c>
      <c r="U374" s="49">
        <v>34</v>
      </c>
    </row>
    <row r="375" spans="1:21" ht="12.75">
      <c r="A375" s="88">
        <v>2005</v>
      </c>
      <c r="B375" s="89">
        <v>0</v>
      </c>
      <c r="C375" s="89">
        <v>12</v>
      </c>
      <c r="D375" s="89">
        <v>0</v>
      </c>
      <c r="E375" s="89">
        <v>5</v>
      </c>
      <c r="F375" s="89">
        <v>3</v>
      </c>
      <c r="G375" s="89">
        <v>0</v>
      </c>
      <c r="H375" s="89">
        <v>14</v>
      </c>
      <c r="I375" s="89">
        <v>12</v>
      </c>
      <c r="J375" s="89">
        <v>6</v>
      </c>
      <c r="K375" s="89">
        <v>5</v>
      </c>
      <c r="L375" s="89">
        <v>4</v>
      </c>
      <c r="M375" s="89">
        <v>14</v>
      </c>
      <c r="N375" s="89">
        <v>2</v>
      </c>
      <c r="O375" s="89">
        <v>4</v>
      </c>
      <c r="P375" s="89">
        <v>25</v>
      </c>
      <c r="Q375" s="89">
        <v>3</v>
      </c>
      <c r="R375" s="89">
        <v>0</v>
      </c>
      <c r="S375" s="89">
        <v>1</v>
      </c>
      <c r="T375" s="89">
        <v>14</v>
      </c>
      <c r="U375" s="89">
        <v>53</v>
      </c>
    </row>
    <row r="376" spans="1:21" ht="12.75">
      <c r="A376" s="88">
        <v>2006</v>
      </c>
      <c r="B376" s="105">
        <v>0</v>
      </c>
      <c r="C376" s="105">
        <v>26</v>
      </c>
      <c r="D376" s="105">
        <v>3</v>
      </c>
      <c r="E376" s="105">
        <v>3</v>
      </c>
      <c r="F376" s="105">
        <v>15</v>
      </c>
      <c r="G376" s="105">
        <v>0</v>
      </c>
      <c r="H376" s="105">
        <v>16</v>
      </c>
      <c r="I376" s="105">
        <v>21</v>
      </c>
      <c r="J376" s="105">
        <v>0</v>
      </c>
      <c r="K376" s="105">
        <v>0</v>
      </c>
      <c r="L376" s="105">
        <v>8</v>
      </c>
      <c r="M376" s="105">
        <v>25</v>
      </c>
      <c r="N376" s="105">
        <v>3</v>
      </c>
      <c r="O376" s="105">
        <v>9</v>
      </c>
      <c r="P376" s="105">
        <v>27</v>
      </c>
      <c r="Q376" s="105">
        <v>7</v>
      </c>
      <c r="R376" s="105">
        <v>0</v>
      </c>
      <c r="S376" s="105">
        <v>1</v>
      </c>
      <c r="T376" s="105">
        <v>32</v>
      </c>
      <c r="U376" s="105">
        <v>63</v>
      </c>
    </row>
    <row r="377" spans="1:21" ht="12.75">
      <c r="A377" s="88">
        <v>2007</v>
      </c>
      <c r="B377" s="105">
        <v>4</v>
      </c>
      <c r="C377" s="105">
        <v>29</v>
      </c>
      <c r="D377" s="105">
        <v>33</v>
      </c>
      <c r="E377" s="105">
        <v>1</v>
      </c>
      <c r="F377" s="105">
        <v>26</v>
      </c>
      <c r="G377" s="105">
        <v>0</v>
      </c>
      <c r="H377" s="105">
        <v>13</v>
      </c>
      <c r="I377" s="105">
        <v>42</v>
      </c>
      <c r="J377" s="105">
        <v>2</v>
      </c>
      <c r="K377" s="105">
        <v>11</v>
      </c>
      <c r="L377" s="105">
        <v>46</v>
      </c>
      <c r="M377" s="105">
        <v>39</v>
      </c>
      <c r="N377" s="105">
        <v>5</v>
      </c>
      <c r="O377" s="105">
        <v>33</v>
      </c>
      <c r="P377" s="105">
        <v>136</v>
      </c>
      <c r="Q377" s="105">
        <v>15</v>
      </c>
      <c r="R377" s="105">
        <v>0</v>
      </c>
      <c r="S377" s="105">
        <v>4</v>
      </c>
      <c r="T377" s="105">
        <v>48</v>
      </c>
      <c r="U377" s="105">
        <v>121</v>
      </c>
    </row>
    <row r="378" spans="1:21" s="75" customFormat="1" ht="12.75">
      <c r="A378" s="88" t="s">
        <v>146</v>
      </c>
      <c r="B378" s="90">
        <f aca="true" t="shared" si="51" ref="B378:U378">SUM(B373:B377)</f>
        <v>4</v>
      </c>
      <c r="C378" s="90">
        <f t="shared" si="51"/>
        <v>77</v>
      </c>
      <c r="D378" s="90">
        <f t="shared" si="51"/>
        <v>36</v>
      </c>
      <c r="E378" s="90">
        <f t="shared" si="51"/>
        <v>11</v>
      </c>
      <c r="F378" s="90">
        <f t="shared" si="51"/>
        <v>47</v>
      </c>
      <c r="G378" s="90">
        <f t="shared" si="51"/>
        <v>0</v>
      </c>
      <c r="H378" s="90">
        <f t="shared" si="51"/>
        <v>46</v>
      </c>
      <c r="I378" s="90">
        <f t="shared" si="51"/>
        <v>80</v>
      </c>
      <c r="J378" s="90">
        <f t="shared" si="51"/>
        <v>10</v>
      </c>
      <c r="K378" s="90">
        <f t="shared" si="51"/>
        <v>16</v>
      </c>
      <c r="L378" s="90">
        <f t="shared" si="51"/>
        <v>61</v>
      </c>
      <c r="M378" s="90">
        <f t="shared" si="51"/>
        <v>92</v>
      </c>
      <c r="N378" s="90">
        <f t="shared" si="51"/>
        <v>10</v>
      </c>
      <c r="O378" s="90">
        <f t="shared" si="51"/>
        <v>48</v>
      </c>
      <c r="P378" s="90">
        <f t="shared" si="51"/>
        <v>223</v>
      </c>
      <c r="Q378" s="90">
        <f t="shared" si="51"/>
        <v>34</v>
      </c>
      <c r="R378" s="90">
        <f t="shared" si="51"/>
        <v>0</v>
      </c>
      <c r="S378" s="90">
        <f t="shared" si="51"/>
        <v>9</v>
      </c>
      <c r="T378" s="90">
        <f t="shared" si="51"/>
        <v>109</v>
      </c>
      <c r="U378" s="90">
        <f t="shared" si="51"/>
        <v>294</v>
      </c>
    </row>
    <row r="379" spans="1:21" ht="14.25">
      <c r="A379" s="71" t="s">
        <v>71</v>
      </c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7"/>
      <c r="S379" s="77"/>
      <c r="T379" s="77"/>
      <c r="U379" s="78"/>
    </row>
    <row r="380" spans="1:21" ht="12.75">
      <c r="A380" s="88">
        <v>2003</v>
      </c>
      <c r="B380" s="49">
        <v>0</v>
      </c>
      <c r="C380" s="49">
        <v>0</v>
      </c>
      <c r="D380" s="49">
        <v>0</v>
      </c>
      <c r="E380" s="49">
        <v>0</v>
      </c>
      <c r="F380" s="49">
        <v>0</v>
      </c>
      <c r="G380" s="49">
        <v>0</v>
      </c>
      <c r="H380" s="49">
        <v>0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9">
        <v>0</v>
      </c>
      <c r="U380" s="49">
        <v>0</v>
      </c>
    </row>
    <row r="381" spans="1:21" ht="12.75">
      <c r="A381" s="88">
        <v>2004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49">
        <v>0</v>
      </c>
    </row>
    <row r="382" spans="1:21" ht="12.75">
      <c r="A382" s="88">
        <v>2005</v>
      </c>
      <c r="B382" s="89">
        <v>0</v>
      </c>
      <c r="C382" s="89">
        <v>0</v>
      </c>
      <c r="D382" s="89">
        <v>0</v>
      </c>
      <c r="E382" s="89">
        <v>0</v>
      </c>
      <c r="F382" s="89">
        <v>0</v>
      </c>
      <c r="G382" s="89">
        <v>0</v>
      </c>
      <c r="H382" s="89">
        <v>0</v>
      </c>
      <c r="I382" s="89">
        <v>0</v>
      </c>
      <c r="J382" s="89">
        <v>0</v>
      </c>
      <c r="K382" s="89">
        <v>0</v>
      </c>
      <c r="L382" s="89">
        <v>0</v>
      </c>
      <c r="M382" s="89">
        <v>0</v>
      </c>
      <c r="N382" s="89">
        <v>0</v>
      </c>
      <c r="O382" s="89">
        <v>0</v>
      </c>
      <c r="P382" s="89">
        <v>0</v>
      </c>
      <c r="Q382" s="89">
        <v>0</v>
      </c>
      <c r="R382" s="89">
        <v>0</v>
      </c>
      <c r="S382" s="89">
        <v>0</v>
      </c>
      <c r="T382" s="89">
        <v>0</v>
      </c>
      <c r="U382" s="89">
        <v>0</v>
      </c>
    </row>
    <row r="383" spans="1:21" ht="12.75">
      <c r="A383" s="88">
        <v>2006</v>
      </c>
      <c r="B383" s="105">
        <v>0</v>
      </c>
      <c r="C383" s="105">
        <v>0</v>
      </c>
      <c r="D383" s="105">
        <v>0</v>
      </c>
      <c r="E383" s="105">
        <v>0</v>
      </c>
      <c r="F383" s="105">
        <v>0</v>
      </c>
      <c r="G383" s="105">
        <v>0</v>
      </c>
      <c r="H383" s="105">
        <v>0</v>
      </c>
      <c r="I383" s="105">
        <v>0</v>
      </c>
      <c r="J383" s="105">
        <v>0</v>
      </c>
      <c r="K383" s="105">
        <v>0</v>
      </c>
      <c r="L383" s="105">
        <v>0</v>
      </c>
      <c r="M383" s="105">
        <v>0</v>
      </c>
      <c r="N383" s="105">
        <v>0</v>
      </c>
      <c r="O383" s="105">
        <v>0</v>
      </c>
      <c r="P383" s="105">
        <v>0</v>
      </c>
      <c r="Q383" s="105">
        <v>0</v>
      </c>
      <c r="R383" s="105">
        <v>0</v>
      </c>
      <c r="S383" s="105">
        <v>0</v>
      </c>
      <c r="T383" s="105">
        <v>0</v>
      </c>
      <c r="U383" s="105">
        <v>0</v>
      </c>
    </row>
    <row r="384" spans="1:21" ht="12.75">
      <c r="A384" s="88">
        <v>2007</v>
      </c>
      <c r="B384" s="105">
        <v>0</v>
      </c>
      <c r="C384" s="105">
        <v>0</v>
      </c>
      <c r="D384" s="105">
        <v>0</v>
      </c>
      <c r="E384" s="105">
        <v>0</v>
      </c>
      <c r="F384" s="105">
        <v>0</v>
      </c>
      <c r="G384" s="105">
        <v>0</v>
      </c>
      <c r="H384" s="105">
        <v>0</v>
      </c>
      <c r="I384" s="105">
        <v>0</v>
      </c>
      <c r="J384" s="105">
        <v>0</v>
      </c>
      <c r="K384" s="105">
        <v>0</v>
      </c>
      <c r="L384" s="105">
        <v>0</v>
      </c>
      <c r="M384" s="105">
        <v>0</v>
      </c>
      <c r="N384" s="105">
        <v>0</v>
      </c>
      <c r="O384" s="105">
        <v>0</v>
      </c>
      <c r="P384" s="105">
        <v>0</v>
      </c>
      <c r="Q384" s="105">
        <v>0</v>
      </c>
      <c r="R384" s="105">
        <v>0</v>
      </c>
      <c r="S384" s="105">
        <v>0</v>
      </c>
      <c r="T384" s="105">
        <v>0</v>
      </c>
      <c r="U384" s="105">
        <v>0</v>
      </c>
    </row>
    <row r="385" spans="1:21" s="75" customFormat="1" ht="12.75">
      <c r="A385" s="88" t="s">
        <v>146</v>
      </c>
      <c r="B385" s="90">
        <f aca="true" t="shared" si="52" ref="B385:U385">SUM(B380:B384)</f>
        <v>0</v>
      </c>
      <c r="C385" s="90">
        <f t="shared" si="52"/>
        <v>0</v>
      </c>
      <c r="D385" s="90">
        <f t="shared" si="52"/>
        <v>0</v>
      </c>
      <c r="E385" s="90">
        <f t="shared" si="52"/>
        <v>0</v>
      </c>
      <c r="F385" s="90">
        <f t="shared" si="52"/>
        <v>0</v>
      </c>
      <c r="G385" s="90">
        <f t="shared" si="52"/>
        <v>0</v>
      </c>
      <c r="H385" s="90">
        <f t="shared" si="52"/>
        <v>0</v>
      </c>
      <c r="I385" s="90">
        <f t="shared" si="52"/>
        <v>0</v>
      </c>
      <c r="J385" s="90">
        <f t="shared" si="52"/>
        <v>0</v>
      </c>
      <c r="K385" s="90">
        <f t="shared" si="52"/>
        <v>0</v>
      </c>
      <c r="L385" s="90">
        <f t="shared" si="52"/>
        <v>0</v>
      </c>
      <c r="M385" s="90">
        <f t="shared" si="52"/>
        <v>0</v>
      </c>
      <c r="N385" s="90">
        <f t="shared" si="52"/>
        <v>0</v>
      </c>
      <c r="O385" s="90">
        <f t="shared" si="52"/>
        <v>0</v>
      </c>
      <c r="P385" s="90">
        <f t="shared" si="52"/>
        <v>0</v>
      </c>
      <c r="Q385" s="90">
        <f t="shared" si="52"/>
        <v>0</v>
      </c>
      <c r="R385" s="90">
        <f t="shared" si="52"/>
        <v>0</v>
      </c>
      <c r="S385" s="90">
        <f t="shared" si="52"/>
        <v>0</v>
      </c>
      <c r="T385" s="90">
        <f t="shared" si="52"/>
        <v>0</v>
      </c>
      <c r="U385" s="90">
        <f t="shared" si="52"/>
        <v>0</v>
      </c>
    </row>
    <row r="386" spans="1:21" ht="14.25">
      <c r="A386" s="71" t="s">
        <v>73</v>
      </c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7"/>
      <c r="S386" s="77"/>
      <c r="T386" s="77"/>
      <c r="U386" s="78"/>
    </row>
    <row r="387" spans="1:21" ht="12.75">
      <c r="A387" s="88">
        <v>2003</v>
      </c>
      <c r="B387" s="49">
        <v>0</v>
      </c>
      <c r="C387" s="49">
        <v>0</v>
      </c>
      <c r="D387" s="49">
        <v>0</v>
      </c>
      <c r="E387" s="49">
        <v>0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v>1</v>
      </c>
      <c r="M387" s="49">
        <v>0</v>
      </c>
      <c r="N387" s="49">
        <v>2</v>
      </c>
      <c r="O387" s="49">
        <v>0</v>
      </c>
      <c r="P387" s="49">
        <v>2</v>
      </c>
      <c r="Q387" s="49">
        <v>2</v>
      </c>
      <c r="R387" s="49">
        <v>0</v>
      </c>
      <c r="S387" s="49">
        <v>1</v>
      </c>
      <c r="T387" s="49">
        <v>0</v>
      </c>
      <c r="U387" s="49">
        <v>0</v>
      </c>
    </row>
    <row r="388" spans="1:21" ht="12.75">
      <c r="A388" s="88">
        <v>2004</v>
      </c>
      <c r="B388" s="49">
        <v>0</v>
      </c>
      <c r="C388" s="49">
        <v>0</v>
      </c>
      <c r="D388" s="49">
        <v>0</v>
      </c>
      <c r="E388" s="49">
        <v>0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49">
        <v>0</v>
      </c>
    </row>
    <row r="389" spans="1:21" ht="12.75">
      <c r="A389" s="88">
        <v>2005</v>
      </c>
      <c r="B389" s="89">
        <v>0</v>
      </c>
      <c r="C389" s="89">
        <v>0</v>
      </c>
      <c r="D389" s="89">
        <v>0</v>
      </c>
      <c r="E389" s="89">
        <v>0</v>
      </c>
      <c r="F389" s="89">
        <v>0</v>
      </c>
      <c r="G389" s="89">
        <v>0</v>
      </c>
      <c r="H389" s="89">
        <v>0</v>
      </c>
      <c r="I389" s="89">
        <v>0</v>
      </c>
      <c r="J389" s="89">
        <v>1</v>
      </c>
      <c r="K389" s="89">
        <v>0</v>
      </c>
      <c r="L389" s="89">
        <v>5</v>
      </c>
      <c r="M389" s="89">
        <v>6</v>
      </c>
      <c r="N389" s="89">
        <v>2</v>
      </c>
      <c r="O389" s="89">
        <v>9</v>
      </c>
      <c r="P389" s="89">
        <v>2</v>
      </c>
      <c r="Q389" s="89">
        <v>0</v>
      </c>
      <c r="R389" s="89">
        <v>0</v>
      </c>
      <c r="S389" s="89">
        <v>0</v>
      </c>
      <c r="T389" s="89">
        <v>0</v>
      </c>
      <c r="U389" s="89">
        <v>0</v>
      </c>
    </row>
    <row r="390" spans="1:21" ht="12.75">
      <c r="A390" s="88">
        <v>2006</v>
      </c>
      <c r="B390" s="105">
        <v>1</v>
      </c>
      <c r="C390" s="105">
        <v>0</v>
      </c>
      <c r="D390" s="105">
        <v>0</v>
      </c>
      <c r="E390" s="105">
        <v>0</v>
      </c>
      <c r="F390" s="105">
        <v>0</v>
      </c>
      <c r="G390" s="105">
        <v>0</v>
      </c>
      <c r="H390" s="105">
        <v>1</v>
      </c>
      <c r="I390" s="105">
        <v>0</v>
      </c>
      <c r="J390" s="105">
        <v>0</v>
      </c>
      <c r="K390" s="105">
        <v>1</v>
      </c>
      <c r="L390" s="105">
        <v>2</v>
      </c>
      <c r="M390" s="105">
        <v>4</v>
      </c>
      <c r="N390" s="105">
        <v>0</v>
      </c>
      <c r="O390" s="105">
        <v>5</v>
      </c>
      <c r="P390" s="105">
        <v>0</v>
      </c>
      <c r="Q390" s="105">
        <v>0</v>
      </c>
      <c r="R390" s="105">
        <v>0</v>
      </c>
      <c r="S390" s="105">
        <v>0</v>
      </c>
      <c r="T390" s="105">
        <v>0</v>
      </c>
      <c r="U390" s="105">
        <v>0</v>
      </c>
    </row>
    <row r="391" spans="1:21" ht="12.75">
      <c r="A391" s="88">
        <v>2007</v>
      </c>
      <c r="B391" s="105">
        <v>0</v>
      </c>
      <c r="C391" s="105">
        <v>1</v>
      </c>
      <c r="D391" s="105">
        <v>0</v>
      </c>
      <c r="E391" s="105">
        <v>0</v>
      </c>
      <c r="F391" s="105">
        <v>1</v>
      </c>
      <c r="G391" s="105">
        <v>0</v>
      </c>
      <c r="H391" s="105">
        <v>1</v>
      </c>
      <c r="I391" s="105">
        <v>1</v>
      </c>
      <c r="J391" s="105">
        <v>0</v>
      </c>
      <c r="K391" s="105">
        <v>0</v>
      </c>
      <c r="L391" s="105">
        <v>0</v>
      </c>
      <c r="M391" s="105">
        <v>0</v>
      </c>
      <c r="N391" s="105">
        <v>0</v>
      </c>
      <c r="O391" s="105">
        <v>3</v>
      </c>
      <c r="P391" s="105">
        <v>1</v>
      </c>
      <c r="Q391" s="105">
        <v>1</v>
      </c>
      <c r="R391" s="105">
        <v>0</v>
      </c>
      <c r="S391" s="105">
        <v>0</v>
      </c>
      <c r="T391" s="105">
        <v>0</v>
      </c>
      <c r="U391" s="105">
        <v>3</v>
      </c>
    </row>
    <row r="392" spans="1:21" ht="12.75">
      <c r="A392" s="88" t="s">
        <v>146</v>
      </c>
      <c r="B392" s="90">
        <f aca="true" t="shared" si="53" ref="B392:U392">SUM(B387:B391)</f>
        <v>1</v>
      </c>
      <c r="C392" s="90">
        <f t="shared" si="53"/>
        <v>1</v>
      </c>
      <c r="D392" s="90">
        <f t="shared" si="53"/>
        <v>0</v>
      </c>
      <c r="E392" s="90">
        <f t="shared" si="53"/>
        <v>0</v>
      </c>
      <c r="F392" s="90">
        <f t="shared" si="53"/>
        <v>1</v>
      </c>
      <c r="G392" s="90">
        <f t="shared" si="53"/>
        <v>0</v>
      </c>
      <c r="H392" s="90">
        <f t="shared" si="53"/>
        <v>2</v>
      </c>
      <c r="I392" s="90">
        <f t="shared" si="53"/>
        <v>1</v>
      </c>
      <c r="J392" s="90">
        <f t="shared" si="53"/>
        <v>1</v>
      </c>
      <c r="K392" s="90">
        <f t="shared" si="53"/>
        <v>1</v>
      </c>
      <c r="L392" s="90">
        <f t="shared" si="53"/>
        <v>8</v>
      </c>
      <c r="M392" s="90">
        <f t="shared" si="53"/>
        <v>10</v>
      </c>
      <c r="N392" s="90">
        <f t="shared" si="53"/>
        <v>4</v>
      </c>
      <c r="O392" s="90">
        <f t="shared" si="53"/>
        <v>17</v>
      </c>
      <c r="P392" s="90">
        <f t="shared" si="53"/>
        <v>5</v>
      </c>
      <c r="Q392" s="90">
        <f t="shared" si="53"/>
        <v>3</v>
      </c>
      <c r="R392" s="90">
        <f t="shared" si="53"/>
        <v>0</v>
      </c>
      <c r="S392" s="90">
        <f t="shared" si="53"/>
        <v>1</v>
      </c>
      <c r="T392" s="90">
        <f t="shared" si="53"/>
        <v>0</v>
      </c>
      <c r="U392" s="90">
        <f t="shared" si="53"/>
        <v>3</v>
      </c>
    </row>
    <row r="393" spans="1:21" ht="14.25">
      <c r="A393" s="71" t="s">
        <v>74</v>
      </c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7"/>
      <c r="S393" s="77"/>
      <c r="T393" s="77"/>
      <c r="U393" s="78"/>
    </row>
    <row r="394" spans="1:21" ht="12.75">
      <c r="A394" s="88">
        <v>2003</v>
      </c>
      <c r="B394" s="49">
        <v>0</v>
      </c>
      <c r="C394" s="49">
        <v>2</v>
      </c>
      <c r="D394" s="49">
        <v>0</v>
      </c>
      <c r="E394" s="49">
        <v>0</v>
      </c>
      <c r="F394" s="49">
        <v>1</v>
      </c>
      <c r="G394" s="49">
        <v>0</v>
      </c>
      <c r="H394" s="49">
        <v>0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1</v>
      </c>
      <c r="R394" s="49">
        <v>0</v>
      </c>
      <c r="S394" s="49">
        <v>0</v>
      </c>
      <c r="T394" s="49">
        <v>0</v>
      </c>
      <c r="U394" s="49">
        <v>0</v>
      </c>
    </row>
    <row r="395" spans="1:21" ht="12.75">
      <c r="A395" s="88">
        <v>2004</v>
      </c>
      <c r="B395" s="49">
        <v>0</v>
      </c>
      <c r="C395" s="49">
        <v>0</v>
      </c>
      <c r="D395" s="49">
        <v>0</v>
      </c>
      <c r="E395" s="49">
        <v>0</v>
      </c>
      <c r="F395" s="49">
        <v>0</v>
      </c>
      <c r="G395" s="49">
        <v>0</v>
      </c>
      <c r="H395" s="49">
        <v>0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  <c r="P395" s="49">
        <v>0</v>
      </c>
      <c r="Q395" s="49">
        <v>0</v>
      </c>
      <c r="R395" s="49">
        <v>0</v>
      </c>
      <c r="S395" s="49">
        <v>0</v>
      </c>
      <c r="T395" s="49">
        <v>0</v>
      </c>
      <c r="U395" s="49">
        <v>0</v>
      </c>
    </row>
    <row r="396" spans="1:21" ht="12.75">
      <c r="A396" s="88">
        <v>2005</v>
      </c>
      <c r="B396" s="89">
        <v>0</v>
      </c>
      <c r="C396" s="89">
        <v>0</v>
      </c>
      <c r="D396" s="89">
        <v>0</v>
      </c>
      <c r="E396" s="89">
        <v>0</v>
      </c>
      <c r="F396" s="89">
        <v>0</v>
      </c>
      <c r="G396" s="89">
        <v>0</v>
      </c>
      <c r="H396" s="89">
        <v>0</v>
      </c>
      <c r="I396" s="89">
        <v>0</v>
      </c>
      <c r="J396" s="89">
        <v>0</v>
      </c>
      <c r="K396" s="89">
        <v>0</v>
      </c>
      <c r="L396" s="89">
        <v>0</v>
      </c>
      <c r="M396" s="89">
        <v>0</v>
      </c>
      <c r="N396" s="89">
        <v>0</v>
      </c>
      <c r="O396" s="89">
        <v>0</v>
      </c>
      <c r="P396" s="89">
        <v>0</v>
      </c>
      <c r="Q396" s="89">
        <v>2</v>
      </c>
      <c r="R396" s="89">
        <v>0</v>
      </c>
      <c r="S396" s="89">
        <v>0</v>
      </c>
      <c r="T396" s="89">
        <v>0</v>
      </c>
      <c r="U396" s="89">
        <v>0</v>
      </c>
    </row>
    <row r="397" spans="1:21" ht="12.75">
      <c r="A397" s="88">
        <v>2006</v>
      </c>
      <c r="B397" s="105">
        <v>0</v>
      </c>
      <c r="C397" s="105">
        <v>0</v>
      </c>
      <c r="D397" s="105">
        <v>0</v>
      </c>
      <c r="E397" s="105">
        <v>0</v>
      </c>
      <c r="F397" s="105">
        <v>0</v>
      </c>
      <c r="G397" s="105">
        <v>0</v>
      </c>
      <c r="H397" s="105">
        <v>0</v>
      </c>
      <c r="I397" s="105">
        <v>0</v>
      </c>
      <c r="J397" s="105">
        <v>0</v>
      </c>
      <c r="K397" s="105">
        <v>0</v>
      </c>
      <c r="L397" s="105">
        <v>0</v>
      </c>
      <c r="M397" s="105">
        <v>0</v>
      </c>
      <c r="N397" s="105">
        <v>0</v>
      </c>
      <c r="O397" s="105">
        <v>0</v>
      </c>
      <c r="P397" s="105">
        <v>0</v>
      </c>
      <c r="Q397" s="105">
        <v>0</v>
      </c>
      <c r="R397" s="105">
        <v>0</v>
      </c>
      <c r="S397" s="105">
        <v>0</v>
      </c>
      <c r="T397" s="105">
        <v>0</v>
      </c>
      <c r="U397" s="105">
        <v>0</v>
      </c>
    </row>
    <row r="398" spans="1:21" ht="12.75">
      <c r="A398" s="88">
        <v>2007</v>
      </c>
      <c r="B398" s="105">
        <v>0</v>
      </c>
      <c r="C398" s="105">
        <v>0</v>
      </c>
      <c r="D398" s="105">
        <v>1</v>
      </c>
      <c r="E398" s="105">
        <v>0</v>
      </c>
      <c r="F398" s="105">
        <v>0</v>
      </c>
      <c r="G398" s="105">
        <v>0</v>
      </c>
      <c r="H398" s="105">
        <v>0</v>
      </c>
      <c r="I398" s="105">
        <v>1</v>
      </c>
      <c r="J398" s="105">
        <v>0</v>
      </c>
      <c r="K398" s="105">
        <v>0</v>
      </c>
      <c r="L398" s="105">
        <v>1</v>
      </c>
      <c r="M398" s="105">
        <v>0</v>
      </c>
      <c r="N398" s="105">
        <v>0</v>
      </c>
      <c r="O398" s="105">
        <v>0</v>
      </c>
      <c r="P398" s="105">
        <v>0</v>
      </c>
      <c r="Q398" s="105">
        <v>0</v>
      </c>
      <c r="R398" s="105">
        <v>0</v>
      </c>
      <c r="S398" s="105">
        <v>0</v>
      </c>
      <c r="T398" s="105">
        <v>0</v>
      </c>
      <c r="U398" s="105">
        <v>1</v>
      </c>
    </row>
    <row r="399" spans="1:21" s="75" customFormat="1" ht="12.75">
      <c r="A399" s="88" t="s">
        <v>146</v>
      </c>
      <c r="B399" s="90">
        <f aca="true" t="shared" si="54" ref="B399:U399">SUM(B394:B398)</f>
        <v>0</v>
      </c>
      <c r="C399" s="90">
        <f t="shared" si="54"/>
        <v>2</v>
      </c>
      <c r="D399" s="90">
        <f t="shared" si="54"/>
        <v>1</v>
      </c>
      <c r="E399" s="90">
        <f t="shared" si="54"/>
        <v>0</v>
      </c>
      <c r="F399" s="90">
        <f t="shared" si="54"/>
        <v>1</v>
      </c>
      <c r="G399" s="90">
        <f t="shared" si="54"/>
        <v>0</v>
      </c>
      <c r="H399" s="90">
        <f t="shared" si="54"/>
        <v>0</v>
      </c>
      <c r="I399" s="90">
        <f t="shared" si="54"/>
        <v>1</v>
      </c>
      <c r="J399" s="90">
        <f t="shared" si="54"/>
        <v>0</v>
      </c>
      <c r="K399" s="90">
        <f t="shared" si="54"/>
        <v>0</v>
      </c>
      <c r="L399" s="90">
        <f t="shared" si="54"/>
        <v>1</v>
      </c>
      <c r="M399" s="90">
        <f t="shared" si="54"/>
        <v>0</v>
      </c>
      <c r="N399" s="90">
        <f t="shared" si="54"/>
        <v>0</v>
      </c>
      <c r="O399" s="90">
        <f t="shared" si="54"/>
        <v>0</v>
      </c>
      <c r="P399" s="90">
        <f t="shared" si="54"/>
        <v>0</v>
      </c>
      <c r="Q399" s="90">
        <f t="shared" si="54"/>
        <v>3</v>
      </c>
      <c r="R399" s="90">
        <f t="shared" si="54"/>
        <v>0</v>
      </c>
      <c r="S399" s="90">
        <f t="shared" si="54"/>
        <v>0</v>
      </c>
      <c r="T399" s="90">
        <f t="shared" si="54"/>
        <v>0</v>
      </c>
      <c r="U399" s="90">
        <f t="shared" si="54"/>
        <v>1</v>
      </c>
    </row>
    <row r="400" spans="1:21" ht="14.25">
      <c r="A400" s="71" t="s">
        <v>75</v>
      </c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7"/>
      <c r="S400" s="77"/>
      <c r="T400" s="77"/>
      <c r="U400" s="78"/>
    </row>
    <row r="401" spans="1:21" ht="12.75">
      <c r="A401" s="88">
        <v>2003</v>
      </c>
      <c r="B401" s="49">
        <v>0</v>
      </c>
      <c r="C401" s="49">
        <v>0</v>
      </c>
      <c r="D401" s="49">
        <v>0</v>
      </c>
      <c r="E401" s="49">
        <v>0</v>
      </c>
      <c r="F401" s="49">
        <v>0</v>
      </c>
      <c r="G401" s="49">
        <v>0</v>
      </c>
      <c r="H401" s="49">
        <v>0</v>
      </c>
      <c r="I401" s="49">
        <v>0</v>
      </c>
      <c r="J401" s="49">
        <v>3</v>
      </c>
      <c r="K401" s="49">
        <v>0</v>
      </c>
      <c r="L401" s="49">
        <v>1</v>
      </c>
      <c r="M401" s="49">
        <v>8</v>
      </c>
      <c r="N401" s="49">
        <v>1</v>
      </c>
      <c r="O401" s="49">
        <v>2</v>
      </c>
      <c r="P401" s="49">
        <v>2</v>
      </c>
      <c r="Q401" s="49">
        <v>0</v>
      </c>
      <c r="R401" s="49">
        <v>0</v>
      </c>
      <c r="S401" s="49">
        <v>1</v>
      </c>
      <c r="T401" s="49">
        <v>0</v>
      </c>
      <c r="U401" s="49">
        <v>0</v>
      </c>
    </row>
    <row r="402" spans="1:21" ht="12.75">
      <c r="A402" s="88">
        <v>2004</v>
      </c>
      <c r="B402" s="49">
        <v>0</v>
      </c>
      <c r="C402" s="49">
        <v>4</v>
      </c>
      <c r="D402" s="49">
        <v>0</v>
      </c>
      <c r="E402" s="49">
        <v>11</v>
      </c>
      <c r="F402" s="49">
        <v>0</v>
      </c>
      <c r="G402" s="49">
        <v>0</v>
      </c>
      <c r="H402" s="49">
        <v>1</v>
      </c>
      <c r="I402" s="49">
        <v>11</v>
      </c>
      <c r="J402" s="49">
        <v>2</v>
      </c>
      <c r="K402" s="49">
        <v>1</v>
      </c>
      <c r="L402" s="49">
        <v>0</v>
      </c>
      <c r="M402" s="49">
        <v>16</v>
      </c>
      <c r="N402" s="49">
        <v>1</v>
      </c>
      <c r="O402" s="49">
        <v>11</v>
      </c>
      <c r="P402" s="49">
        <v>9</v>
      </c>
      <c r="Q402" s="49">
        <v>3</v>
      </c>
      <c r="R402" s="49">
        <v>0</v>
      </c>
      <c r="S402" s="49">
        <v>0</v>
      </c>
      <c r="T402" s="49">
        <v>16</v>
      </c>
      <c r="U402" s="49">
        <v>19</v>
      </c>
    </row>
    <row r="403" spans="1:21" ht="12.75">
      <c r="A403" s="88">
        <v>2005</v>
      </c>
      <c r="B403" s="89">
        <v>0</v>
      </c>
      <c r="C403" s="89">
        <v>8</v>
      </c>
      <c r="D403" s="89">
        <v>2</v>
      </c>
      <c r="E403" s="89">
        <v>0</v>
      </c>
      <c r="F403" s="89">
        <v>6</v>
      </c>
      <c r="G403" s="89">
        <v>0</v>
      </c>
      <c r="H403" s="89">
        <v>1</v>
      </c>
      <c r="I403" s="89">
        <v>6</v>
      </c>
      <c r="J403" s="89">
        <v>4</v>
      </c>
      <c r="K403" s="89">
        <v>5</v>
      </c>
      <c r="L403" s="89">
        <v>1</v>
      </c>
      <c r="M403" s="89">
        <v>35</v>
      </c>
      <c r="N403" s="89">
        <v>4</v>
      </c>
      <c r="O403" s="89">
        <v>5</v>
      </c>
      <c r="P403" s="89">
        <v>19</v>
      </c>
      <c r="Q403" s="89">
        <v>6</v>
      </c>
      <c r="R403" s="89">
        <v>0</v>
      </c>
      <c r="S403" s="89">
        <v>2</v>
      </c>
      <c r="T403" s="89">
        <v>9</v>
      </c>
      <c r="U403" s="89">
        <v>34</v>
      </c>
    </row>
    <row r="404" spans="1:21" ht="12.75">
      <c r="A404" s="88">
        <v>2006</v>
      </c>
      <c r="B404" s="105">
        <v>0</v>
      </c>
      <c r="C404" s="105">
        <v>56</v>
      </c>
      <c r="D404" s="105">
        <v>2</v>
      </c>
      <c r="E404" s="105">
        <v>1</v>
      </c>
      <c r="F404" s="105">
        <v>2</v>
      </c>
      <c r="G404" s="105">
        <v>0</v>
      </c>
      <c r="H404" s="105">
        <v>13</v>
      </c>
      <c r="I404" s="105">
        <v>32</v>
      </c>
      <c r="J404" s="105">
        <v>2</v>
      </c>
      <c r="K404" s="105">
        <v>12</v>
      </c>
      <c r="L404" s="105">
        <v>7</v>
      </c>
      <c r="M404" s="105">
        <v>192</v>
      </c>
      <c r="N404" s="105">
        <v>4</v>
      </c>
      <c r="O404" s="105">
        <v>20</v>
      </c>
      <c r="P404" s="105">
        <v>50</v>
      </c>
      <c r="Q404" s="105">
        <v>16</v>
      </c>
      <c r="R404" s="105">
        <v>0</v>
      </c>
      <c r="S404" s="105">
        <v>0</v>
      </c>
      <c r="T404" s="105">
        <v>27</v>
      </c>
      <c r="U404" s="105">
        <v>68</v>
      </c>
    </row>
    <row r="405" spans="1:21" ht="12.75">
      <c r="A405" s="88">
        <v>2007</v>
      </c>
      <c r="B405" s="105">
        <v>0</v>
      </c>
      <c r="C405" s="105">
        <v>198</v>
      </c>
      <c r="D405" s="105">
        <v>6</v>
      </c>
      <c r="E405" s="105">
        <v>21</v>
      </c>
      <c r="F405" s="105">
        <v>8</v>
      </c>
      <c r="G405" s="105">
        <v>0</v>
      </c>
      <c r="H405" s="105">
        <v>19</v>
      </c>
      <c r="I405" s="105">
        <v>233</v>
      </c>
      <c r="J405" s="105">
        <v>7</v>
      </c>
      <c r="K405" s="105">
        <v>65</v>
      </c>
      <c r="L405" s="105">
        <v>24</v>
      </c>
      <c r="M405" s="105">
        <v>579</v>
      </c>
      <c r="N405" s="105">
        <v>5</v>
      </c>
      <c r="O405" s="105">
        <v>61</v>
      </c>
      <c r="P405" s="105">
        <v>128</v>
      </c>
      <c r="Q405" s="105">
        <v>11</v>
      </c>
      <c r="R405" s="105">
        <v>2</v>
      </c>
      <c r="S405" s="105">
        <v>10</v>
      </c>
      <c r="T405" s="105">
        <v>140</v>
      </c>
      <c r="U405" s="105">
        <v>130</v>
      </c>
    </row>
    <row r="406" spans="1:21" s="75" customFormat="1" ht="12.75">
      <c r="A406" s="88" t="s">
        <v>146</v>
      </c>
      <c r="B406" s="90">
        <f aca="true" t="shared" si="55" ref="B406:U406">SUM(B401:B405)</f>
        <v>0</v>
      </c>
      <c r="C406" s="90">
        <f t="shared" si="55"/>
        <v>266</v>
      </c>
      <c r="D406" s="90">
        <f t="shared" si="55"/>
        <v>10</v>
      </c>
      <c r="E406" s="90">
        <f t="shared" si="55"/>
        <v>33</v>
      </c>
      <c r="F406" s="90">
        <f t="shared" si="55"/>
        <v>16</v>
      </c>
      <c r="G406" s="90">
        <f t="shared" si="55"/>
        <v>0</v>
      </c>
      <c r="H406" s="90">
        <f t="shared" si="55"/>
        <v>34</v>
      </c>
      <c r="I406" s="90">
        <f t="shared" si="55"/>
        <v>282</v>
      </c>
      <c r="J406" s="90">
        <f t="shared" si="55"/>
        <v>18</v>
      </c>
      <c r="K406" s="90">
        <f t="shared" si="55"/>
        <v>83</v>
      </c>
      <c r="L406" s="90">
        <f t="shared" si="55"/>
        <v>33</v>
      </c>
      <c r="M406" s="90">
        <f t="shared" si="55"/>
        <v>830</v>
      </c>
      <c r="N406" s="90">
        <f t="shared" si="55"/>
        <v>15</v>
      </c>
      <c r="O406" s="90">
        <f t="shared" si="55"/>
        <v>99</v>
      </c>
      <c r="P406" s="90">
        <f t="shared" si="55"/>
        <v>208</v>
      </c>
      <c r="Q406" s="90">
        <f t="shared" si="55"/>
        <v>36</v>
      </c>
      <c r="R406" s="90">
        <f t="shared" si="55"/>
        <v>2</v>
      </c>
      <c r="S406" s="90">
        <f t="shared" si="55"/>
        <v>13</v>
      </c>
      <c r="T406" s="90">
        <f t="shared" si="55"/>
        <v>192</v>
      </c>
      <c r="U406" s="90">
        <f t="shared" si="55"/>
        <v>251</v>
      </c>
    </row>
    <row r="407" spans="1:21" ht="14.25">
      <c r="A407" s="71" t="s">
        <v>76</v>
      </c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7"/>
      <c r="S407" s="77"/>
      <c r="T407" s="77"/>
      <c r="U407" s="78"/>
    </row>
    <row r="408" spans="1:21" ht="12.75">
      <c r="A408" s="88">
        <v>2003</v>
      </c>
      <c r="B408" s="49">
        <v>0</v>
      </c>
      <c r="C408" s="49">
        <v>9</v>
      </c>
      <c r="D408" s="49">
        <v>0</v>
      </c>
      <c r="E408" s="49">
        <v>3</v>
      </c>
      <c r="F408" s="49">
        <v>480</v>
      </c>
      <c r="G408" s="49">
        <v>0</v>
      </c>
      <c r="H408" s="49">
        <v>1</v>
      </c>
      <c r="I408" s="49">
        <v>41</v>
      </c>
      <c r="J408" s="49">
        <v>0</v>
      </c>
      <c r="K408" s="49">
        <v>2</v>
      </c>
      <c r="L408" s="49">
        <v>0</v>
      </c>
      <c r="M408" s="49">
        <v>7</v>
      </c>
      <c r="N408" s="49">
        <v>0</v>
      </c>
      <c r="O408" s="49">
        <v>0</v>
      </c>
      <c r="P408" s="49">
        <v>0</v>
      </c>
      <c r="Q408" s="49">
        <v>2</v>
      </c>
      <c r="R408" s="49">
        <v>0</v>
      </c>
      <c r="S408" s="49">
        <v>0</v>
      </c>
      <c r="T408" s="49">
        <v>1</v>
      </c>
      <c r="U408" s="49">
        <v>485</v>
      </c>
    </row>
    <row r="409" spans="1:21" ht="12.75">
      <c r="A409" s="88">
        <v>2004</v>
      </c>
      <c r="B409" s="49">
        <v>0</v>
      </c>
      <c r="C409" s="49">
        <v>4</v>
      </c>
      <c r="D409" s="49">
        <v>0</v>
      </c>
      <c r="E409" s="49">
        <v>0</v>
      </c>
      <c r="F409" s="49">
        <v>182</v>
      </c>
      <c r="G409" s="49">
        <v>0</v>
      </c>
      <c r="H409" s="49">
        <v>0</v>
      </c>
      <c r="I409" s="49">
        <v>9</v>
      </c>
      <c r="J409" s="49">
        <v>0</v>
      </c>
      <c r="K409" s="49">
        <v>0</v>
      </c>
      <c r="L409" s="49">
        <v>0</v>
      </c>
      <c r="M409" s="49">
        <v>1</v>
      </c>
      <c r="N409" s="49">
        <v>0</v>
      </c>
      <c r="O409" s="49">
        <v>0</v>
      </c>
      <c r="P409" s="49">
        <v>0</v>
      </c>
      <c r="Q409" s="49">
        <v>0</v>
      </c>
      <c r="R409" s="49">
        <v>0</v>
      </c>
      <c r="S409" s="49">
        <v>0</v>
      </c>
      <c r="T409" s="49">
        <v>9</v>
      </c>
      <c r="U409" s="49">
        <v>0</v>
      </c>
    </row>
    <row r="410" spans="1:21" ht="12.75">
      <c r="A410" s="88">
        <v>2005</v>
      </c>
      <c r="B410" s="89">
        <v>0</v>
      </c>
      <c r="C410" s="89">
        <v>12</v>
      </c>
      <c r="D410" s="89">
        <v>2</v>
      </c>
      <c r="E410" s="89">
        <v>5</v>
      </c>
      <c r="F410" s="89">
        <v>166</v>
      </c>
      <c r="G410" s="89">
        <v>0</v>
      </c>
      <c r="H410" s="89">
        <v>2</v>
      </c>
      <c r="I410" s="89">
        <v>113</v>
      </c>
      <c r="J410" s="89">
        <v>0</v>
      </c>
      <c r="K410" s="89">
        <v>0</v>
      </c>
      <c r="L410" s="89">
        <v>0</v>
      </c>
      <c r="M410" s="89">
        <v>3</v>
      </c>
      <c r="N410" s="89">
        <v>0</v>
      </c>
      <c r="O410" s="89">
        <v>0</v>
      </c>
      <c r="P410" s="89">
        <v>2</v>
      </c>
      <c r="Q410" s="89">
        <v>0</v>
      </c>
      <c r="R410" s="89">
        <v>0</v>
      </c>
      <c r="S410" s="89">
        <v>0</v>
      </c>
      <c r="T410" s="89">
        <v>2</v>
      </c>
      <c r="U410" s="89">
        <v>187</v>
      </c>
    </row>
    <row r="411" spans="1:21" ht="12.75">
      <c r="A411" s="88">
        <v>2006</v>
      </c>
      <c r="B411" s="105">
        <v>0</v>
      </c>
      <c r="C411" s="105">
        <v>10</v>
      </c>
      <c r="D411" s="105">
        <v>6</v>
      </c>
      <c r="E411" s="105">
        <v>5</v>
      </c>
      <c r="F411" s="105">
        <v>133</v>
      </c>
      <c r="G411" s="105">
        <v>0</v>
      </c>
      <c r="H411" s="105">
        <v>0</v>
      </c>
      <c r="I411" s="105">
        <v>70</v>
      </c>
      <c r="J411" s="105">
        <v>0</v>
      </c>
      <c r="K411" s="105">
        <v>0</v>
      </c>
      <c r="L411" s="105">
        <v>0</v>
      </c>
      <c r="M411" s="105">
        <v>5</v>
      </c>
      <c r="N411" s="105">
        <v>0</v>
      </c>
      <c r="O411" s="105">
        <v>0</v>
      </c>
      <c r="P411" s="105">
        <v>6</v>
      </c>
      <c r="Q411" s="105">
        <v>0</v>
      </c>
      <c r="R411" s="105">
        <v>0</v>
      </c>
      <c r="S411" s="105">
        <v>4</v>
      </c>
      <c r="T411" s="105">
        <v>57</v>
      </c>
      <c r="U411" s="105">
        <v>90</v>
      </c>
    </row>
    <row r="412" spans="1:21" ht="12.75">
      <c r="A412" s="88">
        <v>2007</v>
      </c>
      <c r="B412" s="105">
        <v>0</v>
      </c>
      <c r="C412" s="105">
        <v>18</v>
      </c>
      <c r="D412" s="105">
        <v>23</v>
      </c>
      <c r="E412" s="105">
        <v>0</v>
      </c>
      <c r="F412" s="105">
        <v>150</v>
      </c>
      <c r="G412" s="105">
        <v>0</v>
      </c>
      <c r="H412" s="105">
        <v>0</v>
      </c>
      <c r="I412" s="105">
        <v>78</v>
      </c>
      <c r="J412" s="105">
        <v>1</v>
      </c>
      <c r="K412" s="105">
        <v>2</v>
      </c>
      <c r="L412" s="105">
        <v>14</v>
      </c>
      <c r="M412" s="105">
        <v>7</v>
      </c>
      <c r="N412" s="105">
        <v>0</v>
      </c>
      <c r="O412" s="105">
        <v>2</v>
      </c>
      <c r="P412" s="105">
        <v>2</v>
      </c>
      <c r="Q412" s="105">
        <v>2</v>
      </c>
      <c r="R412" s="105">
        <v>0</v>
      </c>
      <c r="S412" s="105">
        <v>17</v>
      </c>
      <c r="T412" s="105">
        <v>139</v>
      </c>
      <c r="U412" s="105">
        <v>60</v>
      </c>
    </row>
    <row r="413" spans="1:21" s="75" customFormat="1" ht="12.75">
      <c r="A413" s="88" t="s">
        <v>146</v>
      </c>
      <c r="B413" s="90">
        <f aca="true" t="shared" si="56" ref="B413:U413">SUM(B408:B412)</f>
        <v>0</v>
      </c>
      <c r="C413" s="90">
        <f t="shared" si="56"/>
        <v>53</v>
      </c>
      <c r="D413" s="90">
        <f t="shared" si="56"/>
        <v>31</v>
      </c>
      <c r="E413" s="90">
        <f t="shared" si="56"/>
        <v>13</v>
      </c>
      <c r="F413" s="90">
        <f t="shared" si="56"/>
        <v>1111</v>
      </c>
      <c r="G413" s="90">
        <f t="shared" si="56"/>
        <v>0</v>
      </c>
      <c r="H413" s="90">
        <f t="shared" si="56"/>
        <v>3</v>
      </c>
      <c r="I413" s="90">
        <f t="shared" si="56"/>
        <v>311</v>
      </c>
      <c r="J413" s="90">
        <f t="shared" si="56"/>
        <v>1</v>
      </c>
      <c r="K413" s="90">
        <f t="shared" si="56"/>
        <v>4</v>
      </c>
      <c r="L413" s="90">
        <f t="shared" si="56"/>
        <v>14</v>
      </c>
      <c r="M413" s="90">
        <f t="shared" si="56"/>
        <v>23</v>
      </c>
      <c r="N413" s="90">
        <f t="shared" si="56"/>
        <v>0</v>
      </c>
      <c r="O413" s="90">
        <f t="shared" si="56"/>
        <v>2</v>
      </c>
      <c r="P413" s="90">
        <f t="shared" si="56"/>
        <v>10</v>
      </c>
      <c r="Q413" s="90">
        <f t="shared" si="56"/>
        <v>4</v>
      </c>
      <c r="R413" s="90">
        <f t="shared" si="56"/>
        <v>0</v>
      </c>
      <c r="S413" s="90">
        <f t="shared" si="56"/>
        <v>21</v>
      </c>
      <c r="T413" s="90">
        <f t="shared" si="56"/>
        <v>208</v>
      </c>
      <c r="U413" s="90">
        <f t="shared" si="56"/>
        <v>822</v>
      </c>
    </row>
    <row r="414" spans="1:21" ht="14.25">
      <c r="A414" s="71" t="s">
        <v>77</v>
      </c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7"/>
      <c r="S414" s="77"/>
      <c r="T414" s="77"/>
      <c r="U414" s="78"/>
    </row>
    <row r="415" spans="1:21" ht="12.75">
      <c r="A415" s="88">
        <v>2003</v>
      </c>
      <c r="B415" s="49">
        <v>0</v>
      </c>
      <c r="C415" s="49">
        <v>0</v>
      </c>
      <c r="D415" s="49">
        <v>0</v>
      </c>
      <c r="E415" s="49">
        <v>0</v>
      </c>
      <c r="F415" s="49">
        <v>1</v>
      </c>
      <c r="G415" s="49">
        <v>0</v>
      </c>
      <c r="H415" s="49">
        <v>0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  <c r="P415" s="49">
        <v>0</v>
      </c>
      <c r="Q415" s="49">
        <v>0</v>
      </c>
      <c r="R415" s="49">
        <v>0</v>
      </c>
      <c r="S415" s="49">
        <v>0</v>
      </c>
      <c r="T415" s="49">
        <v>0</v>
      </c>
      <c r="U415" s="49">
        <v>0</v>
      </c>
    </row>
    <row r="416" spans="1:21" ht="12.75">
      <c r="A416" s="88">
        <v>2004</v>
      </c>
      <c r="B416" s="49">
        <v>0</v>
      </c>
      <c r="C416" s="49">
        <v>0</v>
      </c>
      <c r="D416" s="49">
        <v>0</v>
      </c>
      <c r="E416" s="49">
        <v>0</v>
      </c>
      <c r="F416" s="49">
        <v>0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  <c r="P416" s="49">
        <v>0</v>
      </c>
      <c r="Q416" s="49">
        <v>0</v>
      </c>
      <c r="R416" s="49">
        <v>0</v>
      </c>
      <c r="S416" s="49">
        <v>0</v>
      </c>
      <c r="T416" s="49">
        <v>1</v>
      </c>
      <c r="U416" s="49">
        <v>0</v>
      </c>
    </row>
    <row r="417" spans="1:21" ht="12.75">
      <c r="A417" s="88">
        <v>2005</v>
      </c>
      <c r="B417" s="89">
        <v>0</v>
      </c>
      <c r="C417" s="89">
        <v>0</v>
      </c>
      <c r="D417" s="89">
        <v>0</v>
      </c>
      <c r="E417" s="89">
        <v>0</v>
      </c>
      <c r="F417" s="89">
        <v>0</v>
      </c>
      <c r="G417" s="89">
        <v>0</v>
      </c>
      <c r="H417" s="89">
        <v>0</v>
      </c>
      <c r="I417" s="89">
        <v>0</v>
      </c>
      <c r="J417" s="89">
        <v>0</v>
      </c>
      <c r="K417" s="89">
        <v>0</v>
      </c>
      <c r="L417" s="89">
        <v>0</v>
      </c>
      <c r="M417" s="89">
        <v>0</v>
      </c>
      <c r="N417" s="89">
        <v>0</v>
      </c>
      <c r="O417" s="89">
        <v>0</v>
      </c>
      <c r="P417" s="89">
        <v>0</v>
      </c>
      <c r="Q417" s="89">
        <v>0</v>
      </c>
      <c r="R417" s="89">
        <v>0</v>
      </c>
      <c r="S417" s="89">
        <v>0</v>
      </c>
      <c r="T417" s="89">
        <v>0</v>
      </c>
      <c r="U417" s="89">
        <v>0</v>
      </c>
    </row>
    <row r="418" spans="1:21" ht="12.75">
      <c r="A418" s="88">
        <v>2006</v>
      </c>
      <c r="B418" s="105">
        <v>0</v>
      </c>
      <c r="C418" s="105">
        <v>0</v>
      </c>
      <c r="D418" s="105">
        <v>1</v>
      </c>
      <c r="E418" s="105">
        <v>0</v>
      </c>
      <c r="F418" s="105">
        <v>1</v>
      </c>
      <c r="G418" s="105">
        <v>0</v>
      </c>
      <c r="H418" s="105">
        <v>1</v>
      </c>
      <c r="I418" s="105">
        <v>0</v>
      </c>
      <c r="J418" s="105">
        <v>0</v>
      </c>
      <c r="K418" s="105">
        <v>1</v>
      </c>
      <c r="L418" s="105">
        <v>0</v>
      </c>
      <c r="M418" s="105">
        <v>1</v>
      </c>
      <c r="N418" s="105">
        <v>0</v>
      </c>
      <c r="O418" s="105">
        <v>0</v>
      </c>
      <c r="P418" s="105">
        <v>0</v>
      </c>
      <c r="Q418" s="105">
        <v>0</v>
      </c>
      <c r="R418" s="105">
        <v>0</v>
      </c>
      <c r="S418" s="105">
        <v>0</v>
      </c>
      <c r="T418" s="105">
        <v>0</v>
      </c>
      <c r="U418" s="105">
        <v>0</v>
      </c>
    </row>
    <row r="419" spans="1:21" ht="12.75">
      <c r="A419" s="88">
        <v>2007</v>
      </c>
      <c r="B419" s="105">
        <v>0</v>
      </c>
      <c r="C419" s="105">
        <v>0</v>
      </c>
      <c r="D419" s="105">
        <v>0</v>
      </c>
      <c r="E419" s="105">
        <v>0</v>
      </c>
      <c r="F419" s="105">
        <v>0</v>
      </c>
      <c r="G419" s="105">
        <v>0</v>
      </c>
      <c r="H419" s="105">
        <v>0</v>
      </c>
      <c r="I419" s="105">
        <v>0</v>
      </c>
      <c r="J419" s="105">
        <v>0</v>
      </c>
      <c r="K419" s="105">
        <v>0</v>
      </c>
      <c r="L419" s="105">
        <v>0</v>
      </c>
      <c r="M419" s="105">
        <v>0</v>
      </c>
      <c r="N419" s="105">
        <v>0</v>
      </c>
      <c r="O419" s="105">
        <v>0</v>
      </c>
      <c r="P419" s="105">
        <v>0</v>
      </c>
      <c r="Q419" s="105">
        <v>0</v>
      </c>
      <c r="R419" s="105">
        <v>0</v>
      </c>
      <c r="S419" s="105">
        <v>0</v>
      </c>
      <c r="T419" s="105">
        <v>0</v>
      </c>
      <c r="U419" s="105">
        <v>0</v>
      </c>
    </row>
    <row r="420" spans="1:21" s="75" customFormat="1" ht="12.75">
      <c r="A420" s="88" t="s">
        <v>146</v>
      </c>
      <c r="B420" s="90">
        <f aca="true" t="shared" si="57" ref="B420:U420">SUM(B415:B419)</f>
        <v>0</v>
      </c>
      <c r="C420" s="90">
        <f t="shared" si="57"/>
        <v>0</v>
      </c>
      <c r="D420" s="90">
        <f t="shared" si="57"/>
        <v>1</v>
      </c>
      <c r="E420" s="90">
        <f t="shared" si="57"/>
        <v>0</v>
      </c>
      <c r="F420" s="90">
        <f t="shared" si="57"/>
        <v>2</v>
      </c>
      <c r="G420" s="90">
        <f t="shared" si="57"/>
        <v>0</v>
      </c>
      <c r="H420" s="90">
        <f t="shared" si="57"/>
        <v>1</v>
      </c>
      <c r="I420" s="90">
        <f t="shared" si="57"/>
        <v>0</v>
      </c>
      <c r="J420" s="90">
        <f t="shared" si="57"/>
        <v>0</v>
      </c>
      <c r="K420" s="90">
        <f t="shared" si="57"/>
        <v>1</v>
      </c>
      <c r="L420" s="90">
        <f t="shared" si="57"/>
        <v>0</v>
      </c>
      <c r="M420" s="90">
        <f t="shared" si="57"/>
        <v>1</v>
      </c>
      <c r="N420" s="90">
        <f t="shared" si="57"/>
        <v>0</v>
      </c>
      <c r="O420" s="90">
        <f t="shared" si="57"/>
        <v>0</v>
      </c>
      <c r="P420" s="90">
        <f t="shared" si="57"/>
        <v>0</v>
      </c>
      <c r="Q420" s="90">
        <f t="shared" si="57"/>
        <v>0</v>
      </c>
      <c r="R420" s="90">
        <f t="shared" si="57"/>
        <v>0</v>
      </c>
      <c r="S420" s="90">
        <f t="shared" si="57"/>
        <v>0</v>
      </c>
      <c r="T420" s="90">
        <f t="shared" si="57"/>
        <v>1</v>
      </c>
      <c r="U420" s="90">
        <f t="shared" si="57"/>
        <v>0</v>
      </c>
    </row>
    <row r="421" spans="1:21" ht="14.25">
      <c r="A421" s="71" t="s">
        <v>78</v>
      </c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8"/>
    </row>
    <row r="422" spans="1:21" ht="12.75">
      <c r="A422" s="91">
        <v>2003</v>
      </c>
      <c r="B422" s="92">
        <v>2</v>
      </c>
      <c r="C422" s="92">
        <v>4</v>
      </c>
      <c r="D422" s="92">
        <v>0</v>
      </c>
      <c r="E422" s="92">
        <v>0</v>
      </c>
      <c r="F422" s="92">
        <v>2</v>
      </c>
      <c r="G422" s="92">
        <v>1</v>
      </c>
      <c r="H422" s="92">
        <v>1</v>
      </c>
      <c r="I422" s="92">
        <v>4</v>
      </c>
      <c r="J422" s="92">
        <v>3</v>
      </c>
      <c r="K422" s="92">
        <v>3</v>
      </c>
      <c r="L422" s="92">
        <v>1</v>
      </c>
      <c r="M422" s="92">
        <v>10</v>
      </c>
      <c r="N422" s="92">
        <v>1</v>
      </c>
      <c r="O422" s="92">
        <v>2</v>
      </c>
      <c r="P422" s="92">
        <v>3</v>
      </c>
      <c r="Q422" s="92">
        <v>5</v>
      </c>
      <c r="R422" s="92">
        <v>3</v>
      </c>
      <c r="S422" s="92">
        <v>4</v>
      </c>
      <c r="T422" s="92">
        <v>4</v>
      </c>
      <c r="U422" s="92">
        <v>22</v>
      </c>
    </row>
    <row r="423" spans="1:21" ht="12.75">
      <c r="A423" s="88">
        <v>2004</v>
      </c>
      <c r="B423" s="49">
        <v>1</v>
      </c>
      <c r="C423" s="49">
        <v>1</v>
      </c>
      <c r="D423" s="49">
        <v>0</v>
      </c>
      <c r="E423" s="49">
        <v>0</v>
      </c>
      <c r="F423" s="49">
        <v>0</v>
      </c>
      <c r="G423" s="49">
        <v>0</v>
      </c>
      <c r="H423" s="49">
        <v>1</v>
      </c>
      <c r="I423" s="49">
        <v>3</v>
      </c>
      <c r="J423" s="49">
        <v>0</v>
      </c>
      <c r="K423" s="49">
        <v>0</v>
      </c>
      <c r="L423" s="49">
        <v>0</v>
      </c>
      <c r="M423" s="49">
        <v>10</v>
      </c>
      <c r="N423" s="49">
        <v>0</v>
      </c>
      <c r="O423" s="49">
        <v>1</v>
      </c>
      <c r="P423" s="49">
        <v>0</v>
      </c>
      <c r="Q423" s="49">
        <v>3</v>
      </c>
      <c r="R423" s="49">
        <v>0</v>
      </c>
      <c r="S423" s="49">
        <v>0</v>
      </c>
      <c r="T423" s="49">
        <v>2</v>
      </c>
      <c r="U423" s="49">
        <v>187</v>
      </c>
    </row>
    <row r="424" spans="1:21" ht="12.75">
      <c r="A424" s="88">
        <v>2005</v>
      </c>
      <c r="B424" s="89">
        <v>1</v>
      </c>
      <c r="C424" s="89">
        <v>6</v>
      </c>
      <c r="D424" s="89">
        <v>0</v>
      </c>
      <c r="E424" s="89">
        <v>0</v>
      </c>
      <c r="F424" s="89">
        <v>0</v>
      </c>
      <c r="G424" s="89">
        <v>0</v>
      </c>
      <c r="H424" s="89">
        <v>1</v>
      </c>
      <c r="I424" s="89">
        <v>1</v>
      </c>
      <c r="J424" s="89">
        <v>0</v>
      </c>
      <c r="K424" s="89">
        <v>2</v>
      </c>
      <c r="L424" s="89">
        <v>1</v>
      </c>
      <c r="M424" s="89">
        <v>31</v>
      </c>
      <c r="N424" s="89">
        <v>0</v>
      </c>
      <c r="O424" s="89">
        <v>0</v>
      </c>
      <c r="P424" s="89">
        <v>6</v>
      </c>
      <c r="Q424" s="89">
        <v>3</v>
      </c>
      <c r="R424" s="89">
        <v>1</v>
      </c>
      <c r="S424" s="89">
        <v>0</v>
      </c>
      <c r="T424" s="89">
        <v>1</v>
      </c>
      <c r="U424" s="89">
        <v>21</v>
      </c>
    </row>
    <row r="425" spans="1:21" ht="12.75">
      <c r="A425" s="88">
        <v>2006</v>
      </c>
      <c r="B425" s="105">
        <v>0</v>
      </c>
      <c r="C425" s="105">
        <v>7</v>
      </c>
      <c r="D425" s="105">
        <v>0</v>
      </c>
      <c r="E425" s="105">
        <v>1</v>
      </c>
      <c r="F425" s="105">
        <v>3</v>
      </c>
      <c r="G425" s="105">
        <v>0</v>
      </c>
      <c r="H425" s="105">
        <v>4</v>
      </c>
      <c r="I425" s="105">
        <v>7</v>
      </c>
      <c r="J425" s="105">
        <v>8</v>
      </c>
      <c r="K425" s="105">
        <v>4</v>
      </c>
      <c r="L425" s="105">
        <v>2</v>
      </c>
      <c r="M425" s="105">
        <v>42</v>
      </c>
      <c r="N425" s="105">
        <v>0</v>
      </c>
      <c r="O425" s="105">
        <v>3</v>
      </c>
      <c r="P425" s="105">
        <v>4</v>
      </c>
      <c r="Q425" s="105">
        <v>9</v>
      </c>
      <c r="R425" s="105">
        <v>1</v>
      </c>
      <c r="S425" s="105">
        <v>0</v>
      </c>
      <c r="T425" s="105">
        <v>6</v>
      </c>
      <c r="U425" s="105">
        <v>32</v>
      </c>
    </row>
    <row r="426" spans="1:21" ht="12.75">
      <c r="A426" s="88">
        <v>2007</v>
      </c>
      <c r="B426" s="105">
        <v>0</v>
      </c>
      <c r="C426" s="105">
        <v>22</v>
      </c>
      <c r="D426" s="105">
        <v>1</v>
      </c>
      <c r="E426" s="105">
        <v>7</v>
      </c>
      <c r="F426" s="105">
        <v>3</v>
      </c>
      <c r="G426" s="105">
        <v>0</v>
      </c>
      <c r="H426" s="105">
        <v>4</v>
      </c>
      <c r="I426" s="105">
        <v>10</v>
      </c>
      <c r="J426" s="105">
        <v>1</v>
      </c>
      <c r="K426" s="105">
        <v>15</v>
      </c>
      <c r="L426" s="105">
        <v>2</v>
      </c>
      <c r="M426" s="105">
        <v>52</v>
      </c>
      <c r="N426" s="105">
        <v>0</v>
      </c>
      <c r="O426" s="105">
        <v>3</v>
      </c>
      <c r="P426" s="105">
        <v>13</v>
      </c>
      <c r="Q426" s="105">
        <v>5</v>
      </c>
      <c r="R426" s="105">
        <v>0</v>
      </c>
      <c r="S426" s="105">
        <v>0</v>
      </c>
      <c r="T426" s="105">
        <v>7</v>
      </c>
      <c r="U426" s="105">
        <v>61</v>
      </c>
    </row>
    <row r="427" spans="1:21" s="75" customFormat="1" ht="12.75">
      <c r="A427" s="88" t="s">
        <v>146</v>
      </c>
      <c r="B427" s="90">
        <f aca="true" t="shared" si="58" ref="B427:U427">SUM(B422:B426)</f>
        <v>4</v>
      </c>
      <c r="C427" s="90">
        <f t="shared" si="58"/>
        <v>40</v>
      </c>
      <c r="D427" s="90">
        <f t="shared" si="58"/>
        <v>1</v>
      </c>
      <c r="E427" s="90">
        <f t="shared" si="58"/>
        <v>8</v>
      </c>
      <c r="F427" s="90">
        <f t="shared" si="58"/>
        <v>8</v>
      </c>
      <c r="G427" s="90">
        <f t="shared" si="58"/>
        <v>1</v>
      </c>
      <c r="H427" s="90">
        <f t="shared" si="58"/>
        <v>11</v>
      </c>
      <c r="I427" s="90">
        <f t="shared" si="58"/>
        <v>25</v>
      </c>
      <c r="J427" s="90">
        <f t="shared" si="58"/>
        <v>12</v>
      </c>
      <c r="K427" s="90">
        <f t="shared" si="58"/>
        <v>24</v>
      </c>
      <c r="L427" s="90">
        <f t="shared" si="58"/>
        <v>6</v>
      </c>
      <c r="M427" s="90">
        <f t="shared" si="58"/>
        <v>145</v>
      </c>
      <c r="N427" s="90">
        <f t="shared" si="58"/>
        <v>1</v>
      </c>
      <c r="O427" s="90">
        <f t="shared" si="58"/>
        <v>9</v>
      </c>
      <c r="P427" s="90">
        <f t="shared" si="58"/>
        <v>26</v>
      </c>
      <c r="Q427" s="90">
        <f t="shared" si="58"/>
        <v>25</v>
      </c>
      <c r="R427" s="90">
        <f t="shared" si="58"/>
        <v>5</v>
      </c>
      <c r="S427" s="90">
        <f t="shared" si="58"/>
        <v>4</v>
      </c>
      <c r="T427" s="90">
        <f t="shared" si="58"/>
        <v>20</v>
      </c>
      <c r="U427" s="90">
        <f t="shared" si="58"/>
        <v>323</v>
      </c>
    </row>
    <row r="428" spans="1:21" ht="14.25">
      <c r="A428" s="71" t="s">
        <v>79</v>
      </c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7"/>
      <c r="S428" s="77"/>
      <c r="T428" s="77"/>
      <c r="U428" s="78"/>
    </row>
    <row r="429" spans="1:21" ht="12.75">
      <c r="A429" s="88">
        <v>2003</v>
      </c>
      <c r="B429" s="49">
        <v>0</v>
      </c>
      <c r="C429" s="49">
        <v>0</v>
      </c>
      <c r="D429" s="49">
        <v>0</v>
      </c>
      <c r="E429" s="49">
        <v>0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49">
        <v>0</v>
      </c>
      <c r="T429" s="49">
        <v>0</v>
      </c>
      <c r="U429" s="49">
        <v>0</v>
      </c>
    </row>
    <row r="430" spans="1:21" ht="12.75">
      <c r="A430" s="88">
        <v>2004</v>
      </c>
      <c r="B430" s="49">
        <v>0</v>
      </c>
      <c r="C430" s="49">
        <v>0</v>
      </c>
      <c r="D430" s="49">
        <v>0</v>
      </c>
      <c r="E430" s="49">
        <v>0</v>
      </c>
      <c r="F430" s="49">
        <v>0</v>
      </c>
      <c r="G430" s="49">
        <v>0</v>
      </c>
      <c r="H430" s="49">
        <v>0</v>
      </c>
      <c r="I430" s="49">
        <v>0</v>
      </c>
      <c r="J430" s="49">
        <v>0</v>
      </c>
      <c r="K430" s="49">
        <v>0</v>
      </c>
      <c r="L430" s="49">
        <v>0</v>
      </c>
      <c r="M430" s="49">
        <v>0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49">
        <v>0</v>
      </c>
      <c r="T430" s="49">
        <v>0</v>
      </c>
      <c r="U430" s="49">
        <v>0</v>
      </c>
    </row>
    <row r="431" spans="1:21" ht="12.75">
      <c r="A431" s="88">
        <v>2005</v>
      </c>
      <c r="B431" s="89">
        <v>0</v>
      </c>
      <c r="C431" s="89">
        <v>1</v>
      </c>
      <c r="D431" s="89">
        <v>0</v>
      </c>
      <c r="E431" s="89">
        <v>0</v>
      </c>
      <c r="F431" s="89">
        <v>0</v>
      </c>
      <c r="G431" s="89">
        <v>0</v>
      </c>
      <c r="H431" s="89">
        <v>0</v>
      </c>
      <c r="I431" s="89">
        <v>0</v>
      </c>
      <c r="J431" s="89">
        <v>0</v>
      </c>
      <c r="K431" s="89">
        <v>0</v>
      </c>
      <c r="L431" s="89">
        <v>0</v>
      </c>
      <c r="M431" s="89">
        <v>0</v>
      </c>
      <c r="N431" s="89">
        <v>0</v>
      </c>
      <c r="O431" s="89">
        <v>0</v>
      </c>
      <c r="P431" s="89">
        <v>0</v>
      </c>
      <c r="Q431" s="89">
        <v>0</v>
      </c>
      <c r="R431" s="89">
        <v>0</v>
      </c>
      <c r="S431" s="89">
        <v>0</v>
      </c>
      <c r="T431" s="89">
        <v>0</v>
      </c>
      <c r="U431" s="89">
        <v>0</v>
      </c>
    </row>
    <row r="432" spans="1:21" ht="12.75">
      <c r="A432" s="88">
        <v>2006</v>
      </c>
      <c r="B432" s="105">
        <v>0</v>
      </c>
      <c r="C432" s="105">
        <v>0</v>
      </c>
      <c r="D432" s="105">
        <v>0</v>
      </c>
      <c r="E432" s="105">
        <v>0</v>
      </c>
      <c r="F432" s="105">
        <v>0</v>
      </c>
      <c r="G432" s="105">
        <v>0</v>
      </c>
      <c r="H432" s="105">
        <v>0</v>
      </c>
      <c r="I432" s="105">
        <v>0</v>
      </c>
      <c r="J432" s="105">
        <v>0</v>
      </c>
      <c r="K432" s="105">
        <v>0</v>
      </c>
      <c r="L432" s="105">
        <v>0</v>
      </c>
      <c r="M432" s="105">
        <v>0</v>
      </c>
      <c r="N432" s="105">
        <v>0</v>
      </c>
      <c r="O432" s="105">
        <v>0</v>
      </c>
      <c r="P432" s="105">
        <v>0</v>
      </c>
      <c r="Q432" s="105">
        <v>0</v>
      </c>
      <c r="R432" s="105">
        <v>0</v>
      </c>
      <c r="S432" s="105">
        <v>0</v>
      </c>
      <c r="T432" s="105">
        <v>0</v>
      </c>
      <c r="U432" s="105">
        <v>0</v>
      </c>
    </row>
    <row r="433" spans="1:21" ht="12.75">
      <c r="A433" s="88">
        <v>2007</v>
      </c>
      <c r="B433" s="105">
        <v>0</v>
      </c>
      <c r="C433" s="105">
        <v>0</v>
      </c>
      <c r="D433" s="105">
        <v>0</v>
      </c>
      <c r="E433" s="105">
        <v>0</v>
      </c>
      <c r="F433" s="105">
        <v>0</v>
      </c>
      <c r="G433" s="105">
        <v>0</v>
      </c>
      <c r="H433" s="105">
        <v>0</v>
      </c>
      <c r="I433" s="105">
        <v>0</v>
      </c>
      <c r="J433" s="105">
        <v>0</v>
      </c>
      <c r="K433" s="105">
        <v>0</v>
      </c>
      <c r="L433" s="105">
        <v>0</v>
      </c>
      <c r="M433" s="105">
        <v>0</v>
      </c>
      <c r="N433" s="105">
        <v>0</v>
      </c>
      <c r="O433" s="105">
        <v>0</v>
      </c>
      <c r="P433" s="105">
        <v>0</v>
      </c>
      <c r="Q433" s="105">
        <v>0</v>
      </c>
      <c r="R433" s="105">
        <v>0</v>
      </c>
      <c r="S433" s="105">
        <v>0</v>
      </c>
      <c r="T433" s="105">
        <v>0</v>
      </c>
      <c r="U433" s="105">
        <v>0</v>
      </c>
    </row>
    <row r="434" spans="1:21" s="75" customFormat="1" ht="12.75">
      <c r="A434" s="88" t="s">
        <v>146</v>
      </c>
      <c r="B434" s="90">
        <f aca="true" t="shared" si="59" ref="B434:U434">SUM(B429:B433)</f>
        <v>0</v>
      </c>
      <c r="C434" s="90">
        <f t="shared" si="59"/>
        <v>1</v>
      </c>
      <c r="D434" s="90">
        <f t="shared" si="59"/>
        <v>0</v>
      </c>
      <c r="E434" s="90">
        <f t="shared" si="59"/>
        <v>0</v>
      </c>
      <c r="F434" s="90">
        <f t="shared" si="59"/>
        <v>0</v>
      </c>
      <c r="G434" s="90">
        <f t="shared" si="59"/>
        <v>0</v>
      </c>
      <c r="H434" s="90">
        <f t="shared" si="59"/>
        <v>0</v>
      </c>
      <c r="I434" s="90">
        <f t="shared" si="59"/>
        <v>0</v>
      </c>
      <c r="J434" s="90">
        <f t="shared" si="59"/>
        <v>0</v>
      </c>
      <c r="K434" s="90">
        <f t="shared" si="59"/>
        <v>0</v>
      </c>
      <c r="L434" s="90">
        <f t="shared" si="59"/>
        <v>0</v>
      </c>
      <c r="M434" s="90">
        <f t="shared" si="59"/>
        <v>0</v>
      </c>
      <c r="N434" s="90">
        <f t="shared" si="59"/>
        <v>0</v>
      </c>
      <c r="O434" s="90">
        <f t="shared" si="59"/>
        <v>0</v>
      </c>
      <c r="P434" s="90">
        <f t="shared" si="59"/>
        <v>0</v>
      </c>
      <c r="Q434" s="90">
        <f t="shared" si="59"/>
        <v>0</v>
      </c>
      <c r="R434" s="90">
        <f t="shared" si="59"/>
        <v>0</v>
      </c>
      <c r="S434" s="90">
        <f t="shared" si="59"/>
        <v>0</v>
      </c>
      <c r="T434" s="90">
        <f t="shared" si="59"/>
        <v>0</v>
      </c>
      <c r="U434" s="90">
        <f t="shared" si="59"/>
        <v>0</v>
      </c>
    </row>
  </sheetData>
  <printOptions horizontalCentered="1"/>
  <pageMargins left="0.25" right="0.25" top="0.92" bottom="0.41" header="0.25" footer="0.23"/>
  <pageSetup fitToHeight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WarneA</dc:creator>
  <cp:keywords/>
  <dc:description/>
  <cp:lastModifiedBy>Tiedge, Nona</cp:lastModifiedBy>
  <cp:lastPrinted>2008-04-28T14:49:00Z</cp:lastPrinted>
  <dcterms:created xsi:type="dcterms:W3CDTF">2003-06-02T20:21:44Z</dcterms:created>
  <dcterms:modified xsi:type="dcterms:W3CDTF">2008-04-28T14:49:03Z</dcterms:modified>
  <cp:category/>
  <cp:version/>
  <cp:contentType/>
  <cp:contentStatus/>
</cp:coreProperties>
</file>