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Scoring'!$G$42</definedName>
    <definedName name="ppurpose">'PART Qs &amp; Section Scoring'!$G$12</definedName>
    <definedName name="presults">'PART Qs &amp; Section Scoring'!$G$75</definedName>
    <definedName name="splanning">'PART Qs &amp; Section Scoring'!$G$26</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t>
        </r>
        <r>
          <rPr>
            <b/>
            <i/>
            <sz val="9"/>
            <rFont val="Tahoma"/>
            <family val="2"/>
          </rPr>
          <t>No</t>
        </r>
        <r>
          <rPr>
            <b/>
            <sz val="9"/>
            <rFont val="Tahoma"/>
            <family val="2"/>
          </rPr>
          <t xml:space="preserve"> in Question 1 of Section II above, an explanation of how annual performance goals contribute to desired long-term outcomes and purpose of the program must be provided to receive a </t>
        </r>
        <r>
          <rPr>
            <b/>
            <i/>
            <sz val="9"/>
            <rFont val="Tahoma"/>
            <family val="2"/>
          </rPr>
          <t>Yes</t>
        </r>
        <r>
          <rPr>
            <b/>
            <sz val="9"/>
            <rFont val="Tahoma"/>
            <family val="2"/>
          </rPr>
          <t xml:space="preserve">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t>
        </r>
        <r>
          <rPr>
            <b/>
            <i/>
            <sz val="9"/>
            <rFont val="Tahoma"/>
            <family val="2"/>
          </rPr>
          <t>No</t>
        </r>
        <r>
          <rPr>
            <b/>
            <sz val="9"/>
            <rFont val="Tahoma"/>
            <family val="2"/>
          </rPr>
          <t xml:space="preserve"> for both Questions 1 and 2 of Section II above, the program must receive a </t>
        </r>
        <r>
          <rPr>
            <b/>
            <i/>
            <sz val="9"/>
            <rFont val="Tahoma"/>
            <family val="2"/>
          </rPr>
          <t>No</t>
        </r>
        <r>
          <rPr>
            <b/>
            <sz val="9"/>
            <rFont val="Tahoma"/>
            <family val="2"/>
          </rPr>
          <t xml:space="preserve">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3" authorId="0">
      <text>
        <r>
          <rPr>
            <b/>
            <sz val="9"/>
            <rFont val="Tahoma"/>
            <family val="2"/>
          </rPr>
          <t>Cap. 1. Are acquisition program plans adjusted in response to performance data and changing conditions?</t>
        </r>
        <r>
          <rPr>
            <sz val="9"/>
            <rFont val="Tahoma"/>
            <family val="2"/>
          </rPr>
          <t xml:space="preserve">
</t>
        </r>
        <r>
          <rPr>
            <b/>
            <sz val="9"/>
            <rFont val="Tahoma"/>
            <family val="2"/>
          </rPr>
          <t>Purpose of the question:</t>
        </r>
        <r>
          <rPr>
            <sz val="9"/>
            <rFont val="Tahoma"/>
            <family val="2"/>
          </rPr>
          <t xml:space="preserve"> to determine if acquisition planning routinely includes review of performance information and the consideration of mid-course adjustments in response to changing needs, the availability of more efficient or cost-effective alternatives, and other variables, and if program plans are adjusted accordingly.
</t>
        </r>
        <r>
          <rPr>
            <b/>
            <sz val="9"/>
            <rFont val="Tahoma"/>
            <family val="2"/>
          </rPr>
          <t>Elements of a Yes answer:</t>
        </r>
        <r>
          <rPr>
            <sz val="9"/>
            <rFont val="Tahoma"/>
            <family val="2"/>
          </rPr>
          <t xml:space="preserve"> a Yes answer would require that the program routinely use a systematic process for revising program plans based on performance data or a change in circumstances. If no process exists or if the process is not used, the program should receive a No.
</t>
        </r>
        <r>
          <rPr>
            <b/>
            <sz val="9"/>
            <rFont val="Tahoma"/>
            <family val="2"/>
          </rPr>
          <t xml:space="preserve">Evidence/Data: </t>
        </r>
        <r>
          <rPr>
            <sz val="9"/>
            <rFont val="Tahoma"/>
            <family val="2"/>
          </rPr>
          <t>evidence can include program planning or other documentation that outlines the process to be used to make mid-course adjustments and examples of plans where such changes have been incorporated.</t>
        </r>
        <r>
          <rPr>
            <b/>
            <sz val="8"/>
            <rFont val="Tahoma"/>
            <family val="0"/>
          </rPr>
          <t xml:space="preserve">
</t>
        </r>
        <r>
          <rPr>
            <sz val="8"/>
            <rFont val="Tahoma"/>
            <family val="0"/>
          </rPr>
          <t xml:space="preserve">
</t>
        </r>
      </text>
    </comment>
    <comment ref="B24" authorId="0">
      <text>
        <r>
          <rPr>
            <b/>
            <sz val="9"/>
            <rFont val="Tahoma"/>
            <family val="2"/>
          </rPr>
          <t>Cap 2. Has the agency/program conducted a recent, meaningful, credible analysis of alternatives that includes trade-offs between cost, schedule and performance goals?</t>
        </r>
        <r>
          <rPr>
            <sz val="9"/>
            <rFont val="Tahoma"/>
            <family val="2"/>
          </rPr>
          <t xml:space="preserve">
</t>
        </r>
        <r>
          <rPr>
            <b/>
            <sz val="9"/>
            <rFont val="Tahoma"/>
            <family val="2"/>
          </rPr>
          <t xml:space="preserve">Purpose of the question: </t>
        </r>
        <r>
          <rPr>
            <sz val="9"/>
            <rFont val="Tahoma"/>
            <family val="2"/>
          </rPr>
          <t xml:space="preserve">to determine whether the agency is investing in an asset or service that provides the best value to the government. 
</t>
        </r>
        <r>
          <rPr>
            <b/>
            <sz val="9"/>
            <rFont val="Tahoma"/>
            <family val="2"/>
          </rPr>
          <t>Elements of a Yes answer:</t>
        </r>
        <r>
          <rPr>
            <sz val="9"/>
            <rFont val="Tahoma"/>
            <family val="2"/>
          </rPr>
          <t xml:space="preserve"> to receive a Yes rating, the agency should have conducted an analysis of alternatives (AoA). The analysis should include the status quo, non-material solutions (e.g., data compression in lieu of a new data cable), and trade-offs between cost, schedule, and performance goals. Program should be able to demonstrate that the analysis is credible (e.g., by having it reviewed and validated by an independent entity outside the program.) If an independent entity’s analysis differs from the program’s analysis, the program should defend differences
</t>
        </r>
        <r>
          <rPr>
            <b/>
            <sz val="9"/>
            <rFont val="Tahoma"/>
            <family val="2"/>
          </rPr>
          <t xml:space="preserve">Evidence/Data: </t>
        </r>
        <r>
          <rPr>
            <sz val="9"/>
            <rFont val="Tahoma"/>
            <family val="2"/>
          </rPr>
          <t xml:space="preserve">evidence can include a summary of the AoA, and documentation of any independent reviews of the analysis. Capital Asset Plan and Business Case documentation may also be used as source of data or evidence.
</t>
        </r>
        <r>
          <rPr>
            <sz val="8"/>
            <rFont val="Tahoma"/>
            <family val="0"/>
          </rPr>
          <t xml:space="preserve">
</t>
        </r>
      </text>
    </comment>
    <comment ref="C28"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30"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1"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2"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3"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4"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5"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6"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37" authorId="0">
      <text>
        <r>
          <rPr>
            <b/>
            <sz val="9"/>
            <rFont val="Tahoma"/>
            <family val="2"/>
          </rPr>
          <t>Cap 1. Does the program define the required quality, capability, and performance objectives for deliverables?</t>
        </r>
        <r>
          <rPr>
            <sz val="9"/>
            <rFont val="Tahoma"/>
            <family val="2"/>
          </rPr>
          <t xml:space="preserve">
</t>
        </r>
        <r>
          <rPr>
            <b/>
            <sz val="9"/>
            <rFont val="Tahoma"/>
            <family val="2"/>
          </rPr>
          <t>Purpose of the question:</t>
        </r>
        <r>
          <rPr>
            <sz val="9"/>
            <rFont val="Tahoma"/>
            <family val="2"/>
          </rPr>
          <t xml:space="preserve"> to determine whether the agency has clearly identified and defined the required quality, capability, and performance characteristics or objectives expected of the end product/result of the asset or service acquisition. This element is critical because it assures that all parties (government, contractor, etc) are working toward the same end-product and result.
</t>
        </r>
        <r>
          <rPr>
            <b/>
            <sz val="9"/>
            <rFont val="Tahoma"/>
            <family val="2"/>
          </rPr>
          <t xml:space="preserve">Elements of a Yes answer: </t>
        </r>
        <r>
          <rPr>
            <sz val="9"/>
            <rFont val="Tahoma"/>
            <family val="2"/>
          </rPr>
          <t xml:space="preserve">if acquiring a capital asset, a Yes would require the program to document the capabilities or characteristics that are expected. For example, a weapon system that has defined key performance parameters and operational requirements would get a Yes, one that is proceeding without such definition should receive a No. For services, a Yes would require the program made adequate use of performance-based contracting methods. A program that acquires services through other than performance based contracts should receive a No, unless there is a legitimate reason for not using such contracts.
</t>
        </r>
        <r>
          <rPr>
            <b/>
            <sz val="9"/>
            <rFont val="Tahoma"/>
            <family val="2"/>
          </rPr>
          <t>Evidence/Data:</t>
        </r>
        <r>
          <rPr>
            <sz val="9"/>
            <rFont val="Tahoma"/>
            <family val="2"/>
          </rPr>
          <t xml:space="preserve"> evidence can include documentation from the program describing key performance characteristics and/or deliverables.</t>
        </r>
        <r>
          <rPr>
            <b/>
            <sz val="8"/>
            <rFont val="Tahoma"/>
            <family val="0"/>
          </rPr>
          <t xml:space="preserve">
</t>
        </r>
      </text>
    </comment>
    <comment ref="B38" authorId="0">
      <text>
        <r>
          <rPr>
            <b/>
            <sz val="9"/>
            <rFont val="Tahoma"/>
            <family val="2"/>
          </rPr>
          <t xml:space="preserve">Cap 2. Has the program established appropriate, credible, cost and schedule goals?
</t>
        </r>
        <r>
          <rPr>
            <sz val="9"/>
            <rFont val="Tahoma"/>
            <family val="2"/>
          </rPr>
          <t xml:space="preserve">
</t>
        </r>
        <r>
          <rPr>
            <b/>
            <sz val="9"/>
            <rFont val="Tahoma"/>
            <family val="2"/>
          </rPr>
          <t xml:space="preserve">Purpose of the question: </t>
        </r>
        <r>
          <rPr>
            <sz val="9"/>
            <rFont val="Tahoma"/>
            <family val="2"/>
          </rPr>
          <t xml:space="preserve">to determine whether all program costs are well understood, and whether a realistic schedule has been established. 
</t>
        </r>
        <r>
          <rPr>
            <b/>
            <sz val="9"/>
            <rFont val="Tahoma"/>
            <family val="2"/>
          </rPr>
          <t>Elements of a Yes answer:</t>
        </r>
        <r>
          <rPr>
            <sz val="9"/>
            <rFont val="Tahoma"/>
            <family val="2"/>
          </rPr>
          <t xml:space="preserve"> a Yes answer would require that the program is able to estimate unit costs, annual costs, and life-cycle costs. Programs should also be able to lay out detailed schedules for development and delivery of assets and services. Program should be able to demonstrate that the cost and schedule estimates are credible (e.g., by having them reviewed and validated by an independent entity outside the program.). If an independent entity’s cost or schedule estimates differ from the program’s estimates, the program should defend differences.
</t>
        </r>
        <r>
          <rPr>
            <b/>
            <sz val="9"/>
            <rFont val="Tahoma"/>
            <family val="2"/>
          </rPr>
          <t xml:space="preserve">Evidence/Data: </t>
        </r>
        <r>
          <rPr>
            <sz val="9"/>
            <rFont val="Tahoma"/>
            <family val="2"/>
          </rPr>
          <t xml:space="preserve">evidence can include unit cost, acquisition cost, and life cycle cost estimates, as well as development and/or delivery schedules.
</t>
        </r>
        <r>
          <rPr>
            <sz val="8"/>
            <rFont val="Tahoma"/>
            <family val="0"/>
          </rPr>
          <t xml:space="preserve">
</t>
        </r>
      </text>
    </comment>
    <comment ref="B39" authorId="0">
      <text>
        <r>
          <rPr>
            <b/>
            <sz val="9"/>
            <rFont val="Tahoma"/>
            <family val="2"/>
          </rPr>
          <t>Cap 3. Has the program conducted a recent, credible, cost-benefit analysis that shows a net benefit?</t>
        </r>
        <r>
          <rPr>
            <sz val="9"/>
            <rFont val="Tahoma"/>
            <family val="2"/>
          </rPr>
          <t xml:space="preserve">
</t>
        </r>
        <r>
          <rPr>
            <b/>
            <sz val="9"/>
            <rFont val="Tahoma"/>
            <family val="2"/>
          </rPr>
          <t>Purpose of the question</t>
        </r>
        <r>
          <rPr>
            <sz val="9"/>
            <rFont val="Tahoma"/>
            <family val="2"/>
          </rPr>
          <t xml:space="preserve">: to determine if the program has a net benefit.
</t>
        </r>
        <r>
          <rPr>
            <b/>
            <sz val="9"/>
            <rFont val="Tahoma"/>
            <family val="2"/>
          </rPr>
          <t>Elements of a Yes answer:</t>
        </r>
        <r>
          <rPr>
            <sz val="9"/>
            <rFont val="Tahoma"/>
            <family val="2"/>
          </rPr>
          <t xml:space="preserve"> a Yes would require the program conducted an analysis of the projects total life cycle costs and benefits consistent with OMB Circular A-94. The program should be able to demonstrate that the assessment is credible (e.g., by having it reviewed and validated by an independent entity.) If an independent entity’s analysis differs from the program’s analysis, the program should defend the differences.
</t>
        </r>
        <r>
          <rPr>
            <b/>
            <sz val="9"/>
            <rFont val="Tahoma"/>
            <family val="2"/>
          </rPr>
          <t xml:space="preserve">Evidence/Data: </t>
        </r>
        <r>
          <rPr>
            <sz val="9"/>
            <rFont val="Tahoma"/>
            <family val="2"/>
          </rPr>
          <t>evidence should include a summary of any cost/benefit analysis and documentation of any independent reviews of the analysis.</t>
        </r>
        <r>
          <rPr>
            <b/>
            <sz val="8"/>
            <rFont val="Tahoma"/>
            <family val="0"/>
          </rPr>
          <t xml:space="preserve">
</t>
        </r>
      </text>
    </comment>
    <comment ref="B40" authorId="0">
      <text>
        <r>
          <rPr>
            <b/>
            <sz val="9"/>
            <rFont val="Tahoma"/>
            <family val="2"/>
          </rPr>
          <t xml:space="preserve">Cap 4. Does the program have a comprehensive strategy for risk management that appropriately shares risk between the government and contractor? </t>
        </r>
        <r>
          <rPr>
            <sz val="9"/>
            <rFont val="Tahoma"/>
            <family val="2"/>
          </rPr>
          <t xml:space="preserve">
</t>
        </r>
        <r>
          <rPr>
            <b/>
            <sz val="9"/>
            <rFont val="Tahoma"/>
            <family val="2"/>
          </rPr>
          <t>Purpose of the question</t>
        </r>
        <r>
          <rPr>
            <sz val="9"/>
            <rFont val="Tahoma"/>
            <family val="2"/>
          </rPr>
          <t xml:space="preserve">: to help ensure that the risk associated with acquisition of the asset or service is analyzed and managed carefully. Failure to analyze risk in acquisition may contribute to cost overruns, schedule delays, and programs that do not perform as expected. 
</t>
        </r>
        <r>
          <rPr>
            <b/>
            <sz val="9"/>
            <rFont val="Tahoma"/>
            <family val="2"/>
          </rPr>
          <t>Elements of a Yes answer</t>
        </r>
        <r>
          <rPr>
            <sz val="9"/>
            <rFont val="Tahoma"/>
            <family val="2"/>
          </rPr>
          <t xml:space="preserve">: a Yes would require the program to have an comprehensive risk management plan that identifies technical, cost, and schedule risks, and describes how these risks will be isolated, minimized, monitored, and controlled. A Yes would also require the program to select contracts and pricing mechanisms that provide appropriate incentives for contractors to meet cost, schedule and performance goals. A program that did only one of these would receive a No.
</t>
        </r>
        <r>
          <rPr>
            <b/>
            <sz val="9"/>
            <rFont val="Tahoma"/>
            <family val="2"/>
          </rPr>
          <t>Evidence/Data:</t>
        </r>
        <r>
          <rPr>
            <sz val="9"/>
            <rFont val="Tahoma"/>
            <family val="2"/>
          </rPr>
          <t xml:space="preserve"> evidence can include use of a performance based system such as an earned value management system to monitor and control risk, and use of contract award fees to provide incentives to a contractor to initiate innovations, cost management, and cost reduction measures. 
</t>
        </r>
      </text>
    </comment>
    <comment ref="D44"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6"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6"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70"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71"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72"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73" authorId="0">
      <text>
        <r>
          <rPr>
            <b/>
            <sz val="9"/>
            <rFont val="Tahoma"/>
            <family val="2"/>
          </rPr>
          <t>Cap 1. Were program goals achieved within budgeted costs and established schedules?</t>
        </r>
        <r>
          <rPr>
            <sz val="9"/>
            <rFont val="Tahoma"/>
            <family val="2"/>
          </rPr>
          <t xml:space="preserve">
</t>
        </r>
        <r>
          <rPr>
            <b/>
            <sz val="9"/>
            <rFont val="Tahoma"/>
            <family val="2"/>
          </rPr>
          <t xml:space="preserve">
Purpose of the question</t>
        </r>
        <r>
          <rPr>
            <sz val="9"/>
            <rFont val="Tahoma"/>
            <family val="2"/>
          </rPr>
          <t xml:space="preserve">: to determine whether valid program goals were achieved within budgeted costs and established schedules and whether the program spends funds as planned and budgeted.
</t>
        </r>
        <r>
          <rPr>
            <b/>
            <sz val="9"/>
            <rFont val="Tahoma"/>
            <family val="2"/>
          </rPr>
          <t>Elements of a Yes answer:</t>
        </r>
        <r>
          <rPr>
            <sz val="9"/>
            <rFont val="Tahoma"/>
            <family val="2"/>
          </rPr>
          <t xml:space="preserve"> a Yes answer would require that the program achieved the goals evaluated in Section II on budget and on schedule. An example of a program that could receive a No rating could be an acquisition program that has experienced 60 percent cost growth and is behind schedule. If a program’s cost and schedule targets were changed in the last 12 months specifically due to failure to achieve previous goals, the program should get a No.
</t>
        </r>
        <r>
          <rPr>
            <b/>
            <sz val="9"/>
            <rFont val="Tahoma"/>
            <family val="2"/>
          </rPr>
          <t xml:space="preserve">
Evidence/Data</t>
        </r>
        <r>
          <rPr>
            <sz val="9"/>
            <rFont val="Tahoma"/>
            <family val="2"/>
          </rPr>
          <t xml:space="preserve">: evidence can include a comparison of the contract schedule, deliverables, and costs with the final outcomes for that fiscal year. </t>
        </r>
        <r>
          <rPr>
            <sz val="8"/>
            <rFont val="Tahoma"/>
            <family val="0"/>
          </rPr>
          <t xml:space="preserve">
</t>
        </r>
      </text>
    </comment>
  </commentList>
</comments>
</file>

<file path=xl/sharedStrings.xml><?xml version="1.0" encoding="utf-8"?>
<sst xmlns="http://schemas.openxmlformats.org/spreadsheetml/2006/main" count="208" uniqueCount="139">
  <si>
    <r>
      <t xml:space="preserve">As a result of GSA's </t>
    </r>
    <r>
      <rPr>
        <u val="single"/>
        <sz val="9"/>
        <color indexed="12"/>
        <rFont val="Arial"/>
        <family val="2"/>
      </rPr>
      <t xml:space="preserve">Strategy for Restructuring and Reinvesting in the Owned-Inventory, </t>
    </r>
    <r>
      <rPr>
        <sz val="9"/>
        <color indexed="12"/>
        <rFont val="Arial"/>
        <family val="2"/>
      </rPr>
      <t xml:space="preserve"> 92 properties have been put in the pipeline for disposal. </t>
    </r>
  </si>
  <si>
    <t xml:space="preserve">Alternatives -- renovation, acquisition, leasing -- are compared as part of GSA's cost-benefit analyses for individual capital projects.  In addition, starting in FY2002, GSA analyzed its existing portfolio by determining an estimated fair market value, assessing the physical condition, calculating the functional replacement value, and evaluating the return on fair market value.  </t>
  </si>
  <si>
    <t xml:space="preserve">Clean audit opinions have been given to GSA for the past 14 years and no material weaknesses have been identified.  </t>
  </si>
  <si>
    <t>Asset management of real property is fundamental to GSA's mission statement:  "help Federal agencies better serve the public by offering, at best value, superior workplaces…"   (GSA's Strategic Plan)</t>
  </si>
  <si>
    <t xml:space="preserve">GRPIS Reports.  GSA is working to acquire USPS facilities where GSA tenants have become the predominant building occupants.  In exchange the USPS will receive GSA-owned facilities where USPS is the predominant tenant.  Most recently, USPS transferred the Statesville, N.C. Post Office/Courthouse to GSA. </t>
  </si>
  <si>
    <t xml:space="preserve">There are no regularly scheduled, independent performance reviews of GSA's asset management of Federally-owned real property program.  </t>
  </si>
  <si>
    <t xml:space="preserve">The budget for managing Federally-owned real property is neither clearly aligned with the program goals nor are requests clearly derived by estimating what is needed to accomplish the annual performance measures and long-term goals.  </t>
  </si>
  <si>
    <r>
      <t xml:space="preserve">GSA manages over 1,700 Federally-owned buildings that have about $5.7 billion in repair and alteration needs.  GAO Report:  Billions are Needed for Repairs and Alterations (March 2000).   GAO's August 8, 2002 Letter on the Financial Condition of Federal Buildings Owned by GSA that was issued to Representative Sessions.  GSA's </t>
    </r>
    <r>
      <rPr>
        <u val="single"/>
        <sz val="9"/>
        <color indexed="12"/>
        <rFont val="Arial"/>
        <family val="2"/>
      </rPr>
      <t>Strategy for Restructuring and Reinvesting in the Owned-Inventory</t>
    </r>
    <r>
      <rPr>
        <sz val="9"/>
        <color indexed="12"/>
        <rFont val="Arial"/>
        <family val="2"/>
      </rPr>
      <t>.  Property Reform Legislation.</t>
    </r>
  </si>
  <si>
    <t>GSA documents its performance data in an Asset Business Plan for every owned asset.  These plans contain strategies that are updated quarterly by the Regions to reflect changing performance data to ensure the portfolio restructuring is carried out.  Annually, Central Office runs diagnostics to determine the performance of the asset and reviews the Asset Business Plans to ensure the strategies align with the results of the diagnostic tests (including building condition, financial return, vacancy rates, customer satisfaction, operating expenses compared to market, and market rental rates).</t>
  </si>
  <si>
    <r>
      <t xml:space="preserve">Asset Business Plans updated quarterly.   Diagnostic Tests from GSA's </t>
    </r>
    <r>
      <rPr>
        <u val="single"/>
        <sz val="9"/>
        <color indexed="12"/>
        <rFont val="Arial"/>
        <family val="2"/>
      </rPr>
      <t>Strategy for Restructuring and Reinvestment in the Owned-Inventory</t>
    </r>
    <r>
      <rPr>
        <sz val="9"/>
        <color indexed="12"/>
        <rFont val="Arial"/>
        <family val="2"/>
      </rPr>
      <t>.   Benchmark data.</t>
    </r>
  </si>
  <si>
    <r>
      <t xml:space="preserve">GSA's </t>
    </r>
    <r>
      <rPr>
        <u val="single"/>
        <sz val="9"/>
        <color indexed="12"/>
        <rFont val="Arial"/>
        <family val="2"/>
      </rPr>
      <t>Strategy for Restructuring and Reinvesting in the Owned-Inventory</t>
    </r>
    <r>
      <rPr>
        <sz val="9"/>
        <color indexed="12"/>
        <rFont val="Arial"/>
        <family val="2"/>
      </rPr>
      <t xml:space="preserve">.  Each asset has a business plan and a strategy with a defined holding period, performance goals, and a plan to achieve those goals.  Financial performing properties will have priority for FBF reinvestment dollars. </t>
    </r>
  </si>
  <si>
    <t xml:space="preserve">GSA's FY 2001 Annual Accountability Report.  </t>
  </si>
  <si>
    <t>A reportable condition was identified in the FYs 1998, 1999, 2000, and 2001 audits concerning the integrity of the Rent data.   Further, customer agencies and OMB continue to express concern over GSA's ability to project Rent charges so that agencies can properly budget for these charges.  Little progress has been demonstrated in addressing these concerns.</t>
  </si>
  <si>
    <t xml:space="preserve">GSA uses performance-based contracting for the cleaning, maintenance, and repair of its facilities. </t>
  </si>
  <si>
    <t xml:space="preserve">FY 2003 and 2004 Rent Estimate.  FY 2001 Annual Accountability Report.  GSA's auditors identified situations where billing terms were not supported by occupancy agreements, where occupancy agreements were not available, and where GSA was billing a customer that did not occupy the space. </t>
  </si>
  <si>
    <t xml:space="preserve">FAIR Act Inventory,  FY 2003 Congressional Justification, and FY 2003 Performance Plan. </t>
  </si>
  <si>
    <t>PBS has achieved cost savings through comparisons, competitive sourcing and direct conversions over the past two decades.  For the most part GSA has outsourced a substantial number of the functions related to cleaning and maintenance of its buildings.   Today, 92% of building cleaning services and 77% of building maintenance services are provided by contractors.  Partly as a result, PBS' building operations costs are 16% below comparable costs in the private sector.</t>
  </si>
  <si>
    <t>Direct and indirect costs are allocated to the program, including agency administrative and other overhead costs.  However, GSA does not have a system that can link the full program cost to achieving performance goals.</t>
  </si>
  <si>
    <t>FY 2003 Congressional Justification and GSA's FY 2001 Consolidated Annual Financial Statements.</t>
  </si>
  <si>
    <t>Achieve Responsible Asset Management</t>
  </si>
  <si>
    <t>Operate Efficiently and Effectively</t>
  </si>
  <si>
    <t>Provide Best Value to Customer Agencies and Taxpayers</t>
  </si>
  <si>
    <t>The lack of specific outcome measures for GSA's primary asset management goals makes it difficult to assess whether adequate progress has been made in achieving these goals.</t>
  </si>
  <si>
    <t>FY 2001 Target:  82% (Baseline :  FY 1998:  80%)</t>
  </si>
  <si>
    <t>Achieve an overall customer satisfaction rating of 85%</t>
  </si>
  <si>
    <t>Reduce the amount of non-revenue producing space in the government-owned inventory to 10% in FY 2005.</t>
  </si>
  <si>
    <t>FY 2001 Target:  12.0% (Baseline :  FY 1998:  16%)</t>
  </si>
  <si>
    <t>Maintain the cost escalation rate for repair and alteration projects at 1%.</t>
  </si>
  <si>
    <t>FY 2001 Target:  1% (Baseline:  FY 1998: 2%)</t>
  </si>
  <si>
    <t>FY 1999: In Progress 1%; FY 2000: In Progress 0%; FY 2001 In Progress: 0%</t>
  </si>
  <si>
    <t>FY 1999 Actual: 13.5%; FY 2000: Actual 12.2%; FY 2001 Actual: 11.8%</t>
  </si>
  <si>
    <t>FY 1999 Actual: 85%; FY 2000 Actual: 81%; FY 2001 Actual: 86%</t>
  </si>
  <si>
    <t>Improve the percentage of repair and alteration projects completed on schedule.</t>
  </si>
  <si>
    <t>New goal, no target available</t>
  </si>
  <si>
    <t>FY 1999: In Progress 94%; FY 2000: In Progress 87%; FY 2001 In Progress: 82%</t>
  </si>
  <si>
    <t>FY01 Performance Report.  PBS Employment Statistics.  PBS FAIR ACT Submissions/A-76 Inventory.</t>
  </si>
  <si>
    <t xml:space="preserve">PBS has demonstrated a track record in improving efficiencies and cost effectiveness by achieving most program goals each year.  For example, GSA reduced non-revenue producing space to below 12% (currently at 11.8%, down from 12.2% in FY 2000).  Further, GSA has pursued cost savings via comparisons, competitive sourcing and direct conversions over the past two decades.  </t>
  </si>
  <si>
    <t>GSA's primary asset management goals are:  "Achieve Responsible Asset Management,"  "Operate Efficiently and Effectively,"  and "Provide Best Value to Customer Agencies and Taxpayers."  (GSA's Strategic Plan)</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</si>
  <si>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</si>
  <si>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</si>
  <si>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</si>
  <si>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</si>
  <si>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</si>
  <si>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</si>
  <si>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</si>
  <si>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Has the program conducted a recent, credible, cost-benefit analysis that shows a net benefit?</t>
  </si>
  <si>
    <t>Has the agency/program conducted a recent, meaningful, credible analysis of alternatives that includes trade-offs between cost, schedule and performance goals?</t>
  </si>
  <si>
    <t xml:space="preserve">OMB Program Assessment Rating Tool (PART) </t>
  </si>
  <si>
    <t xml:space="preserve">Does the program have a comprehensive strategy for risk management that appropriately shares risk between the government and contractor?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</si>
  <si>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</si>
  <si>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</si>
  <si>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</si>
  <si>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8 (Cap 1.)</t>
  </si>
  <si>
    <t>Does the program define the required quality, capability, and performance objectives of deliverables?</t>
  </si>
  <si>
    <t>9 (Cap 2.)</t>
  </si>
  <si>
    <t>10 (Cap 3.)</t>
  </si>
  <si>
    <t>11 (Cap 4.)</t>
  </si>
  <si>
    <t>Has the program established appropriate, credible, cost and schedule goals?</t>
  </si>
  <si>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</si>
  <si>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</si>
  <si>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</si>
  <si>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</si>
  <si>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</si>
  <si>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Does the performance of this program compare favorably to other programs with similar purpose and goals?</t>
  </si>
  <si>
    <t>Do independent and quality evaluations of this program indicate that the program is effective and achieving results?</t>
  </si>
  <si>
    <t>Actual Performance:</t>
  </si>
  <si>
    <t>Weighting</t>
  </si>
  <si>
    <t xml:space="preserve">Does the program have a limited number of annual performance goals that demonstrate progress toward achieving the long-term goals? </t>
  </si>
  <si>
    <t>Are acquisition program plans adjusted in response to performance data and changing conditions?</t>
  </si>
  <si>
    <t>Does the agency estimate and budget for the full annual costs of operating the program (including all administrative costs and allocated overhead) so that program performance changes are identified with changes in funding levels?</t>
  </si>
  <si>
    <t>Were program goals achieved within budgeted costs and established schedules?</t>
  </si>
  <si>
    <r>
      <t xml:space="preserve">Section I:  Program Purpose &amp; Design  </t>
    </r>
    <r>
      <rPr>
        <b/>
        <sz val="11"/>
        <color indexed="10"/>
        <rFont val="Arial"/>
        <family val="2"/>
      </rPr>
      <t xml:space="preserve"> (Yes,No)</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</si>
  <si>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</si>
  <si>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</si>
  <si>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</si>
  <si>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</si>
  <si>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</si>
  <si>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</si>
  <si>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t>Capital Assets &amp; Service Acquisition Programs</t>
  </si>
  <si>
    <r>
      <t xml:space="preserve">Section II:  Strategic Planning   </t>
    </r>
    <r>
      <rPr>
        <b/>
        <sz val="11"/>
        <color indexed="10"/>
        <rFont val="Arial"/>
        <family val="2"/>
      </rPr>
      <t>(Yes,No, N/A)</t>
    </r>
  </si>
  <si>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</si>
  <si>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</si>
  <si>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</si>
  <si>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</si>
  <si>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</si>
  <si>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</si>
  <si>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</si>
  <si>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</si>
  <si>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</si>
  <si>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</si>
  <si>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</si>
  <si>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Long-Term Goal III:                                                  </t>
  </si>
  <si>
    <t xml:space="preserve">Key Goal I:                                                                                                                          </t>
  </si>
  <si>
    <t xml:space="preserve">Key Goal II:                                                                                                                          </t>
  </si>
  <si>
    <t xml:space="preserve">Key Goal III: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</si>
  <si>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</si>
  <si>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demonstrate improved efficiencies and cost effectiveness in achieving program goals each year?</t>
  </si>
  <si>
    <t>6 (Cap 1.)</t>
  </si>
  <si>
    <t>The purpose of GSA's real property asset management program is to house Federal tenant agencies in quality, serviceable space that meets mission needs at competitive costs.  This includes ensuring that real property assets are productively employed and expenditures are reasonable and prudent.  (It should be noted that this assessment does not include GSA's new construction program.)</t>
  </si>
  <si>
    <t>Yes</t>
  </si>
  <si>
    <t xml:space="preserve">Most 30-year present value cost comparisons show that ownership of real property is more cost effective than leasing, when there is a long-term need for the space.  </t>
  </si>
  <si>
    <t>No</t>
  </si>
  <si>
    <t>Of the non-defense Federal agencies, GSA maintains 40% of Federally-owned office space (28% including Defense agencies).</t>
  </si>
  <si>
    <t xml:space="preserve">There is no conclusive evidence that there is another effective/efficient mechanism to provide space for Federal agencies. The Federal Buildings Fund (FBF) -- the funding mechanism for GSA's real property program -- was established to promote more efficient and economic use of space by requiring government agencies to budget directly for the space and services needed to accomplish their missions.  </t>
  </si>
  <si>
    <t>The Public Buildings Amendments of 1972 authorized GSA to finance its real property management activities through user charges, set at commercially comparable rates, collected from agencies occupying GSA-controlled space.</t>
  </si>
  <si>
    <t>GSA's strategic goals, while clear, are not measurable and do not have specified timeframes to allow for future assessment.  GSA's new portfolio strategy is to restructure the owned inventory so it consists primarily of strong, income-producing properties generating sufficient funds to meet their own capital reinvestment needs.  GSA should develop long-term goals that will assess the implementation of this strategy, such as:  "by 200X, XX percent of the owned inventory will consist of properties with an ROI of 6% or higher."</t>
  </si>
  <si>
    <t>GSA uses several key annual performance goals,  linked to GSA's strategic goals, to measure the success of its management of Federally-owned property.  These include reducing the amount of non-revenue producing space and customer satisfaction ratings.  GSA also uses ROI internally to measure the financial condition of each property and is developing a facility condition index to assess the physical condition of its owned properties.</t>
  </si>
  <si>
    <t>GSA's FY 2003 Annual Performance Plan and Congressional Justification.</t>
  </si>
  <si>
    <t xml:space="preserve">GSA's senior management meets quarterly to review performance data.  Performance data is also used by program managers overseeing GSA's government-owned real property inventory in several ways, such as using customer satisfaction data to set funding priorities for repair and alteration projects and comparing cleaning costs against industry standards. </t>
  </si>
  <si>
    <t xml:space="preserve">Private sector benchmark data is provided to GSA by the Society for Industrial and Office Realtors, the Building Owners Managers Association, and Gallup.  </t>
  </si>
  <si>
    <t>PBS' "Linking Budget to Performance" program rewards regions for meeting or exceeding performance targets.  Property managers are held accountable for the following performance areas:  satisfaction ratings of customers and ordering officials, funds from operation for individual buildings, and completion of repair and alteration projects on time and within budget.</t>
  </si>
  <si>
    <t>GSA's FY 2002 Linking Budget to Performance Guidance and FY 2000 Linking Budget to Performance Results</t>
  </si>
  <si>
    <t xml:space="preserve">The carryover for S&amp;E programs have been minimal.  The capital program (major repairs and alterations) follows a slower spending pattern, which is typical for this type of an account.  </t>
  </si>
  <si>
    <t>SF-132s and SF-133s.   In FY 2001, GSA obligated 98% of its building operations funds, 98% of its minor repair and alteration funds, and 35% of its major repair and alteration funds.</t>
  </si>
  <si>
    <t>GSA's commercial facilities management contract requires the cleaning of glass and adjacent surfaces to be "clean and free of dirt, dust, streaks, watermarks, spots, and grime and shall not be cloudy."</t>
  </si>
  <si>
    <t>------</t>
  </si>
  <si>
    <t>GSA submits to OMB a 30-year cost-benefit analysis for each of its major repair and alteration projects that exceed $2m.  This cost-benefit analysis compares the cost of renovating an asset to constructing/purchasing a new asset and to leasing similar-type space.  Working with OMB, GSA developed this cost-benefit model over 15 years ago.</t>
  </si>
  <si>
    <t>GSA's FY 2003 Capital Investment and Leasing Program Prospectuses.</t>
  </si>
  <si>
    <t>GSA's Strategic Plan and FY 2003 Annual Performance Plan.</t>
  </si>
  <si>
    <t>Large Extent</t>
  </si>
  <si>
    <t>GSA's FY 2001 Annual Performance Report and FY 2001 Annual Performance Plan.</t>
  </si>
  <si>
    <t>GSA achieved its goals within budgeted costs and established schedules.  For instance, 80 percent of GSA's repair and alteration projects were completed on-time and no cost escalations occurred in FY 2001.</t>
  </si>
  <si>
    <t>NA</t>
  </si>
  <si>
    <t>Information is not available.  We are unaware of any studies comparing real property asset management programs of various Federal agencies.</t>
  </si>
  <si>
    <t xml:space="preserve">There is a continuing need to provide Federally-owned space for government agencies when there is a long-term requirement (20 years or greater) for space in a specific geographic location and/or when specialized space is required that is not readily available in the leasing market (e.g., border stations and courthouses).   </t>
  </si>
  <si>
    <t xml:space="preserve">GSA's real property asset management program is duplicative of other Federal programs.  Today there are multiple Federal agencies who maintain government-owned real property (e.g., DoD, VA, NASA, Energy).   </t>
  </si>
  <si>
    <t>GSA has or is at risk of losing tenants from several of its buildings because of deteriorating conditions.  GSA is beginning to restructure its owned portfolio to result in a sustainable owned inventory, one for which income generated will cover operating and capital needs, as well as provide quality space to Federal tenants.  GSA expects to identify strategies for under-performing buildings by December 2002.   The Administration's proposed Property Reform Act would provide asset management tools that would help GSA in this endeavor.</t>
  </si>
  <si>
    <t xml:space="preserve">GSA has credible goals to ensure cost and schedule is comparable to other similar construction programs.  GSA tests project budgets against other similar projects and data sources and has demonstrated that construction durations are within industry norms for other similar project types.  GSA has developed a construction cost benchmarking system for repair and alteration projects to ensure that costs for specific work items are within reasonable ranges.   Each project’s detailed cost breakdown will be reviewed by the Office of the Chief Architect to verify reasonable conformity with the instituted cost benchmark. </t>
  </si>
  <si>
    <t xml:space="preserve">GSA has contracted with private sector professionals to develop the benchmarking system for the defined work items that typically comprise GSA repair and alteration projects based on market based cost analysis.   Examples of the cost items being benchmarked for repair and alteration projects include building enclosure repair and/or replacement, mechancial system upgrades, electrical system upgrades, premiums for after hours work, among other cost catagories.  </t>
  </si>
  <si>
    <t xml:space="preserve">GSA appears to have significant payments to the Judgment Fund for contractor claims.  GSA is encouraged to analyze its contracts and develop mitigation plans to minimize the potential for future claims.  </t>
  </si>
  <si>
    <t>GSA's primary performance goals are:  "Reduce non-revenue producing space in government-owned inventory," "Maintain cost escalation rate for repair and alteration projects, " "Improve percentage of repair and alteration projects completed on schedule," and "Achieve customer satisfaction level in FY 2003."  (GSA's FY 2003 Annual Performance Plan)</t>
  </si>
  <si>
    <t xml:space="preserve">GSA participates in the Government Real Property Information Sharing (GRPIS) Program, designed to encourage and facilitate sharing of real property information among Federal agencies.  In addition, GSA is exploring exchanges of specific assets with USPS which will allow USPS to concentrate its resources on predominately postal operations and GSA to concentrate its efforts on providing quality space for its largest customers. </t>
  </si>
  <si>
    <t xml:space="preserve">GSA is in the process of developing new, long-term goals to assess the implementation of its restructuring  strategy. The first step is to apply standards and measures, develop asset-specific strategies, and implement strategies for the nonperforming assets within 3 - 5 years.  For many of the worst performing assets, the solution will be one of several disposal alternatives: donation, sale, or exchange.  The second step involves planning for better performing properties like the Great Society Buildings where reinvestment is unjustifiable due to their high reinvestment requirements.  </t>
  </si>
  <si>
    <t xml:space="preserve">GSA uses performance-based contracts for cleaning, maintenance, and major repairs.  These requirements are directly linked to GSA's annual performance goals for individual buildings/projects.  </t>
  </si>
  <si>
    <t>GSA's commercial facilities management contract specifies what level of cleaning is required (e.g., glass to be free of dust), and requires evaluations of customer satisfaction of services performed which links to the annual performance goals.</t>
  </si>
  <si>
    <t>FY 2002 payment requirement of $4.1m and FY 2001 payment requirement of $13.1m to the Judgment Fund for repair and alteration project claims.</t>
  </si>
  <si>
    <t xml:space="preserve">GSA met all of its annual performance goals as set out in its FY 2001 performance plan for asset management of Federally-owned property.   However, full credit was not provided since GSA's targets do not appear to be stretch goals.  </t>
  </si>
  <si>
    <t>There is no independent evaluations of GSA's real property asset management program.</t>
  </si>
  <si>
    <t>Name of Program:  Asset Management of Federally-Owned Real Property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</si>
</sst>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33">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b/>
      <sz val="11"/>
      <color indexed="10"/>
      <name val="Arial"/>
      <family val="2"/>
    </font>
    <font>
      <i/>
      <sz val="8.5"/>
      <name val="Arial"/>
      <family val="2"/>
    </font>
    <font>
      <sz val="8.5"/>
      <name val="Arial"/>
      <family val="2"/>
    </font>
    <font>
      <sz val="8"/>
      <name val="Tahoma"/>
      <family val="0"/>
    </font>
    <font>
      <b/>
      <sz val="9"/>
      <name val="Tahoma"/>
      <family val="2"/>
    </font>
    <font>
      <sz val="9"/>
      <name val="Tahoma"/>
      <family val="2"/>
    </font>
    <font>
      <sz val="10"/>
      <name val="Tahoma"/>
      <family val="2"/>
    </font>
    <font>
      <b/>
      <sz val="10"/>
      <name val="Tahoma"/>
      <family val="2"/>
    </font>
    <font>
      <b/>
      <sz val="8"/>
      <name val="Tahoma"/>
      <family val="0"/>
    </font>
    <font>
      <b/>
      <sz val="11"/>
      <color indexed="17"/>
      <name val="Arial"/>
      <family val="2"/>
    </font>
    <font>
      <u val="single"/>
      <sz val="10"/>
      <color indexed="12"/>
      <name val="Arial"/>
      <family val="0"/>
    </font>
    <font>
      <u val="single"/>
      <sz val="10"/>
      <color indexed="36"/>
      <name val="Arial"/>
      <family val="0"/>
    </font>
    <font>
      <b/>
      <i/>
      <sz val="9"/>
      <name val="Tahoma"/>
      <family val="2"/>
    </font>
    <font>
      <u val="single"/>
      <sz val="9"/>
      <color indexed="12"/>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9" fontId="5" fillId="0" borderId="0" xfId="0" applyNumberFormat="1" applyFont="1" applyAlignment="1">
      <alignment/>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9" fillId="0" borderId="0" xfId="0" applyFont="1" applyAlignment="1">
      <alignment horizontal="left" vertical="top" wrapText="1"/>
    </xf>
    <xf numFmtId="0" fontId="10" fillId="0" borderId="0" xfId="0" applyFont="1" applyBorder="1" applyAlignment="1">
      <alignment horizontal="center" vertical="top"/>
    </xf>
    <xf numFmtId="0" fontId="19" fillId="0" borderId="0" xfId="0" applyFont="1" applyBorder="1" applyAlignment="1">
      <alignment horizontal="left" vertical="top" wrapText="1"/>
    </xf>
    <xf numFmtId="0" fontId="0" fillId="0" borderId="0" xfId="0" applyFont="1" applyAlignment="1">
      <alignment horizontal="center" vertical="top"/>
    </xf>
    <xf numFmtId="9" fontId="13" fillId="0" borderId="0" xfId="0" applyNumberFormat="1" applyFont="1" applyAlignment="1">
      <alignment horizontal="center" vertical="top"/>
    </xf>
    <xf numFmtId="0" fontId="0" fillId="0" borderId="0" xfId="0" applyFont="1" applyAlignment="1">
      <alignment horizontal="center" vertical="top" wrapText="1"/>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8" fillId="3" borderId="0" xfId="0" applyNumberFormat="1" applyFont="1" applyFill="1" applyBorder="1" applyAlignment="1" applyProtection="1">
      <alignment horizontal="center"/>
      <protection/>
    </xf>
    <xf numFmtId="37" fontId="18" fillId="3" borderId="0" xfId="0" applyNumberFormat="1" applyFont="1" applyFill="1" applyBorder="1" applyAlignment="1" applyProtection="1">
      <alignment horizontal="center" wrapText="1"/>
      <protection/>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Font="1" applyAlignment="1" applyProtection="1" quotePrefix="1">
      <alignment horizontal="center" vertical="top" wrapText="1"/>
      <protection locked="0"/>
    </xf>
    <xf numFmtId="0" fontId="12" fillId="0" borderId="0" xfId="0" applyFont="1" applyBorder="1" applyAlignment="1" applyProtection="1">
      <alignment horizontal="center" vertical="top" wrapText="1"/>
      <protection locked="0"/>
    </xf>
    <xf numFmtId="0" fontId="12" fillId="0" borderId="0" xfId="0" applyFont="1" applyAlignment="1" applyProtection="1">
      <alignment vertical="top" wrapText="1"/>
      <protection locked="0"/>
    </xf>
    <xf numFmtId="0" fontId="12" fillId="0" borderId="0" xfId="0" applyFont="1" applyAlignment="1">
      <alignment horizontal="center" vertical="top" wrapText="1"/>
    </xf>
    <xf numFmtId="0" fontId="12" fillId="0" borderId="0" xfId="0" applyFont="1" applyBorder="1" applyAlignment="1">
      <alignment vertical="top" wrapText="1"/>
    </xf>
    <xf numFmtId="0" fontId="12" fillId="0" borderId="0" xfId="0" applyFont="1" applyBorder="1" applyAlignment="1">
      <alignment horizontal="left" vertical="top" wrapText="1" indent="1"/>
    </xf>
    <xf numFmtId="0" fontId="12" fillId="0" borderId="0" xfId="0" applyFont="1" applyAlignment="1">
      <alignment vertical="top" wrapText="1"/>
    </xf>
    <xf numFmtId="0" fontId="12" fillId="0" borderId="0" xfId="0" applyNumberFormat="1" applyFont="1" applyAlignment="1" applyProtection="1">
      <alignment horizontal="left" vertical="top" wrapText="1"/>
      <protection locked="0"/>
    </xf>
    <xf numFmtId="0" fontId="15" fillId="0" borderId="0" xfId="0" applyFont="1" applyAlignment="1">
      <alignment horizontal="center" wrapText="1"/>
    </xf>
    <xf numFmtId="0" fontId="12" fillId="0" borderId="0" xfId="0" applyFont="1" applyBorder="1" applyAlignment="1" applyProtection="1">
      <alignment horizontal="center" vertical="top"/>
      <protection locked="0"/>
    </xf>
    <xf numFmtId="0" fontId="0" fillId="0" borderId="0" xfId="0" applyBorder="1" applyAlignment="1">
      <alignment vertical="top"/>
    </xf>
    <xf numFmtId="0" fontId="0" fillId="0" borderId="0" xfId="0" applyAlignment="1">
      <alignment vertical="top"/>
    </xf>
    <xf numFmtId="0" fontId="0" fillId="0" borderId="4" xfId="0" applyBorder="1" applyAlignment="1">
      <alignment vertical="top"/>
    </xf>
    <xf numFmtId="0" fontId="3" fillId="2" borderId="0" xfId="0" applyFont="1" applyFill="1" applyAlignment="1">
      <alignment horizontal="center" wrapText="1"/>
    </xf>
    <xf numFmtId="0" fontId="12" fillId="0" borderId="5" xfId="0" applyFont="1" applyBorder="1" applyAlignment="1" applyProtection="1">
      <alignment horizontal="center" vertical="top"/>
      <protection locked="0"/>
    </xf>
    <xf numFmtId="0" fontId="0" fillId="0" borderId="5" xfId="0" applyBorder="1" applyAlignment="1">
      <alignment vertical="top"/>
    </xf>
    <xf numFmtId="0" fontId="0" fillId="0" borderId="6" xfId="0" applyBorder="1" applyAlignment="1">
      <alignment vertical="top"/>
    </xf>
    <xf numFmtId="0" fontId="1" fillId="0" borderId="0" xfId="0" applyFont="1" applyAlignment="1">
      <alignment horizontal="center" wrapText="1"/>
    </xf>
    <xf numFmtId="0" fontId="2"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2" fillId="0" borderId="7" xfId="0" applyFont="1" applyBorder="1" applyAlignment="1" applyProtection="1">
      <alignment horizontal="center" vertical="top"/>
      <protection locked="0"/>
    </xf>
    <xf numFmtId="0" fontId="0" fillId="0" borderId="7" xfId="0" applyBorder="1" applyAlignment="1">
      <alignment vertical="top"/>
    </xf>
    <xf numFmtId="0" fontId="0" fillId="0" borderId="8" xfId="0" applyBorder="1" applyAlignment="1">
      <alignment vertical="top"/>
    </xf>
    <xf numFmtId="0" fontId="13" fillId="0" borderId="5" xfId="0" applyFont="1" applyBorder="1" applyAlignment="1" applyProtection="1">
      <alignment horizontal="center" vertical="top"/>
      <protection locked="0"/>
    </xf>
    <xf numFmtId="0" fontId="13" fillId="0" borderId="0" xfId="0" applyFont="1" applyBorder="1" applyAlignment="1" applyProtection="1">
      <alignment horizontal="center" vertical="top"/>
      <protection locked="0"/>
    </xf>
    <xf numFmtId="0" fontId="13" fillId="0" borderId="7" xfId="0" applyFont="1" applyBorder="1" applyAlignment="1" applyProtection="1">
      <alignment horizontal="center" vertical="top"/>
      <protection locked="0"/>
    </xf>
    <xf numFmtId="0" fontId="20" fillId="0" borderId="5" xfId="0" applyFont="1" applyBorder="1" applyAlignment="1" applyProtection="1">
      <alignment horizontal="left" vertical="top"/>
      <protection locked="0"/>
    </xf>
    <xf numFmtId="0" fontId="20" fillId="0" borderId="5" xfId="0" applyFont="1" applyBorder="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5"/>
  <sheetViews>
    <sheetView tabSelected="1" zoomScale="75" zoomScaleNormal="75" zoomScaleSheetLayoutView="75" workbookViewId="0" topLeftCell="A1">
      <selection activeCell="A1" sqref="A1:G1"/>
    </sheetView>
  </sheetViews>
  <sheetFormatPr defaultColWidth="9.140625" defaultRowHeight="12.75"/>
  <cols>
    <col min="1" max="1" width="8.140625" style="0" customWidth="1"/>
    <col min="2" max="2" width="24.8515625" style="0" customWidth="1"/>
    <col min="3" max="3" width="8.421875" style="0" customWidth="1"/>
    <col min="4" max="4" width="38.421875" style="0" customWidth="1"/>
    <col min="5" max="5" width="31.57421875" style="0" customWidth="1"/>
    <col min="6" max="6" width="11.8515625" style="0" customWidth="1"/>
    <col min="7" max="7" width="14.421875" style="0" customWidth="1"/>
  </cols>
  <sheetData>
    <row r="1" spans="1:7" ht="33.75" customHeight="1">
      <c r="A1" s="66" t="s">
        <v>47</v>
      </c>
      <c r="B1" s="66"/>
      <c r="C1" s="67"/>
      <c r="D1" s="67"/>
      <c r="E1" s="67"/>
      <c r="F1" s="67"/>
      <c r="G1" s="67"/>
    </row>
    <row r="2" spans="1:7" ht="27" customHeight="1">
      <c r="A2" s="57" t="s">
        <v>78</v>
      </c>
      <c r="B2" s="57"/>
      <c r="C2" s="68"/>
      <c r="D2" s="68"/>
      <c r="E2" s="68"/>
      <c r="F2" s="68"/>
      <c r="G2" s="68"/>
    </row>
    <row r="3" spans="1:7" ht="31.5" customHeight="1">
      <c r="A3" s="69" t="s">
        <v>138</v>
      </c>
      <c r="B3" s="70"/>
      <c r="C3" s="70"/>
      <c r="D3" s="70"/>
      <c r="E3" s="70"/>
      <c r="F3" s="70"/>
      <c r="G3" s="70"/>
    </row>
    <row r="4" spans="1:7" ht="24" customHeight="1">
      <c r="A4" s="26" t="s">
        <v>71</v>
      </c>
      <c r="B4" s="27"/>
      <c r="C4" s="28"/>
      <c r="D4" s="29"/>
      <c r="E4" s="29"/>
      <c r="F4" s="30"/>
      <c r="G4" s="30"/>
    </row>
    <row r="5" spans="1:7" ht="30.75" customHeight="1">
      <c r="A5" s="62" t="s">
        <v>39</v>
      </c>
      <c r="B5" s="62"/>
      <c r="C5" s="3" t="s">
        <v>40</v>
      </c>
      <c r="D5" s="3" t="s">
        <v>72</v>
      </c>
      <c r="E5" s="3" t="s">
        <v>73</v>
      </c>
      <c r="F5" s="2" t="s">
        <v>66</v>
      </c>
      <c r="G5" s="2" t="s">
        <v>38</v>
      </c>
    </row>
    <row r="6" spans="1:7" ht="110.25" customHeight="1">
      <c r="A6" s="4">
        <v>1</v>
      </c>
      <c r="B6" s="5" t="s">
        <v>41</v>
      </c>
      <c r="C6" s="17" t="s">
        <v>99</v>
      </c>
      <c r="D6" s="18" t="s">
        <v>98</v>
      </c>
      <c r="E6" s="18" t="s">
        <v>3</v>
      </c>
      <c r="F6" s="19">
        <v>0.2</v>
      </c>
      <c r="G6" s="6">
        <f>IF(C6="yes",(1*F6),IF(C6="no",(0*F6),""))</f>
        <v>0.2</v>
      </c>
    </row>
    <row r="7" spans="1:7" ht="87" customHeight="1">
      <c r="A7" s="4">
        <v>2</v>
      </c>
      <c r="B7" s="5" t="s">
        <v>74</v>
      </c>
      <c r="C7" s="17" t="s">
        <v>99</v>
      </c>
      <c r="D7" s="18" t="s">
        <v>124</v>
      </c>
      <c r="E7" s="18" t="s">
        <v>100</v>
      </c>
      <c r="F7" s="19">
        <v>0.2</v>
      </c>
      <c r="G7" s="6">
        <f>IF(C7="yes",(1*F7),IF(C7="no",(0*F7),""))</f>
        <v>0.2</v>
      </c>
    </row>
    <row r="8" spans="1:7" ht="147.75" customHeight="1">
      <c r="A8" s="4">
        <v>3</v>
      </c>
      <c r="B8" s="5" t="s">
        <v>75</v>
      </c>
      <c r="C8" s="17" t="s">
        <v>101</v>
      </c>
      <c r="D8" s="18" t="s">
        <v>126</v>
      </c>
      <c r="E8" s="51" t="s">
        <v>7</v>
      </c>
      <c r="F8" s="19">
        <v>0.2</v>
      </c>
      <c r="G8" s="6">
        <f>IF(C8="yes",(1*F8),IF(C8="no",(0*F8),""))</f>
        <v>0</v>
      </c>
    </row>
    <row r="9" spans="1:7" ht="87" customHeight="1">
      <c r="A9" s="4">
        <v>4</v>
      </c>
      <c r="B9" s="5" t="s">
        <v>76</v>
      </c>
      <c r="C9" s="17" t="s">
        <v>101</v>
      </c>
      <c r="D9" s="18" t="s">
        <v>125</v>
      </c>
      <c r="E9" s="18" t="s">
        <v>102</v>
      </c>
      <c r="F9" s="19">
        <v>0.2</v>
      </c>
      <c r="G9" s="6">
        <f>IF(C9="yes",(1*F9),IF(C9="no",(0*F9),""))</f>
        <v>0</v>
      </c>
    </row>
    <row r="10" spans="1:7" ht="108.75" customHeight="1">
      <c r="A10" s="4">
        <v>5</v>
      </c>
      <c r="B10" s="5" t="s">
        <v>77</v>
      </c>
      <c r="C10" s="17" t="s">
        <v>99</v>
      </c>
      <c r="D10" s="18" t="s">
        <v>103</v>
      </c>
      <c r="E10" s="18" t="s">
        <v>104</v>
      </c>
      <c r="F10" s="19">
        <v>0.2</v>
      </c>
      <c r="G10" s="6">
        <f>IF(C10="yes",(1*F10),IF(C10="no",(0*F10),""))</f>
        <v>0.2</v>
      </c>
    </row>
    <row r="11" spans="1:7" ht="6.75" customHeight="1">
      <c r="A11" s="7"/>
      <c r="B11" s="8"/>
      <c r="C11" s="9"/>
      <c r="D11" s="10"/>
      <c r="E11" s="10"/>
      <c r="F11" s="11"/>
      <c r="G11" s="11"/>
    </row>
    <row r="12" spans="1:7" ht="15">
      <c r="A12" s="31" t="s">
        <v>42</v>
      </c>
      <c r="B12" s="32"/>
      <c r="C12" s="33"/>
      <c r="D12" s="34"/>
      <c r="E12" s="34"/>
      <c r="F12" s="35" t="str">
        <f>IF(SUM(F6:F10)&lt;&gt;100%,"ERROR","100%")</f>
        <v>100%</v>
      </c>
      <c r="G12" s="35">
        <f>SUM(G6:G10)</f>
        <v>0.6000000000000001</v>
      </c>
    </row>
    <row r="13" spans="1:7" ht="7.5" customHeight="1">
      <c r="A13" s="12"/>
      <c r="B13" s="13"/>
      <c r="C13" s="1"/>
      <c r="D13" s="14"/>
      <c r="E13" s="14"/>
      <c r="F13" s="12"/>
      <c r="G13" s="12"/>
    </row>
    <row r="14" spans="1:7" ht="24" customHeight="1">
      <c r="A14" s="26" t="s">
        <v>79</v>
      </c>
      <c r="B14" s="36"/>
      <c r="C14" s="37"/>
      <c r="D14" s="38"/>
      <c r="E14" s="38"/>
      <c r="F14" s="39"/>
      <c r="G14" s="39"/>
    </row>
    <row r="15" spans="1:7" ht="30.75" customHeight="1">
      <c r="A15" s="62" t="s">
        <v>39</v>
      </c>
      <c r="B15" s="62"/>
      <c r="C15" s="3" t="s">
        <v>40</v>
      </c>
      <c r="D15" s="3" t="s">
        <v>72</v>
      </c>
      <c r="E15" s="3" t="s">
        <v>73</v>
      </c>
      <c r="F15" s="2" t="s">
        <v>66</v>
      </c>
      <c r="G15" s="2" t="s">
        <v>38</v>
      </c>
    </row>
    <row r="16" spans="1:7" ht="146.25" customHeight="1">
      <c r="A16" s="4">
        <v>1</v>
      </c>
      <c r="B16" s="5" t="s">
        <v>58</v>
      </c>
      <c r="C16" s="17" t="s">
        <v>101</v>
      </c>
      <c r="D16" s="18" t="s">
        <v>105</v>
      </c>
      <c r="E16" s="18" t="s">
        <v>37</v>
      </c>
      <c r="F16" s="19">
        <v>0.1112</v>
      </c>
      <c r="G16" s="6">
        <f aca="true" t="shared" si="0" ref="G16:G24">IF(C16="yes",(1*F16),IF(C16="no",(0*F16),""))</f>
        <v>0</v>
      </c>
    </row>
    <row r="17" spans="1:7" ht="121.5" customHeight="1">
      <c r="A17" s="4">
        <v>2</v>
      </c>
      <c r="B17" s="5" t="s">
        <v>67</v>
      </c>
      <c r="C17" s="17" t="s">
        <v>99</v>
      </c>
      <c r="D17" s="18" t="s">
        <v>106</v>
      </c>
      <c r="E17" s="18" t="s">
        <v>130</v>
      </c>
      <c r="F17" s="19">
        <v>0.1111</v>
      </c>
      <c r="G17" s="6">
        <f t="shared" si="0"/>
        <v>0.1111</v>
      </c>
    </row>
    <row r="18" spans="1:7" ht="84.75" customHeight="1">
      <c r="A18" s="4">
        <v>3</v>
      </c>
      <c r="B18" s="5" t="s">
        <v>80</v>
      </c>
      <c r="C18" s="17" t="s">
        <v>99</v>
      </c>
      <c r="D18" s="18" t="s">
        <v>133</v>
      </c>
      <c r="E18" s="18" t="s">
        <v>134</v>
      </c>
      <c r="F18" s="19">
        <v>0.1111</v>
      </c>
      <c r="G18" s="6">
        <f t="shared" si="0"/>
        <v>0.1111</v>
      </c>
    </row>
    <row r="19" spans="1:7" ht="125.25" customHeight="1">
      <c r="A19" s="4">
        <v>4</v>
      </c>
      <c r="B19" s="5" t="s">
        <v>81</v>
      </c>
      <c r="C19" s="17" t="s">
        <v>99</v>
      </c>
      <c r="D19" s="55" t="s">
        <v>131</v>
      </c>
      <c r="E19" s="55" t="s">
        <v>4</v>
      </c>
      <c r="F19" s="19">
        <v>0.1111</v>
      </c>
      <c r="G19" s="6">
        <f t="shared" si="0"/>
        <v>0.1111</v>
      </c>
    </row>
    <row r="20" spans="1:7" ht="97.5" customHeight="1">
      <c r="A20" s="4">
        <v>5</v>
      </c>
      <c r="B20" s="5" t="s">
        <v>82</v>
      </c>
      <c r="C20" s="17" t="s">
        <v>101</v>
      </c>
      <c r="D20" s="18" t="s">
        <v>5</v>
      </c>
      <c r="E20" s="18"/>
      <c r="F20" s="19">
        <v>0.1111</v>
      </c>
      <c r="G20" s="6">
        <f t="shared" si="0"/>
        <v>0</v>
      </c>
    </row>
    <row r="21" spans="1:7" ht="73.5" customHeight="1">
      <c r="A21" s="4">
        <v>6</v>
      </c>
      <c r="B21" s="5" t="s">
        <v>43</v>
      </c>
      <c r="C21" s="17" t="s">
        <v>101</v>
      </c>
      <c r="D21" s="18" t="s">
        <v>6</v>
      </c>
      <c r="E21" s="18" t="s">
        <v>107</v>
      </c>
      <c r="F21" s="19">
        <v>0.1111</v>
      </c>
      <c r="G21" s="6">
        <f t="shared" si="0"/>
        <v>0</v>
      </c>
    </row>
    <row r="22" spans="1:7" ht="160.5" customHeight="1">
      <c r="A22" s="4">
        <v>7</v>
      </c>
      <c r="B22" s="5" t="s">
        <v>49</v>
      </c>
      <c r="C22" s="17" t="s">
        <v>99</v>
      </c>
      <c r="D22" s="18" t="s">
        <v>132</v>
      </c>
      <c r="E22" s="51" t="s">
        <v>0</v>
      </c>
      <c r="F22" s="19">
        <v>0.1111</v>
      </c>
      <c r="G22" s="6">
        <f t="shared" si="0"/>
        <v>0.1111</v>
      </c>
    </row>
    <row r="23" spans="1:7" ht="169.5" customHeight="1">
      <c r="A23" s="4" t="s">
        <v>52</v>
      </c>
      <c r="B23" s="5" t="s">
        <v>68</v>
      </c>
      <c r="C23" s="17" t="s">
        <v>99</v>
      </c>
      <c r="D23" s="18" t="s">
        <v>8</v>
      </c>
      <c r="E23" s="18" t="s">
        <v>9</v>
      </c>
      <c r="F23" s="19">
        <v>0.1111</v>
      </c>
      <c r="G23" s="6">
        <f t="shared" si="0"/>
        <v>0.1111</v>
      </c>
    </row>
    <row r="24" spans="1:7" ht="111" customHeight="1">
      <c r="A24" s="4" t="s">
        <v>54</v>
      </c>
      <c r="B24" s="5" t="s">
        <v>46</v>
      </c>
      <c r="C24" s="17" t="s">
        <v>99</v>
      </c>
      <c r="D24" s="18" t="s">
        <v>1</v>
      </c>
      <c r="E24" s="51" t="s">
        <v>10</v>
      </c>
      <c r="F24" s="19">
        <v>0.1111</v>
      </c>
      <c r="G24" s="6">
        <f t="shared" si="0"/>
        <v>0.1111</v>
      </c>
    </row>
    <row r="25" spans="1:7" ht="6.75" customHeight="1">
      <c r="A25" s="11"/>
      <c r="B25" s="15"/>
      <c r="C25" s="9"/>
      <c r="D25" s="10"/>
      <c r="E25" s="10"/>
      <c r="F25" s="11"/>
      <c r="G25" s="11"/>
    </row>
    <row r="26" spans="1:7" ht="15" customHeight="1">
      <c r="A26" s="31" t="s">
        <v>42</v>
      </c>
      <c r="B26" s="32"/>
      <c r="C26" s="33"/>
      <c r="D26" s="34"/>
      <c r="E26" s="34"/>
      <c r="F26" s="35" t="str">
        <f>IF(SUM(F16:F24)&lt;&gt;100%,"ERROR","100%")</f>
        <v>100%</v>
      </c>
      <c r="G26" s="35">
        <f>SUM(G16:G24)</f>
        <v>0.6666</v>
      </c>
    </row>
    <row r="27" spans="1:7" ht="6.75" customHeight="1">
      <c r="A27" s="12"/>
      <c r="B27" s="13"/>
      <c r="C27" s="1"/>
      <c r="D27" s="14"/>
      <c r="E27" s="14"/>
      <c r="F27" s="12"/>
      <c r="G27" s="12"/>
    </row>
    <row r="28" spans="1:7" ht="24" customHeight="1">
      <c r="A28" s="26" t="s">
        <v>83</v>
      </c>
      <c r="B28" s="36"/>
      <c r="C28" s="37"/>
      <c r="D28" s="38"/>
      <c r="E28" s="38"/>
      <c r="F28" s="39"/>
      <c r="G28" s="39"/>
    </row>
    <row r="29" spans="1:7" ht="31.5" customHeight="1">
      <c r="A29" s="62" t="s">
        <v>39</v>
      </c>
      <c r="B29" s="62"/>
      <c r="C29" s="3" t="s">
        <v>40</v>
      </c>
      <c r="D29" s="3" t="s">
        <v>72</v>
      </c>
      <c r="E29" s="3" t="s">
        <v>73</v>
      </c>
      <c r="F29" s="2" t="s">
        <v>66</v>
      </c>
      <c r="G29" s="2" t="s">
        <v>38</v>
      </c>
    </row>
    <row r="30" spans="1:7" ht="108.75" customHeight="1">
      <c r="A30" s="4">
        <v>1</v>
      </c>
      <c r="B30" s="5" t="s">
        <v>84</v>
      </c>
      <c r="C30" s="17" t="s">
        <v>99</v>
      </c>
      <c r="D30" s="18" t="s">
        <v>108</v>
      </c>
      <c r="E30" s="18" t="s">
        <v>109</v>
      </c>
      <c r="F30" s="19">
        <v>0.09</v>
      </c>
      <c r="G30" s="6">
        <f aca="true" t="shared" si="1" ref="G30:G36">IF(C30="yes",(1*F30),IF(C30="no",(0*F30),""))</f>
        <v>0.09</v>
      </c>
    </row>
    <row r="31" spans="1:7" ht="108.75" customHeight="1">
      <c r="A31" s="4">
        <v>2</v>
      </c>
      <c r="B31" s="5" t="s">
        <v>85</v>
      </c>
      <c r="C31" s="17" t="s">
        <v>99</v>
      </c>
      <c r="D31" s="18" t="s">
        <v>110</v>
      </c>
      <c r="E31" s="18" t="s">
        <v>111</v>
      </c>
      <c r="F31" s="19">
        <v>0.091</v>
      </c>
      <c r="G31" s="6">
        <f t="shared" si="1"/>
        <v>0.091</v>
      </c>
    </row>
    <row r="32" spans="1:7" ht="60.75" customHeight="1">
      <c r="A32" s="4">
        <v>3</v>
      </c>
      <c r="B32" s="5" t="s">
        <v>50</v>
      </c>
      <c r="C32" s="17" t="s">
        <v>99</v>
      </c>
      <c r="D32" s="18" t="s">
        <v>112</v>
      </c>
      <c r="E32" s="18" t="s">
        <v>113</v>
      </c>
      <c r="F32" s="19">
        <v>0.091</v>
      </c>
      <c r="G32" s="6">
        <f t="shared" si="1"/>
        <v>0.091</v>
      </c>
    </row>
    <row r="33" spans="1:7" ht="135" customHeight="1">
      <c r="A33" s="4">
        <v>4</v>
      </c>
      <c r="B33" s="5" t="s">
        <v>86</v>
      </c>
      <c r="C33" s="17" t="s">
        <v>99</v>
      </c>
      <c r="D33" s="18" t="s">
        <v>16</v>
      </c>
      <c r="E33" s="18" t="s">
        <v>15</v>
      </c>
      <c r="F33" s="19">
        <v>0.091</v>
      </c>
      <c r="G33" s="6">
        <f t="shared" si="1"/>
        <v>0.091</v>
      </c>
    </row>
    <row r="34" spans="1:7" ht="109.5" customHeight="1">
      <c r="A34" s="4">
        <v>5</v>
      </c>
      <c r="B34" s="5" t="s">
        <v>69</v>
      </c>
      <c r="C34" s="17" t="s">
        <v>101</v>
      </c>
      <c r="D34" s="18" t="s">
        <v>17</v>
      </c>
      <c r="E34" s="18" t="s">
        <v>18</v>
      </c>
      <c r="F34" s="19">
        <v>0.091</v>
      </c>
      <c r="G34" s="6">
        <f t="shared" si="1"/>
        <v>0</v>
      </c>
    </row>
    <row r="35" spans="1:7" ht="37.5" customHeight="1">
      <c r="A35" s="4">
        <v>6</v>
      </c>
      <c r="B35" s="5" t="s">
        <v>44</v>
      </c>
      <c r="C35" s="17" t="s">
        <v>99</v>
      </c>
      <c r="D35" s="18" t="s">
        <v>2</v>
      </c>
      <c r="E35" s="18" t="s">
        <v>11</v>
      </c>
      <c r="F35" s="19">
        <v>0.091</v>
      </c>
      <c r="G35" s="6">
        <f t="shared" si="1"/>
        <v>0.091</v>
      </c>
    </row>
    <row r="36" spans="1:7" ht="111" customHeight="1">
      <c r="A36" s="4">
        <v>7</v>
      </c>
      <c r="B36" s="5" t="s">
        <v>51</v>
      </c>
      <c r="C36" s="17" t="s">
        <v>101</v>
      </c>
      <c r="D36" s="56" t="s">
        <v>12</v>
      </c>
      <c r="E36" s="51" t="s">
        <v>14</v>
      </c>
      <c r="F36" s="19">
        <v>0.091</v>
      </c>
      <c r="G36" s="6">
        <f t="shared" si="1"/>
        <v>0</v>
      </c>
    </row>
    <row r="37" spans="1:7" ht="73.5" customHeight="1">
      <c r="A37" s="4" t="s">
        <v>52</v>
      </c>
      <c r="B37" s="5" t="s">
        <v>53</v>
      </c>
      <c r="C37" s="17" t="s">
        <v>99</v>
      </c>
      <c r="D37" s="18" t="s">
        <v>13</v>
      </c>
      <c r="E37" s="18" t="s">
        <v>114</v>
      </c>
      <c r="F37" s="19">
        <v>0.091</v>
      </c>
      <c r="G37" s="6">
        <f>IF(C37="yes",(1*F37),IF(C37="no",(0*F37),""))</f>
        <v>0.091</v>
      </c>
    </row>
    <row r="38" spans="1:7" ht="183.75" customHeight="1">
      <c r="A38" s="4" t="s">
        <v>54</v>
      </c>
      <c r="B38" s="5" t="s">
        <v>57</v>
      </c>
      <c r="C38" s="17" t="s">
        <v>99</v>
      </c>
      <c r="D38" s="18" t="s">
        <v>127</v>
      </c>
      <c r="E38" s="18" t="s">
        <v>128</v>
      </c>
      <c r="F38" s="19">
        <v>0.091</v>
      </c>
      <c r="G38" s="6">
        <f>IF(C38="yes",(1*F38),IF(C38="no",(0*F38),""))</f>
        <v>0.091</v>
      </c>
    </row>
    <row r="39" spans="1:7" ht="96.75" customHeight="1">
      <c r="A39" s="4" t="s">
        <v>55</v>
      </c>
      <c r="B39" s="5" t="s">
        <v>45</v>
      </c>
      <c r="C39" s="17" t="s">
        <v>99</v>
      </c>
      <c r="D39" s="18" t="s">
        <v>116</v>
      </c>
      <c r="E39" s="18" t="s">
        <v>117</v>
      </c>
      <c r="F39" s="19">
        <v>0.091</v>
      </c>
      <c r="G39" s="6">
        <f>IF(C39="yes",(1*F39),IF(C39="no",(0*F39),""))</f>
        <v>0.091</v>
      </c>
    </row>
    <row r="40" spans="1:7" ht="74.25" customHeight="1">
      <c r="A40" s="4" t="s">
        <v>56</v>
      </c>
      <c r="B40" s="5" t="s">
        <v>48</v>
      </c>
      <c r="C40" s="17" t="s">
        <v>101</v>
      </c>
      <c r="D40" s="18" t="s">
        <v>129</v>
      </c>
      <c r="E40" s="18" t="s">
        <v>135</v>
      </c>
      <c r="F40" s="19">
        <v>0.091</v>
      </c>
      <c r="G40" s="6">
        <f>IF(C40="yes",(1*F40),IF(C40="no",(0*F40),""))</f>
        <v>0</v>
      </c>
    </row>
    <row r="41" spans="1:7" ht="6.75" customHeight="1">
      <c r="A41" s="11"/>
      <c r="B41" s="15"/>
      <c r="C41" s="9"/>
      <c r="D41" s="10"/>
      <c r="E41" s="10"/>
      <c r="F41" s="11"/>
      <c r="G41" s="11"/>
    </row>
    <row r="42" spans="1:7" ht="15">
      <c r="A42" s="31" t="s">
        <v>42</v>
      </c>
      <c r="B42" s="32"/>
      <c r="C42" s="33"/>
      <c r="D42" s="34"/>
      <c r="E42" s="34"/>
      <c r="F42" s="35" t="str">
        <f>IF(SUM(F30:F40)&lt;&gt;100%,"ERROR","100%")</f>
        <v>100%</v>
      </c>
      <c r="G42" s="35">
        <f>SUM(G30:G40)</f>
        <v>0.7269999999999999</v>
      </c>
    </row>
    <row r="43" spans="1:7" ht="7.5" customHeight="1">
      <c r="A43" s="12"/>
      <c r="B43" s="13"/>
      <c r="C43" s="1"/>
      <c r="D43" s="14"/>
      <c r="E43" s="14"/>
      <c r="F43" s="16"/>
      <c r="G43" s="12"/>
    </row>
    <row r="44" spans="1:7" ht="24" customHeight="1">
      <c r="A44" s="26" t="s">
        <v>87</v>
      </c>
      <c r="B44" s="36"/>
      <c r="C44" s="40"/>
      <c r="D44" s="41"/>
      <c r="E44" s="38"/>
      <c r="F44" s="39"/>
      <c r="G44" s="39"/>
    </row>
    <row r="45" spans="1:7" ht="30.75" customHeight="1">
      <c r="A45" s="62" t="s">
        <v>39</v>
      </c>
      <c r="B45" s="62"/>
      <c r="C45" s="3" t="s">
        <v>40</v>
      </c>
      <c r="D45" s="3" t="s">
        <v>72</v>
      </c>
      <c r="E45" s="3" t="s">
        <v>73</v>
      </c>
      <c r="F45" s="2" t="s">
        <v>66</v>
      </c>
      <c r="G45" s="2" t="s">
        <v>38</v>
      </c>
    </row>
    <row r="46" spans="1:7" ht="55.5" customHeight="1">
      <c r="A46" s="4">
        <v>1</v>
      </c>
      <c r="B46" s="20" t="s">
        <v>59</v>
      </c>
      <c r="C46" s="17" t="s">
        <v>101</v>
      </c>
      <c r="D46" s="18" t="s">
        <v>22</v>
      </c>
      <c r="E46" s="18" t="s">
        <v>118</v>
      </c>
      <c r="F46" s="19">
        <v>0.25</v>
      </c>
      <c r="G46" s="6">
        <f>IF(C46="yes",(1*F46),IF(C46="no",(0*F46),IF(C46="small extent",(0.33*F46),IF(C46="large extent",(0.67*F46),""))))</f>
        <v>0</v>
      </c>
    </row>
    <row r="47" spans="1:7" ht="12.75">
      <c r="A47" s="4"/>
      <c r="B47" s="42" t="s">
        <v>88</v>
      </c>
      <c r="C47" s="63" t="s">
        <v>19</v>
      </c>
      <c r="D47" s="64"/>
      <c r="E47" s="64"/>
      <c r="F47" s="64"/>
      <c r="G47" s="65"/>
    </row>
    <row r="48" spans="1:7" ht="12.75">
      <c r="A48" s="4"/>
      <c r="B48" s="43" t="s">
        <v>60</v>
      </c>
      <c r="C48" s="58" t="s">
        <v>122</v>
      </c>
      <c r="D48" s="59"/>
      <c r="E48" s="59"/>
      <c r="F48" s="60"/>
      <c r="G48" s="61"/>
    </row>
    <row r="49" spans="1:7" ht="22.5">
      <c r="A49" s="4"/>
      <c r="B49" s="44" t="s">
        <v>89</v>
      </c>
      <c r="C49" s="71" t="s">
        <v>122</v>
      </c>
      <c r="D49" s="72"/>
      <c r="E49" s="72"/>
      <c r="F49" s="72"/>
      <c r="G49" s="73"/>
    </row>
    <row r="50" spans="1:7" ht="12.75" customHeight="1">
      <c r="A50" s="4"/>
      <c r="B50" s="42" t="s">
        <v>90</v>
      </c>
      <c r="C50" s="63" t="s">
        <v>20</v>
      </c>
      <c r="D50" s="64"/>
      <c r="E50" s="64"/>
      <c r="F50" s="64"/>
      <c r="G50" s="65"/>
    </row>
    <row r="51" spans="1:7" ht="15" customHeight="1">
      <c r="A51" s="4"/>
      <c r="B51" s="43" t="s">
        <v>60</v>
      </c>
      <c r="C51" s="58" t="s">
        <v>122</v>
      </c>
      <c r="D51" s="59"/>
      <c r="E51" s="59"/>
      <c r="F51" s="60"/>
      <c r="G51" s="61"/>
    </row>
    <row r="52" spans="1:7" ht="22.5">
      <c r="A52" s="4"/>
      <c r="B52" s="44" t="s">
        <v>89</v>
      </c>
      <c r="C52" s="71" t="s">
        <v>122</v>
      </c>
      <c r="D52" s="72"/>
      <c r="E52" s="72"/>
      <c r="F52" s="72"/>
      <c r="G52" s="73"/>
    </row>
    <row r="53" spans="1:7" ht="12.75">
      <c r="A53" s="4"/>
      <c r="B53" s="42" t="s">
        <v>91</v>
      </c>
      <c r="C53" s="63" t="s">
        <v>21</v>
      </c>
      <c r="D53" s="64"/>
      <c r="E53" s="64"/>
      <c r="F53" s="64"/>
      <c r="G53" s="65"/>
    </row>
    <row r="54" spans="1:7" ht="12.75">
      <c r="A54" s="4"/>
      <c r="B54" s="43" t="s">
        <v>60</v>
      </c>
      <c r="C54" s="58" t="s">
        <v>122</v>
      </c>
      <c r="D54" s="59"/>
      <c r="E54" s="59"/>
      <c r="F54" s="60"/>
      <c r="G54" s="61"/>
    </row>
    <row r="55" spans="1:7" ht="22.5">
      <c r="A55" s="4"/>
      <c r="B55" s="44" t="s">
        <v>89</v>
      </c>
      <c r="C55" s="71" t="s">
        <v>122</v>
      </c>
      <c r="D55" s="72"/>
      <c r="E55" s="72"/>
      <c r="F55" s="72"/>
      <c r="G55" s="73"/>
    </row>
    <row r="56" spans="1:7" ht="88.5" customHeight="1">
      <c r="A56" s="21">
        <v>2</v>
      </c>
      <c r="B56" s="22" t="s">
        <v>61</v>
      </c>
      <c r="C56" s="50" t="s">
        <v>119</v>
      </c>
      <c r="D56" s="18" t="s">
        <v>136</v>
      </c>
      <c r="E56" s="18" t="s">
        <v>120</v>
      </c>
      <c r="F56" s="19">
        <v>0.25</v>
      </c>
      <c r="G56" s="6">
        <f>IF(C56="yes",(1*F56),IF(C56="no",(0*F56),IF(C56="small extent",(0.33*F56),IF(C56="large extent",(0.67*F56),""))))</f>
        <v>0.1675</v>
      </c>
    </row>
    <row r="57" spans="1:7" ht="12.75">
      <c r="A57" s="4"/>
      <c r="B57" s="42" t="s">
        <v>92</v>
      </c>
      <c r="C57" s="74" t="s">
        <v>24</v>
      </c>
      <c r="D57" s="64"/>
      <c r="E57" s="64"/>
      <c r="F57" s="64"/>
      <c r="G57" s="65"/>
    </row>
    <row r="58" spans="1:7" ht="12.75">
      <c r="A58" s="4"/>
      <c r="B58" s="43" t="s">
        <v>62</v>
      </c>
      <c r="C58" s="75" t="s">
        <v>23</v>
      </c>
      <c r="D58" s="59"/>
      <c r="E58" s="59"/>
      <c r="F58" s="59"/>
      <c r="G58" s="61"/>
    </row>
    <row r="59" spans="1:7" ht="12.75">
      <c r="A59" s="4"/>
      <c r="B59" s="44" t="s">
        <v>65</v>
      </c>
      <c r="C59" s="76" t="s">
        <v>31</v>
      </c>
      <c r="D59" s="72"/>
      <c r="E59" s="72"/>
      <c r="F59" s="72"/>
      <c r="G59" s="73"/>
    </row>
    <row r="60" spans="1:7" ht="12.75">
      <c r="A60" s="4"/>
      <c r="B60" s="43" t="s">
        <v>93</v>
      </c>
      <c r="C60" s="75" t="s">
        <v>25</v>
      </c>
      <c r="D60" s="59"/>
      <c r="E60" s="59"/>
      <c r="F60" s="59"/>
      <c r="G60" s="61"/>
    </row>
    <row r="61" spans="1:7" ht="12.75">
      <c r="A61" s="4"/>
      <c r="B61" s="43" t="s">
        <v>62</v>
      </c>
      <c r="C61" s="75" t="s">
        <v>26</v>
      </c>
      <c r="D61" s="59"/>
      <c r="E61" s="59"/>
      <c r="F61" s="59"/>
      <c r="G61" s="61"/>
    </row>
    <row r="62" spans="1:7" ht="12.75">
      <c r="A62" s="4"/>
      <c r="B62" s="44" t="s">
        <v>65</v>
      </c>
      <c r="C62" s="76" t="s">
        <v>30</v>
      </c>
      <c r="D62" s="72"/>
      <c r="E62" s="72"/>
      <c r="F62" s="72"/>
      <c r="G62" s="73"/>
    </row>
    <row r="63" spans="1:7" ht="12.75">
      <c r="A63" s="4"/>
      <c r="B63" s="43" t="s">
        <v>94</v>
      </c>
      <c r="C63" s="75" t="s">
        <v>27</v>
      </c>
      <c r="D63" s="59"/>
      <c r="E63" s="59"/>
      <c r="F63" s="59"/>
      <c r="G63" s="61"/>
    </row>
    <row r="64" spans="1:7" ht="12.75">
      <c r="A64" s="4"/>
      <c r="B64" s="43" t="s">
        <v>62</v>
      </c>
      <c r="C64" s="75" t="s">
        <v>28</v>
      </c>
      <c r="D64" s="59"/>
      <c r="E64" s="59"/>
      <c r="F64" s="59"/>
      <c r="G64" s="61"/>
    </row>
    <row r="65" spans="1:7" ht="12.75">
      <c r="A65" s="4"/>
      <c r="B65" s="44" t="s">
        <v>65</v>
      </c>
      <c r="C65" s="76" t="s">
        <v>29</v>
      </c>
      <c r="D65" s="72"/>
      <c r="E65" s="72"/>
      <c r="F65" s="72"/>
      <c r="G65" s="73"/>
    </row>
    <row r="66" spans="1:7" ht="12.75">
      <c r="A66" s="4"/>
      <c r="B66" s="43" t="s">
        <v>94</v>
      </c>
      <c r="C66" s="75" t="s">
        <v>32</v>
      </c>
      <c r="D66" s="59"/>
      <c r="E66" s="59"/>
      <c r="F66" s="59"/>
      <c r="G66" s="61"/>
    </row>
    <row r="67" spans="1:7" ht="12.75">
      <c r="A67" s="4"/>
      <c r="B67" s="43" t="s">
        <v>62</v>
      </c>
      <c r="C67" s="75" t="s">
        <v>33</v>
      </c>
      <c r="D67" s="59"/>
      <c r="E67" s="59"/>
      <c r="F67" s="59"/>
      <c r="G67" s="61"/>
    </row>
    <row r="68" spans="1:7" ht="12.75">
      <c r="A68" s="4"/>
      <c r="B68" s="44" t="s">
        <v>65</v>
      </c>
      <c r="C68" s="76" t="s">
        <v>34</v>
      </c>
      <c r="D68" s="72"/>
      <c r="E68" s="72"/>
      <c r="F68" s="72"/>
      <c r="G68" s="73"/>
    </row>
    <row r="69" spans="1:7" ht="12.75">
      <c r="A69" s="4"/>
      <c r="B69" s="45"/>
      <c r="C69" s="77" t="s">
        <v>95</v>
      </c>
      <c r="D69" s="78"/>
      <c r="E69" s="78"/>
      <c r="F69" s="78"/>
      <c r="G69" s="78"/>
    </row>
    <row r="70" spans="1:7" ht="109.5" customHeight="1">
      <c r="A70" s="4">
        <v>3</v>
      </c>
      <c r="B70" s="5" t="s">
        <v>96</v>
      </c>
      <c r="C70" s="50" t="s">
        <v>119</v>
      </c>
      <c r="D70" s="53" t="s">
        <v>36</v>
      </c>
      <c r="E70" s="54" t="s">
        <v>35</v>
      </c>
      <c r="F70" s="19">
        <v>0.25</v>
      </c>
      <c r="G70" s="6">
        <f>IF(C70="yes",(1*F70),IF(C70="no",(0*F70),IF(C70="small extent",(0.33*F70),IF(C70="large extent",(0.67*F70),""))))</f>
        <v>0.1675</v>
      </c>
    </row>
    <row r="71" spans="1:7" ht="54.75" customHeight="1">
      <c r="A71" s="4">
        <v>4</v>
      </c>
      <c r="B71" s="5" t="s">
        <v>63</v>
      </c>
      <c r="C71" s="17" t="s">
        <v>122</v>
      </c>
      <c r="D71" s="18" t="s">
        <v>123</v>
      </c>
      <c r="E71" s="49" t="s">
        <v>115</v>
      </c>
      <c r="F71" s="19">
        <v>0</v>
      </c>
      <c r="G71" s="6">
        <f>IF(C71="yes",(1*F71),IF(C71="no",(0*F71),IF(C71="small extent",(0.33*F71),IF(C71="large extent",(0.67*F71),""))))</f>
      </c>
    </row>
    <row r="72" spans="1:7" ht="66.75" customHeight="1">
      <c r="A72" s="23">
        <v>5</v>
      </c>
      <c r="B72" s="5" t="s">
        <v>64</v>
      </c>
      <c r="C72" s="17" t="s">
        <v>122</v>
      </c>
      <c r="D72" s="18" t="s">
        <v>137</v>
      </c>
      <c r="E72" s="49" t="s">
        <v>115</v>
      </c>
      <c r="F72" s="19">
        <v>0</v>
      </c>
      <c r="G72" s="6">
        <f>IF(C72="yes",(1*F72),IF(C72="no",(0*F72),IF(C72="small extent",(0.33*F72),IF(C72="large extent",(0.67*F72),""))))</f>
      </c>
    </row>
    <row r="73" spans="1:7" ht="60" customHeight="1">
      <c r="A73" s="25" t="s">
        <v>97</v>
      </c>
      <c r="B73" s="5" t="s">
        <v>70</v>
      </c>
      <c r="C73" s="52" t="s">
        <v>119</v>
      </c>
      <c r="D73" s="18" t="s">
        <v>121</v>
      </c>
      <c r="E73" s="18" t="s">
        <v>120</v>
      </c>
      <c r="F73" s="24">
        <v>0.25</v>
      </c>
      <c r="G73" s="6">
        <f>IF(C73="yes",(1*F73),IF(C73="no",(0*F73),IF(C73="small extent",(0.33*F73),IF(C73="large extent",(0.67*F73),""))))</f>
        <v>0.1675</v>
      </c>
    </row>
    <row r="74" spans="1:7" ht="12.75">
      <c r="A74" s="11"/>
      <c r="B74" s="5"/>
      <c r="C74" s="9"/>
      <c r="D74" s="10"/>
      <c r="E74" s="10"/>
      <c r="F74" s="11"/>
      <c r="G74" s="11"/>
    </row>
    <row r="75" spans="1:7" ht="15">
      <c r="A75" s="31" t="s">
        <v>42</v>
      </c>
      <c r="B75" s="46"/>
      <c r="C75" s="47"/>
      <c r="D75" s="48"/>
      <c r="E75" s="48"/>
      <c r="F75" s="35" t="str">
        <f>IF(SUM(F46:F73)&lt;&gt;100%,"ERROR","100%")</f>
        <v>100%</v>
      </c>
      <c r="G75" s="35">
        <f>SUM(G46:G73)</f>
        <v>0.5025000000000001</v>
      </c>
    </row>
  </sheetData>
  <mergeCells count="29">
    <mergeCell ref="C69:G69"/>
    <mergeCell ref="C62:G62"/>
    <mergeCell ref="C63:G63"/>
    <mergeCell ref="C64:G64"/>
    <mergeCell ref="C65:G65"/>
    <mergeCell ref="C66:G66"/>
    <mergeCell ref="C67:G67"/>
    <mergeCell ref="C68:G68"/>
    <mergeCell ref="C58:G58"/>
    <mergeCell ref="C59:G59"/>
    <mergeCell ref="C60:G60"/>
    <mergeCell ref="C61:G61"/>
    <mergeCell ref="C53:G53"/>
    <mergeCell ref="C54:G54"/>
    <mergeCell ref="C55:G55"/>
    <mergeCell ref="C57:G57"/>
    <mergeCell ref="C49:G49"/>
    <mergeCell ref="C50:G50"/>
    <mergeCell ref="C51:G51"/>
    <mergeCell ref="C52:G52"/>
    <mergeCell ref="A1:G1"/>
    <mergeCell ref="A5:B5"/>
    <mergeCell ref="A2:G2"/>
    <mergeCell ref="A3:G3"/>
    <mergeCell ref="C48:G48"/>
    <mergeCell ref="A15:B15"/>
    <mergeCell ref="A29:B29"/>
    <mergeCell ref="A45:B45"/>
    <mergeCell ref="C47:G47"/>
  </mergeCells>
  <printOptions/>
  <pageMargins left="0.75" right="0.75" top="0.85" bottom="0.88" header="0.5" footer="0.5"/>
  <pageSetup horizontalDpi="600" verticalDpi="600" orientation="landscape" scale="80" r:id="rId3"/>
  <headerFooter alignWithMargins="0">
    <oddFooter>&amp;C&amp;P&amp;R&amp;"Arial,Bold"&amp;12Fall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2002-10-24T15:53:47Z</cp:lastPrinted>
  <dcterms:created xsi:type="dcterms:W3CDTF">2002-04-18T17:14:40Z</dcterms:created>
  <dcterms:modified xsi:type="dcterms:W3CDTF">2003-01-24T23:27:02Z</dcterms:modified>
  <cp:category/>
  <cp:version/>
  <cp:contentType/>
  <cp:contentStatus/>
</cp:coreProperties>
</file>