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<sst xmlns="http://schemas.openxmlformats.org/spreadsheetml/2006/main" count="26" uniqueCount="17">
  <si>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Bx By Bz</t>
  </si>
  <si>
    <t>Year</t>
  </si>
  <si>
    <t>Intcpt</t>
  </si>
  <si>
    <t>Slope</t>
  </si>
  <si>
    <t>CCF</t>
  </si>
  <si>
    <t>RMS</t>
  </si>
  <si>
    <t>Uncert int</t>
  </si>
  <si>
    <t>Uncert slp</t>
  </si>
  <si>
    <t>diff, -20nT</t>
  </si>
  <si>
    <t>diff, +20nT</t>
  </si>
  <si>
    <t>Bx</t>
  </si>
  <si>
    <t>By</t>
  </si>
  <si>
    <t>Bz</t>
  </si>
  <si>
    <t>Wind - ACE</t>
  </si>
  <si>
    <t>Wind - IMP</t>
  </si>
  <si>
    <t xml:space="preserve"> </t>
  </si>
  <si>
    <t>No.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</si>
</sst>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t="s">
        <v>0</v>
      </c>
    </row>
    <row r="3" spans="1:10" ht="12.75">
      <c r="A3" t="s">
        <v>1</v>
      </c>
      <c r="B3" t="s">
        <v>16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5" ht="12.75">
      <c r="A5" t="s">
        <v>14</v>
      </c>
    </row>
    <row r="7" ht="12.75">
      <c r="A7" t="s">
        <v>10</v>
      </c>
    </row>
    <row r="8" spans="1:10" ht="12.75">
      <c r="A8">
        <v>1995</v>
      </c>
      <c r="B8">
        <v>2295</v>
      </c>
      <c r="C8">
        <v>0.02</v>
      </c>
      <c r="D8">
        <v>1.027</v>
      </c>
      <c r="E8">
        <v>0.97</v>
      </c>
      <c r="F8">
        <v>0.462</v>
      </c>
      <c r="G8">
        <v>0.018</v>
      </c>
      <c r="H8">
        <v>0.006</v>
      </c>
      <c r="I8">
        <f>C8-(D8-1)*20</f>
        <v>-0.5199999999999982</v>
      </c>
      <c r="J8">
        <f>C8+(D8-1)*20</f>
        <v>0.5599999999999983</v>
      </c>
    </row>
    <row r="9" spans="1:10" ht="12.75">
      <c r="A9">
        <v>1996</v>
      </c>
      <c r="B9">
        <v>2539</v>
      </c>
      <c r="C9">
        <v>0.025</v>
      </c>
      <c r="D9">
        <v>1.022</v>
      </c>
      <c r="E9">
        <v>0.97</v>
      </c>
      <c r="F9">
        <v>0.413</v>
      </c>
      <c r="G9">
        <v>0.017</v>
      </c>
      <c r="H9">
        <v>0.005</v>
      </c>
      <c r="I9">
        <f aca="true" t="shared" si="0" ref="I9:I14">C9-(D9-1)*20</f>
        <v>-0.41500000000000037</v>
      </c>
      <c r="J9">
        <f aca="true" t="shared" si="1" ref="J9:J14">C9+(D9-1)*20</f>
        <v>0.4650000000000004</v>
      </c>
    </row>
    <row r="10" spans="1:10" ht="12.75">
      <c r="A10">
        <v>1997</v>
      </c>
      <c r="B10">
        <v>2466</v>
      </c>
      <c r="C10">
        <v>0.011</v>
      </c>
      <c r="D10">
        <v>1.02</v>
      </c>
      <c r="E10">
        <v>0.96</v>
      </c>
      <c r="F10">
        <v>0.434</v>
      </c>
      <c r="G10">
        <v>0.016</v>
      </c>
      <c r="H10">
        <v>0.005</v>
      </c>
      <c r="I10">
        <f t="shared" si="0"/>
        <v>-0.38900000000000035</v>
      </c>
      <c r="J10">
        <f t="shared" si="1"/>
        <v>0.41100000000000037</v>
      </c>
    </row>
    <row r="11" spans="1:10" ht="12.75">
      <c r="A11">
        <v>1998</v>
      </c>
      <c r="B11">
        <v>3047</v>
      </c>
      <c r="C11">
        <v>0.024</v>
      </c>
      <c r="D11">
        <v>1.018</v>
      </c>
      <c r="E11">
        <v>0.97</v>
      </c>
      <c r="F11">
        <v>0.495</v>
      </c>
      <c r="G11">
        <v>0.015</v>
      </c>
      <c r="H11">
        <v>0.003</v>
      </c>
      <c r="I11">
        <f t="shared" si="0"/>
        <v>-0.3360000000000003</v>
      </c>
      <c r="J11">
        <f t="shared" si="1"/>
        <v>0.38400000000000034</v>
      </c>
    </row>
    <row r="12" spans="1:10" ht="12.75">
      <c r="A12">
        <v>1999</v>
      </c>
      <c r="B12">
        <v>2298</v>
      </c>
      <c r="C12">
        <v>0.006</v>
      </c>
      <c r="D12">
        <v>1.014</v>
      </c>
      <c r="E12">
        <v>0.96</v>
      </c>
      <c r="F12">
        <v>0.503</v>
      </c>
      <c r="G12">
        <v>0.02</v>
      </c>
      <c r="H12">
        <v>0.005</v>
      </c>
      <c r="I12">
        <f t="shared" si="0"/>
        <v>-0.27400000000000024</v>
      </c>
      <c r="J12">
        <f t="shared" si="1"/>
        <v>0.28600000000000025</v>
      </c>
    </row>
    <row r="13" spans="1:10" ht="12.75">
      <c r="A13">
        <v>2000</v>
      </c>
      <c r="B13">
        <v>879</v>
      </c>
      <c r="C13">
        <v>-0.013</v>
      </c>
      <c r="D13">
        <v>1.011</v>
      </c>
      <c r="E13">
        <v>0.98</v>
      </c>
      <c r="F13">
        <v>0.4</v>
      </c>
      <c r="G13">
        <v>0.031</v>
      </c>
      <c r="H13">
        <v>0.007</v>
      </c>
      <c r="I13">
        <f t="shared" si="0"/>
        <v>-0.232999999999998</v>
      </c>
      <c r="J13">
        <f t="shared" si="1"/>
        <v>0.20699999999999796</v>
      </c>
    </row>
    <row r="14" spans="1:10" ht="12.75">
      <c r="A14">
        <v>19962000</v>
      </c>
      <c r="B14">
        <v>11229</v>
      </c>
      <c r="C14">
        <v>0.017</v>
      </c>
      <c r="D14">
        <v>1.018</v>
      </c>
      <c r="E14">
        <v>0.97</v>
      </c>
      <c r="F14">
        <v>0.459</v>
      </c>
      <c r="G14">
        <v>0.008</v>
      </c>
      <c r="H14">
        <v>0.002</v>
      </c>
      <c r="I14">
        <f t="shared" si="0"/>
        <v>-0.3430000000000003</v>
      </c>
      <c r="J14">
        <f t="shared" si="1"/>
        <v>0.37700000000000033</v>
      </c>
    </row>
    <row r="16" spans="1:9" ht="12.75">
      <c r="A16" t="s">
        <v>11</v>
      </c>
      <c r="I16" t="s">
        <v>15</v>
      </c>
    </row>
    <row r="17" spans="1:10" ht="12.75">
      <c r="A17">
        <v>1995</v>
      </c>
      <c r="B17">
        <v>2296</v>
      </c>
      <c r="C17">
        <v>-0.025</v>
      </c>
      <c r="D17">
        <v>1.013</v>
      </c>
      <c r="E17">
        <v>0.98</v>
      </c>
      <c r="F17">
        <v>0.425</v>
      </c>
      <c r="G17">
        <v>0.018</v>
      </c>
      <c r="H17">
        <v>0.005</v>
      </c>
      <c r="I17">
        <f aca="true" t="shared" si="2" ref="I17:I23">C17-(D17-1)*20</f>
        <v>-0.28499999999999803</v>
      </c>
      <c r="J17">
        <f aca="true" t="shared" si="3" ref="J17:J23">C17+(D17-1)*20</f>
        <v>0.23499999999999802</v>
      </c>
    </row>
    <row r="18" spans="1:10" ht="12.75">
      <c r="A18">
        <v>1996</v>
      </c>
      <c r="B18">
        <v>2540</v>
      </c>
      <c r="C18">
        <v>0.002</v>
      </c>
      <c r="D18">
        <v>1.015</v>
      </c>
      <c r="E18">
        <v>0.98</v>
      </c>
      <c r="F18">
        <v>0.383</v>
      </c>
      <c r="G18">
        <v>0.018</v>
      </c>
      <c r="H18">
        <v>0.005</v>
      </c>
      <c r="I18">
        <f t="shared" si="2"/>
        <v>-0.29799999999999804</v>
      </c>
      <c r="J18">
        <f t="shared" si="3"/>
        <v>0.30199999999999805</v>
      </c>
    </row>
    <row r="19" spans="1:10" ht="12.75">
      <c r="A19">
        <v>1997</v>
      </c>
      <c r="B19">
        <v>2466</v>
      </c>
      <c r="C19">
        <v>-0.017</v>
      </c>
      <c r="D19">
        <v>1.019</v>
      </c>
      <c r="E19">
        <v>0.98</v>
      </c>
      <c r="F19">
        <v>0.362</v>
      </c>
      <c r="G19">
        <v>0.017</v>
      </c>
      <c r="H19">
        <v>0.004</v>
      </c>
      <c r="I19">
        <f t="shared" si="2"/>
        <v>-0.39699999999999813</v>
      </c>
      <c r="J19">
        <f t="shared" si="3"/>
        <v>0.3629999999999981</v>
      </c>
    </row>
    <row r="20" spans="1:10" ht="12.75">
      <c r="A20">
        <v>1998</v>
      </c>
      <c r="B20">
        <v>3049</v>
      </c>
      <c r="C20">
        <v>-0.012</v>
      </c>
      <c r="D20">
        <v>1.017</v>
      </c>
      <c r="E20">
        <v>0.98</v>
      </c>
      <c r="F20">
        <v>0.45</v>
      </c>
      <c r="G20">
        <v>0.016</v>
      </c>
      <c r="H20">
        <v>0.004</v>
      </c>
      <c r="I20">
        <f t="shared" si="2"/>
        <v>-0.3519999999999981</v>
      </c>
      <c r="J20">
        <f t="shared" si="3"/>
        <v>0.32799999999999807</v>
      </c>
    </row>
    <row r="21" spans="1:10" ht="12.75">
      <c r="A21">
        <v>1999</v>
      </c>
      <c r="B21">
        <v>2299</v>
      </c>
      <c r="C21">
        <v>0.021</v>
      </c>
      <c r="D21">
        <v>1.014</v>
      </c>
      <c r="E21">
        <v>0.97</v>
      </c>
      <c r="F21">
        <v>0.709</v>
      </c>
      <c r="G21">
        <v>0.021</v>
      </c>
      <c r="H21">
        <v>0.005</v>
      </c>
      <c r="I21">
        <f t="shared" si="2"/>
        <v>-0.25900000000000023</v>
      </c>
      <c r="J21">
        <f t="shared" si="3"/>
        <v>0.30100000000000027</v>
      </c>
    </row>
    <row r="22" spans="1:10" ht="12.75">
      <c r="A22">
        <v>2000</v>
      </c>
      <c r="B22">
        <v>879</v>
      </c>
      <c r="C22">
        <v>0.029</v>
      </c>
      <c r="D22">
        <v>1.018</v>
      </c>
      <c r="E22">
        <v>0.99</v>
      </c>
      <c r="F22">
        <v>0.318</v>
      </c>
      <c r="G22">
        <v>0.034</v>
      </c>
      <c r="H22">
        <v>0.008</v>
      </c>
      <c r="I22">
        <f t="shared" si="2"/>
        <v>-0.3310000000000003</v>
      </c>
      <c r="J22">
        <f t="shared" si="3"/>
        <v>0.38900000000000035</v>
      </c>
    </row>
    <row r="23" spans="1:10" ht="12.75">
      <c r="A23">
        <v>19962000</v>
      </c>
      <c r="B23">
        <v>11233</v>
      </c>
      <c r="C23">
        <v>-0.003</v>
      </c>
      <c r="D23">
        <v>1.017</v>
      </c>
      <c r="E23">
        <v>0.98</v>
      </c>
      <c r="F23">
        <v>0.462</v>
      </c>
      <c r="G23">
        <v>0.008</v>
      </c>
      <c r="H23">
        <v>0.002</v>
      </c>
      <c r="I23">
        <f t="shared" si="2"/>
        <v>-0.3429999999999981</v>
      </c>
      <c r="J23">
        <f t="shared" si="3"/>
        <v>0.3369999999999981</v>
      </c>
    </row>
    <row r="25" spans="1:9" ht="12.75">
      <c r="A25" t="s">
        <v>12</v>
      </c>
      <c r="I25" t="s">
        <v>15</v>
      </c>
    </row>
    <row r="26" spans="1:10" ht="12.75">
      <c r="A26">
        <v>1995</v>
      </c>
      <c r="B26">
        <v>2296</v>
      </c>
      <c r="C26">
        <v>-0.049</v>
      </c>
      <c r="D26">
        <v>1.021</v>
      </c>
      <c r="E26">
        <v>0.95</v>
      </c>
      <c r="F26">
        <v>0.432</v>
      </c>
      <c r="G26">
        <v>0.021</v>
      </c>
      <c r="H26">
        <v>0.011</v>
      </c>
      <c r="I26">
        <f aca="true" t="shared" si="4" ref="I26:I32">C26-(D26-1)*20</f>
        <v>-0.46899999999999814</v>
      </c>
      <c r="J26">
        <f aca="true" t="shared" si="5" ref="J26:J32">C26+(D26-1)*20</f>
        <v>0.37099999999999816</v>
      </c>
    </row>
    <row r="27" spans="1:10" ht="12.75">
      <c r="A27">
        <v>1996</v>
      </c>
      <c r="B27">
        <v>2540</v>
      </c>
      <c r="C27">
        <v>0.054</v>
      </c>
      <c r="D27">
        <v>1.012</v>
      </c>
      <c r="E27">
        <v>0.94</v>
      </c>
      <c r="F27">
        <v>0.46</v>
      </c>
      <c r="G27">
        <v>0.02</v>
      </c>
      <c r="H27">
        <v>0.011</v>
      </c>
      <c r="I27">
        <f t="shared" si="4"/>
        <v>-0.18600000000000022</v>
      </c>
      <c r="J27">
        <f t="shared" si="5"/>
        <v>0.2940000000000002</v>
      </c>
    </row>
    <row r="28" spans="1:10" ht="12.75">
      <c r="A28">
        <v>1997</v>
      </c>
      <c r="B28">
        <v>2467</v>
      </c>
      <c r="C28">
        <v>0.035</v>
      </c>
      <c r="D28">
        <v>1.02</v>
      </c>
      <c r="E28">
        <v>0.96</v>
      </c>
      <c r="F28">
        <v>0.374</v>
      </c>
      <c r="G28">
        <v>0.018</v>
      </c>
      <c r="H28">
        <v>0.007</v>
      </c>
      <c r="I28">
        <f t="shared" si="4"/>
        <v>-0.3650000000000003</v>
      </c>
      <c r="J28">
        <f t="shared" si="5"/>
        <v>0.4350000000000004</v>
      </c>
    </row>
    <row r="29" spans="1:10" ht="12.75">
      <c r="A29">
        <v>1998</v>
      </c>
      <c r="B29">
        <v>3049</v>
      </c>
      <c r="C29">
        <v>0.042</v>
      </c>
      <c r="D29">
        <v>1.024</v>
      </c>
      <c r="E29">
        <v>0.96</v>
      </c>
      <c r="F29">
        <v>0.49</v>
      </c>
      <c r="G29">
        <v>0.018</v>
      </c>
      <c r="H29">
        <v>0.006</v>
      </c>
      <c r="I29">
        <f t="shared" si="4"/>
        <v>-0.43800000000000044</v>
      </c>
      <c r="J29">
        <f t="shared" si="5"/>
        <v>0.5220000000000005</v>
      </c>
    </row>
    <row r="30" spans="1:10" ht="12.75">
      <c r="A30">
        <v>1999</v>
      </c>
      <c r="B30">
        <v>2299</v>
      </c>
      <c r="C30">
        <v>0.14</v>
      </c>
      <c r="D30">
        <v>1.025</v>
      </c>
      <c r="E30">
        <v>0.97</v>
      </c>
      <c r="F30">
        <v>0.729</v>
      </c>
      <c r="G30">
        <v>0.024</v>
      </c>
      <c r="H30">
        <v>0.007</v>
      </c>
      <c r="I30">
        <f t="shared" si="4"/>
        <v>-0.3599999999999982</v>
      </c>
      <c r="J30">
        <f t="shared" si="5"/>
        <v>0.6399999999999982</v>
      </c>
    </row>
    <row r="31" spans="1:10" ht="12.75">
      <c r="A31">
        <v>2000</v>
      </c>
      <c r="B31">
        <v>879</v>
      </c>
      <c r="C31">
        <v>0.052</v>
      </c>
      <c r="D31">
        <v>1.014</v>
      </c>
      <c r="E31">
        <v>0.98</v>
      </c>
      <c r="F31">
        <v>0.586</v>
      </c>
      <c r="G31">
        <v>0.038</v>
      </c>
      <c r="H31">
        <v>0.01</v>
      </c>
      <c r="I31">
        <f t="shared" si="4"/>
        <v>-0.22800000000000026</v>
      </c>
      <c r="J31">
        <f t="shared" si="5"/>
        <v>0.33200000000000024</v>
      </c>
    </row>
    <row r="32" spans="1:10" ht="12.75">
      <c r="A32">
        <v>19962000</v>
      </c>
      <c r="B32">
        <v>11234</v>
      </c>
      <c r="C32">
        <v>0.058</v>
      </c>
      <c r="D32">
        <v>1.022</v>
      </c>
      <c r="E32">
        <v>0.97</v>
      </c>
      <c r="F32">
        <v>0.499</v>
      </c>
      <c r="G32">
        <v>0.009</v>
      </c>
      <c r="H32">
        <v>0.003</v>
      </c>
      <c r="I32">
        <f t="shared" si="4"/>
        <v>-0.3820000000000004</v>
      </c>
      <c r="J32">
        <f t="shared" si="5"/>
        <v>0.4980000000000004</v>
      </c>
    </row>
    <row r="33" ht="12.75">
      <c r="I33" t="s">
        <v>15</v>
      </c>
    </row>
    <row r="34" spans="1:9" ht="12.75">
      <c r="A34" t="s">
        <v>13</v>
      </c>
      <c r="I34" t="s">
        <v>15</v>
      </c>
    </row>
    <row r="36" spans="1:9" ht="12.75">
      <c r="A36" t="s">
        <v>10</v>
      </c>
      <c r="I36" t="s">
        <v>15</v>
      </c>
    </row>
    <row r="37" spans="1:10" ht="12.75">
      <c r="A37">
        <v>1998</v>
      </c>
      <c r="B37">
        <v>5492</v>
      </c>
      <c r="C37">
        <v>0.122</v>
      </c>
      <c r="D37">
        <v>0.99</v>
      </c>
      <c r="E37">
        <v>0.97</v>
      </c>
      <c r="F37">
        <v>0.47</v>
      </c>
      <c r="G37">
        <v>0.009</v>
      </c>
      <c r="H37">
        <v>0.002</v>
      </c>
      <c r="I37">
        <f aca="true" t="shared" si="6" ref="I37:I44">C37-(D37-1)*20</f>
        <v>0.3220000000000002</v>
      </c>
      <c r="J37">
        <f aca="true" t="shared" si="7" ref="J37:J44">C37+(D37-1)*20</f>
        <v>-0.07800000000000018</v>
      </c>
    </row>
    <row r="38" spans="1:10" ht="12.75">
      <c r="A38">
        <v>1999</v>
      </c>
      <c r="B38">
        <v>4329</v>
      </c>
      <c r="C38">
        <v>0.082</v>
      </c>
      <c r="D38">
        <v>0.986</v>
      </c>
      <c r="E38">
        <v>0.97</v>
      </c>
      <c r="F38">
        <v>0.411</v>
      </c>
      <c r="G38">
        <v>0.011</v>
      </c>
      <c r="H38">
        <v>0.003</v>
      </c>
      <c r="I38">
        <f t="shared" si="6"/>
        <v>0.36200000000000027</v>
      </c>
      <c r="J38">
        <f t="shared" si="7"/>
        <v>-0.19800000000000023</v>
      </c>
    </row>
    <row r="39" spans="1:10" ht="12.75">
      <c r="A39">
        <v>2000</v>
      </c>
      <c r="B39">
        <v>2050</v>
      </c>
      <c r="C39">
        <v>0.068</v>
      </c>
      <c r="D39">
        <v>0.99</v>
      </c>
      <c r="E39">
        <v>0.98</v>
      </c>
      <c r="F39">
        <v>0.426</v>
      </c>
      <c r="G39">
        <v>0.018</v>
      </c>
      <c r="H39">
        <v>0.004</v>
      </c>
      <c r="I39">
        <f t="shared" si="6"/>
        <v>0.2680000000000002</v>
      </c>
      <c r="J39">
        <f t="shared" si="7"/>
        <v>-0.13200000000000017</v>
      </c>
    </row>
    <row r="40" spans="1:10" ht="12.75">
      <c r="A40">
        <v>2001</v>
      </c>
      <c r="B40">
        <v>953</v>
      </c>
      <c r="C40">
        <v>0.019</v>
      </c>
      <c r="D40">
        <v>1</v>
      </c>
      <c r="E40">
        <v>0.98</v>
      </c>
      <c r="F40">
        <v>0.411</v>
      </c>
      <c r="G40">
        <v>0.026</v>
      </c>
      <c r="H40">
        <v>0.005</v>
      </c>
      <c r="I40">
        <f t="shared" si="6"/>
        <v>0.019</v>
      </c>
      <c r="J40">
        <f t="shared" si="7"/>
        <v>0.019</v>
      </c>
    </row>
    <row r="41" spans="1:10" ht="12.75">
      <c r="A41">
        <v>2002</v>
      </c>
      <c r="B41">
        <v>1661</v>
      </c>
      <c r="C41">
        <v>-0.07</v>
      </c>
      <c r="D41">
        <v>0.986</v>
      </c>
      <c r="E41">
        <v>0.98</v>
      </c>
      <c r="F41">
        <v>0.515</v>
      </c>
      <c r="G41">
        <v>0.024</v>
      </c>
      <c r="H41">
        <v>0.005</v>
      </c>
      <c r="I41">
        <f t="shared" si="6"/>
        <v>0.21000000000000024</v>
      </c>
      <c r="J41">
        <f t="shared" si="7"/>
        <v>-0.35000000000000026</v>
      </c>
    </row>
    <row r="42" spans="1:10" ht="12.75">
      <c r="A42">
        <v>2003</v>
      </c>
      <c r="B42">
        <v>2590</v>
      </c>
      <c r="C42">
        <v>-0.075</v>
      </c>
      <c r="D42">
        <v>0.989</v>
      </c>
      <c r="E42">
        <v>0.97</v>
      </c>
      <c r="F42">
        <v>0.589</v>
      </c>
      <c r="G42">
        <v>0.019</v>
      </c>
      <c r="H42">
        <v>0.003</v>
      </c>
      <c r="I42">
        <f t="shared" si="6"/>
        <v>0.14500000000000018</v>
      </c>
      <c r="J42">
        <f t="shared" si="7"/>
        <v>-0.2950000000000002</v>
      </c>
    </row>
    <row r="43" spans="1:10" ht="12.75">
      <c r="A43">
        <v>2004</v>
      </c>
      <c r="B43">
        <v>2248</v>
      </c>
      <c r="C43">
        <v>-0.046</v>
      </c>
      <c r="D43">
        <v>0.989</v>
      </c>
      <c r="E43">
        <v>0.98</v>
      </c>
      <c r="F43">
        <v>0.408</v>
      </c>
      <c r="G43">
        <v>0.015</v>
      </c>
      <c r="H43">
        <v>0.004</v>
      </c>
      <c r="I43">
        <f t="shared" si="6"/>
        <v>0.1740000000000002</v>
      </c>
      <c r="J43">
        <f t="shared" si="7"/>
        <v>-0.2660000000000002</v>
      </c>
    </row>
    <row r="44" spans="1:10" ht="12.75">
      <c r="A44">
        <v>20002004</v>
      </c>
      <c r="B44">
        <v>9502</v>
      </c>
      <c r="C44">
        <v>-0.022</v>
      </c>
      <c r="D44">
        <v>0.989</v>
      </c>
      <c r="E44">
        <v>0.98</v>
      </c>
      <c r="F44">
        <v>0.469</v>
      </c>
      <c r="G44">
        <v>0.008</v>
      </c>
      <c r="H44">
        <v>0.002</v>
      </c>
      <c r="I44">
        <f t="shared" si="6"/>
        <v>0.1980000000000002</v>
      </c>
      <c r="J44">
        <f t="shared" si="7"/>
        <v>-0.2420000000000002</v>
      </c>
    </row>
    <row r="46" spans="1:9" ht="12.75">
      <c r="A46" t="s">
        <v>11</v>
      </c>
      <c r="I46" t="s">
        <v>15</v>
      </c>
    </row>
    <row r="47" spans="1:10" ht="12.75">
      <c r="A47">
        <v>1998</v>
      </c>
      <c r="B47">
        <v>5492</v>
      </c>
      <c r="C47">
        <v>-0.008</v>
      </c>
      <c r="D47">
        <v>1</v>
      </c>
      <c r="E47">
        <v>0.98</v>
      </c>
      <c r="F47">
        <v>0.452</v>
      </c>
      <c r="G47">
        <v>0.01</v>
      </c>
      <c r="H47">
        <v>0.002</v>
      </c>
      <c r="I47">
        <f aca="true" t="shared" si="8" ref="I47:I54">C47-(D47-1)*20</f>
        <v>-0.008</v>
      </c>
      <c r="J47">
        <f aca="true" t="shared" si="9" ref="J47:J54">C47+(D47-1)*20</f>
        <v>-0.008</v>
      </c>
    </row>
    <row r="48" spans="1:10" ht="12.75">
      <c r="A48">
        <v>1999</v>
      </c>
      <c r="B48">
        <v>4329</v>
      </c>
      <c r="C48">
        <v>-0.016</v>
      </c>
      <c r="D48">
        <v>1.007</v>
      </c>
      <c r="E48">
        <v>0.99</v>
      </c>
      <c r="F48">
        <v>0.451</v>
      </c>
      <c r="G48">
        <v>0.012</v>
      </c>
      <c r="H48">
        <v>0.003</v>
      </c>
      <c r="I48">
        <f t="shared" si="8"/>
        <v>-0.15599999999999792</v>
      </c>
      <c r="J48">
        <f t="shared" si="9"/>
        <v>0.1239999999999979</v>
      </c>
    </row>
    <row r="49" spans="1:10" ht="12.75">
      <c r="A49">
        <v>2000</v>
      </c>
      <c r="B49">
        <v>2050</v>
      </c>
      <c r="C49">
        <v>0.014</v>
      </c>
      <c r="D49">
        <v>0.993</v>
      </c>
      <c r="E49">
        <v>0.99</v>
      </c>
      <c r="F49">
        <v>0.366</v>
      </c>
      <c r="G49">
        <v>0.019</v>
      </c>
      <c r="H49">
        <v>0.004</v>
      </c>
      <c r="I49">
        <f t="shared" si="8"/>
        <v>0.15400000000000014</v>
      </c>
      <c r="J49">
        <f t="shared" si="9"/>
        <v>-0.1260000000000001</v>
      </c>
    </row>
    <row r="50" spans="1:10" ht="12.75">
      <c r="A50">
        <v>2001</v>
      </c>
      <c r="B50">
        <v>954</v>
      </c>
      <c r="C50">
        <v>0.014</v>
      </c>
      <c r="D50">
        <v>0.993</v>
      </c>
      <c r="E50">
        <v>0.99</v>
      </c>
      <c r="F50">
        <v>0.32</v>
      </c>
      <c r="G50">
        <v>0.026</v>
      </c>
      <c r="H50">
        <v>0.006</v>
      </c>
      <c r="I50">
        <f t="shared" si="8"/>
        <v>0.15400000000000014</v>
      </c>
      <c r="J50">
        <f t="shared" si="9"/>
        <v>-0.1260000000000001</v>
      </c>
    </row>
    <row r="51" spans="1:10" ht="12.75">
      <c r="A51">
        <v>2002</v>
      </c>
      <c r="B51">
        <v>1661</v>
      </c>
      <c r="C51">
        <v>0.011</v>
      </c>
      <c r="D51">
        <v>0.991</v>
      </c>
      <c r="E51">
        <v>0.99</v>
      </c>
      <c r="F51">
        <v>0.387</v>
      </c>
      <c r="G51">
        <v>0.021</v>
      </c>
      <c r="H51">
        <v>0.004</v>
      </c>
      <c r="I51">
        <f t="shared" si="8"/>
        <v>0.19100000000000017</v>
      </c>
      <c r="J51">
        <f t="shared" si="9"/>
        <v>-0.16900000000000015</v>
      </c>
    </row>
    <row r="52" spans="1:10" ht="12.75">
      <c r="A52">
        <v>2003</v>
      </c>
      <c r="B52">
        <v>2590</v>
      </c>
      <c r="C52">
        <v>0.031</v>
      </c>
      <c r="D52">
        <v>1.012</v>
      </c>
      <c r="E52">
        <v>0.97</v>
      </c>
      <c r="F52">
        <v>0.58</v>
      </c>
      <c r="G52">
        <v>0.024</v>
      </c>
      <c r="H52">
        <v>0.004</v>
      </c>
      <c r="I52">
        <f t="shared" si="8"/>
        <v>-0.2090000000000002</v>
      </c>
      <c r="J52">
        <f t="shared" si="9"/>
        <v>0.27100000000000024</v>
      </c>
    </row>
    <row r="53" spans="1:10" ht="12.75">
      <c r="A53">
        <v>2004</v>
      </c>
      <c r="B53">
        <v>2249</v>
      </c>
      <c r="C53">
        <v>-0.036</v>
      </c>
      <c r="D53">
        <v>1.001</v>
      </c>
      <c r="E53">
        <v>0.99</v>
      </c>
      <c r="F53">
        <v>0.322</v>
      </c>
      <c r="G53">
        <v>0.016</v>
      </c>
      <c r="H53">
        <v>0.003</v>
      </c>
      <c r="I53">
        <f t="shared" si="8"/>
        <v>-0.055999999999997795</v>
      </c>
      <c r="J53">
        <f t="shared" si="9"/>
        <v>-0.0160000000000022</v>
      </c>
    </row>
    <row r="54" spans="1:10" ht="12.75">
      <c r="A54">
        <v>20002004</v>
      </c>
      <c r="B54">
        <v>9504</v>
      </c>
      <c r="C54">
        <v>-0.004</v>
      </c>
      <c r="D54">
        <v>0.999</v>
      </c>
      <c r="E54">
        <v>0.98</v>
      </c>
      <c r="F54">
        <v>0.397</v>
      </c>
      <c r="G54">
        <v>0.009</v>
      </c>
      <c r="H54">
        <v>0.002</v>
      </c>
      <c r="I54">
        <f t="shared" si="8"/>
        <v>0.016000000000000018</v>
      </c>
      <c r="J54">
        <f t="shared" si="9"/>
        <v>-0.024000000000000018</v>
      </c>
    </row>
    <row r="56" spans="1:9" ht="12.75">
      <c r="A56" t="s">
        <v>12</v>
      </c>
      <c r="I56" t="s">
        <v>15</v>
      </c>
    </row>
    <row r="57" spans="1:10" ht="12.75">
      <c r="A57">
        <v>1998</v>
      </c>
      <c r="B57">
        <v>5493</v>
      </c>
      <c r="C57">
        <v>0.048</v>
      </c>
      <c r="D57">
        <v>0.994</v>
      </c>
      <c r="E57">
        <v>0.97</v>
      </c>
      <c r="F57">
        <v>0.49</v>
      </c>
      <c r="G57">
        <v>0.011</v>
      </c>
      <c r="H57">
        <v>0.004</v>
      </c>
      <c r="I57">
        <f aca="true" t="shared" si="10" ref="I57:I64">C57-(D57-1)*20</f>
        <v>0.1680000000000001</v>
      </c>
      <c r="J57">
        <f aca="true" t="shared" si="11" ref="J57:J64">C57+(D57-1)*20</f>
        <v>-0.0720000000000001</v>
      </c>
    </row>
    <row r="58" spans="1:10" ht="12.75">
      <c r="A58">
        <v>1999</v>
      </c>
      <c r="B58">
        <v>4329</v>
      </c>
      <c r="C58">
        <v>0.02</v>
      </c>
      <c r="D58">
        <v>0.983</v>
      </c>
      <c r="E58">
        <v>0.97</v>
      </c>
      <c r="F58">
        <v>0.418</v>
      </c>
      <c r="G58">
        <v>0.014</v>
      </c>
      <c r="H58">
        <v>0.004</v>
      </c>
      <c r="I58">
        <f t="shared" si="10"/>
        <v>0.3600000000000003</v>
      </c>
      <c r="J58">
        <f t="shared" si="11"/>
        <v>-0.3200000000000003</v>
      </c>
    </row>
    <row r="59" spans="1:10" ht="12.75">
      <c r="A59">
        <v>2000</v>
      </c>
      <c r="B59">
        <v>2050</v>
      </c>
      <c r="C59">
        <v>0.025</v>
      </c>
      <c r="D59">
        <v>0.998</v>
      </c>
      <c r="E59">
        <v>0.97</v>
      </c>
      <c r="F59">
        <v>0.441</v>
      </c>
      <c r="G59">
        <v>0.024</v>
      </c>
      <c r="H59">
        <v>0.006</v>
      </c>
      <c r="I59">
        <f t="shared" si="10"/>
        <v>0.06500000000000003</v>
      </c>
      <c r="J59">
        <f t="shared" si="11"/>
        <v>-0.015000000000000034</v>
      </c>
    </row>
    <row r="60" spans="1:10" ht="12.75">
      <c r="A60">
        <v>2001</v>
      </c>
      <c r="B60">
        <v>955</v>
      </c>
      <c r="C60">
        <v>0.114</v>
      </c>
      <c r="D60">
        <v>1</v>
      </c>
      <c r="E60">
        <v>0.98</v>
      </c>
      <c r="F60">
        <v>0.366</v>
      </c>
      <c r="G60">
        <v>0.029</v>
      </c>
      <c r="H60">
        <v>0.008</v>
      </c>
      <c r="I60">
        <f t="shared" si="10"/>
        <v>0.114</v>
      </c>
      <c r="J60">
        <f t="shared" si="11"/>
        <v>0.114</v>
      </c>
    </row>
    <row r="61" spans="1:10" ht="12.75">
      <c r="A61">
        <v>2002</v>
      </c>
      <c r="B61">
        <v>1661</v>
      </c>
      <c r="C61">
        <v>0.017</v>
      </c>
      <c r="D61">
        <v>0.997</v>
      </c>
      <c r="E61">
        <v>0.98</v>
      </c>
      <c r="F61">
        <v>0.547</v>
      </c>
      <c r="G61">
        <v>0.029</v>
      </c>
      <c r="H61">
        <v>0.006</v>
      </c>
      <c r="I61">
        <f t="shared" si="10"/>
        <v>0.07700000000000005</v>
      </c>
      <c r="J61">
        <f t="shared" si="11"/>
        <v>-0.04300000000000005</v>
      </c>
    </row>
    <row r="62" spans="1:10" ht="12.75">
      <c r="A62">
        <v>2003</v>
      </c>
      <c r="B62">
        <v>2590</v>
      </c>
      <c r="C62">
        <v>0.02</v>
      </c>
      <c r="D62">
        <v>1.002</v>
      </c>
      <c r="E62">
        <v>0.94</v>
      </c>
      <c r="F62">
        <v>0.567</v>
      </c>
      <c r="G62">
        <v>0.026</v>
      </c>
      <c r="H62">
        <v>0.008</v>
      </c>
      <c r="I62">
        <f t="shared" si="10"/>
        <v>-0.020000000000000035</v>
      </c>
      <c r="J62">
        <f t="shared" si="11"/>
        <v>0.06000000000000004</v>
      </c>
    </row>
    <row r="63" spans="1:10" ht="12.75">
      <c r="A63">
        <v>2004</v>
      </c>
      <c r="B63">
        <v>2250</v>
      </c>
      <c r="C63">
        <v>0</v>
      </c>
      <c r="D63">
        <v>0.999</v>
      </c>
      <c r="E63">
        <v>0.98</v>
      </c>
      <c r="F63">
        <v>0.424</v>
      </c>
      <c r="G63">
        <v>0.019</v>
      </c>
      <c r="H63">
        <v>0.005</v>
      </c>
      <c r="I63">
        <f t="shared" si="10"/>
        <v>0.020000000000000018</v>
      </c>
      <c r="J63">
        <f t="shared" si="11"/>
        <v>-0.020000000000000018</v>
      </c>
    </row>
    <row r="64" spans="1:10" ht="12.75">
      <c r="A64">
        <v>20002004</v>
      </c>
      <c r="B64">
        <v>9506</v>
      </c>
      <c r="C64">
        <v>0.027</v>
      </c>
      <c r="D64">
        <v>0.998</v>
      </c>
      <c r="E64">
        <v>0.97</v>
      </c>
      <c r="F64">
        <v>0.468</v>
      </c>
      <c r="G64">
        <v>0.011</v>
      </c>
      <c r="H64">
        <v>0.003</v>
      </c>
      <c r="I64">
        <f t="shared" si="10"/>
        <v>0.06700000000000003</v>
      </c>
      <c r="J64">
        <f t="shared" si="11"/>
        <v>-0.013000000000000036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King</dc:creator>
  <cp:keywords/>
  <dc:description/>
  <cp:lastModifiedBy>Joe King</cp:lastModifiedBy>
  <dcterms:created xsi:type="dcterms:W3CDTF">2006-08-22T20:25:32Z</dcterms:created>
  <dcterms:modified xsi:type="dcterms:W3CDTF">2006-11-01T19:26:30Z</dcterms:modified>
  <cp:category/>
  <cp:version/>
  <cp:contentType/>
  <cp:contentStatus/>
</cp:coreProperties>
</file>