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8520" windowHeight="3660" activeTab="0"/>
  </bookViews>
  <sheets>
    <sheet name="44" sheetId="1" r:id="rId1"/>
    <sheet name="LEA" sheetId="2" r:id="rId2"/>
    <sheet name="County" sheetId="3" r:id="rId3"/>
  </sheets>
  <definedNames>
    <definedName name="CRITERIA" localSheetId="2">'County'!$X$2:$Z$3</definedName>
    <definedName name="EXTRACT" localSheetId="2">'County'!$C$9:$E$9</definedName>
    <definedName name="_xlnm.Print_Area" localSheetId="1">'LEA'!$A$1:$J$49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<sst xmlns="http://schemas.openxmlformats.org/spreadsheetml/2006/main" count="258" uniqueCount="102">
  <si>
    <t>NAME OF STATE: RHODE ISLAND</t>
  </si>
  <si>
    <t xml:space="preserve">Name of </t>
  </si>
  <si>
    <t>County</t>
  </si>
  <si>
    <t>LEA Code</t>
  </si>
  <si>
    <t>Local Educational Agency (LEA)</t>
  </si>
  <si>
    <t>Code</t>
  </si>
  <si>
    <t>RI</t>
  </si>
  <si>
    <t xml:space="preserve">BRISTOL                 </t>
  </si>
  <si>
    <t xml:space="preserve">PROVIDENCE              </t>
  </si>
  <si>
    <t xml:space="preserve">WASHINGTON              </t>
  </si>
  <si>
    <t xml:space="preserve">KENT                    </t>
  </si>
  <si>
    <t xml:space="preserve">NEWPORT                 </t>
  </si>
  <si>
    <t>TOTAL FOR STATE</t>
  </si>
  <si>
    <t>county</t>
  </si>
  <si>
    <t>#</t>
  </si>
  <si>
    <t>State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</si>
  <si>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</si>
  <si>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</si>
  <si>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</si>
  <si>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</si>
  <si>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</si>
  <si>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</si>
  <si>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</si>
  <si>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>BARRINGTON SCHOOL DISTRICT</t>
  </si>
  <si>
    <t>BRISTOL-WARREN REGIONAL DISTRICT</t>
  </si>
  <si>
    <t>BURRILLVILLE SCHOOL DISTRICT</t>
  </si>
  <si>
    <t>CENTRAL FALLS SCHOOL DISTRICT</t>
  </si>
  <si>
    <t>CHARIHO REGIONAL DISTRICT</t>
  </si>
  <si>
    <t>COVENTRY SCHOOL DISTRICT</t>
  </si>
  <si>
    <t>CRANSTON SCHOOL DISTRICT</t>
  </si>
  <si>
    <t>CUMBERLAND SCHOOL DISTRICT</t>
  </si>
  <si>
    <t>EAST GREENWICH SCHOOL DISTRICT</t>
  </si>
  <si>
    <t>EAST PROVIDENCE SCHOOL DISTRICT</t>
  </si>
  <si>
    <t>EXETER-W GREENWICH REGIONAL DISTRICT</t>
  </si>
  <si>
    <t>FOSTER ELEMENTARY SCHOOL DISTRICT</t>
  </si>
  <si>
    <t>FOSTER-GLOCESTER REGIONAL DISTRICT</t>
  </si>
  <si>
    <t>GLOCESTER ELEMENTARY SCHOOL DISTRICT</t>
  </si>
  <si>
    <t>JAMESTOWN SCHOOL DISTRICT</t>
  </si>
  <si>
    <t>JOHNSTON SCHOOL DISTRICT</t>
  </si>
  <si>
    <t>LINCOLN SCHOOL DISTRICT</t>
  </si>
  <si>
    <t>LITTLE COMPTON SCHOOL DISTRICT</t>
  </si>
  <si>
    <t>MIDDLETOWN SCHOOL DISTRICT</t>
  </si>
  <si>
    <t>NARRAGANSETT SCHOOL DISTRICT</t>
  </si>
  <si>
    <t>NEWPORT SCHOOL DISTRICT</t>
  </si>
  <si>
    <t>PAWTUCKET SCHOOL DISTRICT</t>
  </si>
  <si>
    <t>PORTSMOUTH SCHOOL DISTRICT</t>
  </si>
  <si>
    <t>PROVIDENCE SCHOOL DISTRICT</t>
  </si>
  <si>
    <t>SCITUATE SCHOOL DISTRICT</t>
  </si>
  <si>
    <t>SMITHFIELD SCHOOL DISTRICT</t>
  </si>
  <si>
    <t>TIVERTON SCHOOL DISTRICT</t>
  </si>
  <si>
    <t>WARWICK SCHOOL DISTRICT</t>
  </si>
  <si>
    <t>WESTERLY SCHOOL DISTRICT</t>
  </si>
  <si>
    <t>WOONSOCKET SCHOOL DISTRICT</t>
  </si>
  <si>
    <t>NEW SHOREHAM SCHOOL DISTRICT</t>
  </si>
  <si>
    <t>NORTH KINGSTOWN SCHOOL DISTRICT</t>
  </si>
  <si>
    <t>NORTH PROVIDENCE SCHOOL DISTRICT</t>
  </si>
  <si>
    <t>NORTH SMITHFIELD SCHOOL DISTRICT</t>
  </si>
  <si>
    <t>SOUTH KINGSTOWN SCHOOL DISTRICT</t>
  </si>
  <si>
    <t>WEST WARWICK SCHOOL DISTRICT</t>
  </si>
  <si>
    <t>Unknown</t>
  </si>
  <si>
    <t>Undistributed</t>
  </si>
  <si>
    <t>PART D SUBPART 2</t>
  </si>
  <si>
    <t>RHODE ISLAND DEPT. OF EDUCATION</t>
  </si>
  <si>
    <t>Reconcile with State submission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</si>
  <si>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</si>
  <si>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</si>
  <si>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</si>
  <si>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</si>
  <si>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</si>
  <si>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</si>
  <si>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</si>
  <si>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</si>
  <si>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</si>
  <si>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</si>
  <si>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</si>
  <si>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</si>
  <si>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</si>
  <si>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RHODE ISLAND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</si>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</sst>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  <numFmt numFmtId="179" formatCode="#,##0.0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8" xfId="0" applyFont="1" applyBorder="1" applyAlignment="1">
      <alignment/>
    </xf>
    <xf numFmtId="173" fontId="0" fillId="0" borderId="9" xfId="0" applyBorder="1" applyAlignment="1">
      <alignment/>
    </xf>
    <xf numFmtId="173" fontId="1" fillId="0" borderId="0" xfId="0" applyFont="1" applyAlignment="1" applyProtection="1" quotePrefix="1">
      <alignment horizontal="left"/>
      <protection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 quotePrefix="1">
      <alignment/>
    </xf>
    <xf numFmtId="173" fontId="0" fillId="0" borderId="1" xfId="0" applyFont="1" applyBorder="1" applyAlignment="1">
      <alignment/>
    </xf>
    <xf numFmtId="173" fontId="0" fillId="0" borderId="0" xfId="0" applyBorder="1" applyAlignment="1">
      <alignment/>
    </xf>
    <xf numFmtId="3" fontId="0" fillId="0" borderId="6" xfId="0" applyNumberFormat="1" applyBorder="1" applyAlignment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5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12" fillId="2" borderId="23" xfId="0" applyFont="1" applyFill="1" applyBorder="1" applyAlignment="1">
      <alignment horizontal="center" vertical="top" wrapText="1"/>
    </xf>
    <xf numFmtId="173" fontId="12" fillId="2" borderId="14" xfId="0" applyFont="1" applyFill="1" applyBorder="1" applyAlignment="1">
      <alignment horizontal="center" vertical="top" wrapText="1"/>
    </xf>
    <xf numFmtId="173" fontId="13" fillId="2" borderId="12" xfId="0" applyFont="1" applyFill="1" applyBorder="1" applyAlignment="1">
      <alignment horizontal="center" vertical="top" wrapText="1"/>
    </xf>
    <xf numFmtId="173" fontId="13" fillId="2" borderId="13" xfId="0" applyFont="1" applyFill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4" fillId="2" borderId="24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5" t="s">
        <v>66</v>
      </c>
      <c r="B1" s="36" t="s">
        <v>67</v>
      </c>
    </row>
    <row r="2" spans="1:2" ht="12.75">
      <c r="A2" s="37" t="s">
        <v>68</v>
      </c>
      <c r="B2" s="38" t="s">
        <v>69</v>
      </c>
    </row>
    <row r="3" spans="1:2" ht="12.75">
      <c r="A3" s="39" t="s">
        <v>70</v>
      </c>
      <c r="B3" s="38" t="s">
        <v>71</v>
      </c>
    </row>
    <row r="4" spans="1:2" ht="15.75">
      <c r="A4" s="40"/>
      <c r="B4" s="41"/>
    </row>
    <row r="5" spans="1:2" ht="12.75">
      <c r="A5" s="59"/>
      <c r="B5" s="60"/>
    </row>
    <row r="6" spans="1:2" ht="12.75">
      <c r="A6" s="59"/>
      <c r="B6" s="60"/>
    </row>
    <row r="7" spans="1:2" ht="12.75">
      <c r="A7" s="59"/>
      <c r="B7" s="60"/>
    </row>
    <row r="8" spans="1:2" ht="18">
      <c r="A8" s="61" t="s">
        <v>72</v>
      </c>
      <c r="B8" s="62"/>
    </row>
    <row r="9" spans="1:2" ht="18">
      <c r="A9" s="61" t="s">
        <v>73</v>
      </c>
      <c r="B9" s="62"/>
    </row>
    <row r="10" spans="1:2" ht="18">
      <c r="A10" s="61" t="s">
        <v>74</v>
      </c>
      <c r="B10" s="62"/>
    </row>
    <row r="11" spans="1:2" ht="18">
      <c r="A11" s="61" t="s">
        <v>75</v>
      </c>
      <c r="B11" s="62"/>
    </row>
    <row r="12" spans="1:2" ht="18">
      <c r="A12" s="61" t="s">
        <v>76</v>
      </c>
      <c r="B12" s="62"/>
    </row>
    <row r="13" spans="1:2" ht="18">
      <c r="A13" s="61"/>
      <c r="B13" s="62"/>
    </row>
    <row r="14" spans="1:2" ht="18">
      <c r="A14" s="61"/>
      <c r="B14" s="62"/>
    </row>
    <row r="15" spans="1:2" ht="12.75">
      <c r="A15" s="63" t="s">
        <v>77</v>
      </c>
      <c r="B15" s="64" t="s">
        <v>78</v>
      </c>
    </row>
    <row r="16" spans="1:2" ht="12.75">
      <c r="A16" s="63"/>
      <c r="B16" s="64"/>
    </row>
    <row r="17" spans="1:2" ht="12.75">
      <c r="A17" s="65" t="s">
        <v>79</v>
      </c>
      <c r="B17" s="66"/>
    </row>
    <row r="18" spans="1:2" ht="12.75">
      <c r="A18" s="65"/>
      <c r="B18" s="66"/>
    </row>
    <row r="19" spans="1:2" ht="12.75">
      <c r="A19" s="55" t="s">
        <v>80</v>
      </c>
      <c r="B19" s="56"/>
    </row>
    <row r="20" spans="1:2" ht="12.75">
      <c r="A20" s="57" t="s">
        <v>81</v>
      </c>
      <c r="B20" s="58"/>
    </row>
    <row r="21" spans="1:2" ht="12.75">
      <c r="A21" s="57" t="s">
        <v>82</v>
      </c>
      <c r="B21" s="58"/>
    </row>
    <row r="22" spans="1:2" ht="12.75">
      <c r="A22" s="57" t="s">
        <v>83</v>
      </c>
      <c r="B22" s="58"/>
    </row>
    <row r="23" spans="1:2" ht="12.75">
      <c r="A23" s="55" t="s">
        <v>84</v>
      </c>
      <c r="B23" s="56"/>
    </row>
    <row r="24" spans="1:2" ht="12.75" customHeight="1">
      <c r="A24" s="57" t="s">
        <v>81</v>
      </c>
      <c r="B24" s="58"/>
    </row>
    <row r="25" spans="1:2" ht="12.75" customHeight="1">
      <c r="A25" s="57" t="s">
        <v>85</v>
      </c>
      <c r="B25" s="58"/>
    </row>
    <row r="26" spans="1:2" ht="12.75" customHeight="1" thickBot="1">
      <c r="A26" s="57" t="s">
        <v>86</v>
      </c>
      <c r="B26" s="58"/>
    </row>
    <row r="27" spans="1:2" ht="16.5">
      <c r="A27" s="67" t="s">
        <v>87</v>
      </c>
      <c r="B27" s="68"/>
    </row>
    <row r="28" spans="1:2" ht="16.5">
      <c r="A28" s="69" t="s">
        <v>88</v>
      </c>
      <c r="B28" s="70"/>
    </row>
    <row r="29" spans="1:2" ht="14.25">
      <c r="A29" s="71"/>
      <c r="B29" s="72"/>
    </row>
    <row r="30" spans="1:2" ht="14.25">
      <c r="A30" s="71" t="s">
        <v>89</v>
      </c>
      <c r="B30" s="72"/>
    </row>
    <row r="31" spans="1:2" ht="15" thickBot="1">
      <c r="A31" s="73" t="s">
        <v>90</v>
      </c>
      <c r="B31" s="74"/>
    </row>
    <row r="32" spans="1:2" ht="12.75">
      <c r="A32" s="75"/>
      <c r="B32" s="76"/>
    </row>
    <row r="33" spans="1:2" ht="13.5" thickBot="1">
      <c r="A33" s="77" t="s">
        <v>91</v>
      </c>
      <c r="B33" s="78"/>
    </row>
    <row r="34" spans="1:2" ht="13.5" thickBot="1">
      <c r="A34" s="46" t="s">
        <v>92</v>
      </c>
      <c r="B34" s="43" t="s">
        <v>93</v>
      </c>
    </row>
    <row r="35" spans="1:2" ht="13.5" thickBot="1">
      <c r="A35" s="47" t="s">
        <v>94</v>
      </c>
      <c r="B35" s="44" t="s">
        <v>95</v>
      </c>
    </row>
    <row r="36" spans="1:2" ht="13.5" thickBot="1">
      <c r="A36" s="48"/>
      <c r="B36" s="44"/>
    </row>
    <row r="37" spans="1:2" ht="13.5" thickBot="1">
      <c r="A37" s="49"/>
      <c r="B37" s="50"/>
    </row>
    <row r="38" spans="1:2" ht="19.5" thickBot="1">
      <c r="A38" s="42"/>
      <c r="B38" s="51"/>
    </row>
    <row r="39" spans="1:2" ht="16.5">
      <c r="A39" s="67" t="s">
        <v>101</v>
      </c>
      <c r="B39" s="68"/>
    </row>
    <row r="40" spans="1:2" ht="16.5">
      <c r="A40" s="69" t="s">
        <v>96</v>
      </c>
      <c r="B40" s="70"/>
    </row>
    <row r="41" spans="1:2" ht="16.5">
      <c r="A41" s="69" t="s">
        <v>97</v>
      </c>
      <c r="B41" s="70"/>
    </row>
    <row r="42" spans="1:2" ht="16.5">
      <c r="A42" s="69" t="s">
        <v>98</v>
      </c>
      <c r="B42" s="70"/>
    </row>
    <row r="43" spans="1:2" ht="14.25">
      <c r="A43" s="71"/>
      <c r="B43" s="72"/>
    </row>
    <row r="44" spans="1:2" ht="14.25">
      <c r="A44" s="71" t="s">
        <v>89</v>
      </c>
      <c r="B44" s="72"/>
    </row>
    <row r="45" spans="1:2" ht="15" thickBot="1">
      <c r="A45" s="73" t="s">
        <v>90</v>
      </c>
      <c r="B45" s="74"/>
    </row>
    <row r="46" spans="1:2" ht="12.75">
      <c r="A46" s="75"/>
      <c r="B46" s="76"/>
    </row>
    <row r="47" spans="1:2" ht="13.5" thickBot="1">
      <c r="A47" s="77" t="s">
        <v>99</v>
      </c>
      <c r="B47" s="78"/>
    </row>
    <row r="48" spans="1:2" ht="13.5" thickBot="1">
      <c r="A48" s="46" t="s">
        <v>92</v>
      </c>
      <c r="B48" s="43" t="s">
        <v>93</v>
      </c>
    </row>
    <row r="49" spans="1:2" ht="13.5" thickBot="1">
      <c r="A49" s="47" t="s">
        <v>94</v>
      </c>
      <c r="B49" s="44" t="s">
        <v>100</v>
      </c>
    </row>
    <row r="50" spans="1:2" ht="13.5" thickBot="1">
      <c r="A50" s="48"/>
      <c r="B50" s="50"/>
    </row>
    <row r="51" spans="1:2" ht="13.5" thickBot="1">
      <c r="A51" s="49"/>
      <c r="B51" s="45"/>
    </row>
    <row r="52" spans="1:2" ht="13.5" thickBot="1">
      <c r="A52" s="52"/>
      <c r="B52" s="53"/>
    </row>
    <row r="53" ht="13.5" thickTop="1">
      <c r="A53" s="54"/>
    </row>
  </sheetData>
  <mergeCells count="36">
    <mergeCell ref="A40:B40"/>
    <mergeCell ref="A45:B45"/>
    <mergeCell ref="A46:B46"/>
    <mergeCell ref="A47:B47"/>
    <mergeCell ref="A41:B41"/>
    <mergeCell ref="A42:B42"/>
    <mergeCell ref="A43:B43"/>
    <mergeCell ref="A44:B44"/>
    <mergeCell ref="A31:B31"/>
    <mergeCell ref="A32:B32"/>
    <mergeCell ref="A33:B33"/>
    <mergeCell ref="A39:B39"/>
    <mergeCell ref="A27:B27"/>
    <mergeCell ref="A28:B28"/>
    <mergeCell ref="A29:B29"/>
    <mergeCell ref="A30:B30"/>
    <mergeCell ref="A19:B19"/>
    <mergeCell ref="A20:B20"/>
    <mergeCell ref="A21:B21"/>
    <mergeCell ref="A22:B22"/>
    <mergeCell ref="A14:B14"/>
    <mergeCell ref="A15:A16"/>
    <mergeCell ref="B15:B16"/>
    <mergeCell ref="A17:B18"/>
    <mergeCell ref="A10:B10"/>
    <mergeCell ref="A11:B11"/>
    <mergeCell ref="A12:B12"/>
    <mergeCell ref="A13:B13"/>
    <mergeCell ref="A5:A7"/>
    <mergeCell ref="B5:B7"/>
    <mergeCell ref="A8:B8"/>
    <mergeCell ref="A9:B9"/>
    <mergeCell ref="A23:B23"/>
    <mergeCell ref="A24:B24"/>
    <mergeCell ref="A25:B25"/>
    <mergeCell ref="A26:B26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B1" sqref="B1:B16384"/>
    </sheetView>
  </sheetViews>
  <sheetFormatPr defaultColWidth="9.140625" defaultRowHeight="12.75"/>
  <cols>
    <col min="2" max="2" width="5.7109375" style="0" bestFit="1" customWidth="1"/>
    <col min="3" max="3" width="10.57421875" style="0" bestFit="1" customWidth="1"/>
    <col min="4" max="4" width="41.28125" style="0" customWidth="1"/>
    <col min="5" max="5" width="12.28125" style="0" hidden="1" customWidth="1"/>
    <col min="6" max="6" width="13.421875" style="0" hidden="1" customWidth="1"/>
    <col min="7" max="7" width="18.140625" style="25" bestFit="1" customWidth="1"/>
    <col min="8" max="8" width="18.28125" style="25" bestFit="1" customWidth="1"/>
    <col min="9" max="9" width="31.57421875" style="25" bestFit="1" customWidth="1"/>
    <col min="10" max="10" width="31.7109375" style="25" bestFit="1" customWidth="1"/>
  </cols>
  <sheetData>
    <row r="1" spans="1:10" ht="12.75">
      <c r="A1" s="16" t="s">
        <v>16</v>
      </c>
      <c r="B1" s="1"/>
      <c r="C1" s="1"/>
      <c r="D1" s="2"/>
      <c r="E1" s="2"/>
      <c r="F1" s="2"/>
      <c r="G1" s="28"/>
      <c r="H1" s="28"/>
      <c r="I1" s="28"/>
      <c r="J1" s="28"/>
    </row>
    <row r="2" spans="1:10" ht="12.75">
      <c r="A2" s="1"/>
      <c r="B2" s="1"/>
      <c r="C2" s="1"/>
      <c r="D2" s="2"/>
      <c r="E2" s="2"/>
      <c r="F2" s="2"/>
      <c r="G2" s="28"/>
      <c r="H2" s="28"/>
      <c r="I2" s="28"/>
      <c r="J2" s="28"/>
    </row>
    <row r="3" spans="1:10" ht="12.75">
      <c r="A3" s="1" t="s">
        <v>0</v>
      </c>
      <c r="B3" s="1"/>
      <c r="C3" s="1"/>
      <c r="D3" s="3"/>
      <c r="E3" s="2"/>
      <c r="F3" s="3"/>
      <c r="G3" s="29"/>
      <c r="H3" s="29"/>
      <c r="I3" s="29"/>
      <c r="J3" s="29"/>
    </row>
    <row r="4" spans="1:10" ht="12.75">
      <c r="A4" s="1"/>
      <c r="B4" s="1"/>
      <c r="C4" s="1"/>
      <c r="D4" s="3"/>
      <c r="E4" s="2"/>
      <c r="F4" s="3"/>
      <c r="G4" s="29"/>
      <c r="H4" s="29"/>
      <c r="I4" s="29"/>
      <c r="J4" s="29"/>
    </row>
    <row r="5" spans="1:10" ht="12.75">
      <c r="A5" s="17"/>
      <c r="B5" s="17"/>
      <c r="C5" s="17"/>
      <c r="D5" s="18"/>
      <c r="E5" s="17"/>
      <c r="F5" s="18"/>
      <c r="G5" s="20" t="s">
        <v>65</v>
      </c>
      <c r="H5" s="20" t="s">
        <v>64</v>
      </c>
      <c r="I5" s="20" t="s">
        <v>65</v>
      </c>
      <c r="J5" s="20" t="s">
        <v>64</v>
      </c>
    </row>
    <row r="6" spans="1:10" ht="12.75">
      <c r="A6" s="4"/>
      <c r="B6" s="4"/>
      <c r="C6" s="4"/>
      <c r="D6" s="5"/>
      <c r="E6" s="4"/>
      <c r="F6" s="5"/>
      <c r="G6" s="30" t="s">
        <v>17</v>
      </c>
      <c r="H6" s="30" t="s">
        <v>17</v>
      </c>
      <c r="I6" s="30" t="s">
        <v>18</v>
      </c>
      <c r="J6" s="30" t="s">
        <v>18</v>
      </c>
    </row>
    <row r="7" spans="1:10" ht="12.75">
      <c r="A7" s="4"/>
      <c r="B7" s="5" t="s">
        <v>15</v>
      </c>
      <c r="C7" s="19"/>
      <c r="D7" s="5" t="s">
        <v>1</v>
      </c>
      <c r="E7" s="5" t="s">
        <v>2</v>
      </c>
      <c r="F7" s="5" t="s">
        <v>1</v>
      </c>
      <c r="G7" s="22" t="s">
        <v>19</v>
      </c>
      <c r="H7" s="22" t="s">
        <v>19</v>
      </c>
      <c r="I7" s="22" t="s">
        <v>20</v>
      </c>
      <c r="J7" s="22" t="s">
        <v>20</v>
      </c>
    </row>
    <row r="8" spans="1:10" ht="12.75">
      <c r="A8" s="6" t="s">
        <v>15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3" t="s">
        <v>21</v>
      </c>
      <c r="H8" s="23" t="s">
        <v>21</v>
      </c>
      <c r="I8" s="23" t="s">
        <v>22</v>
      </c>
      <c r="J8" s="23" t="s">
        <v>22</v>
      </c>
    </row>
    <row r="9" spans="1:10" ht="12.75">
      <c r="A9" s="7"/>
      <c r="B9" s="7"/>
      <c r="C9" s="7"/>
      <c r="D9" s="7"/>
      <c r="E9" s="7"/>
      <c r="F9" s="7"/>
      <c r="G9" s="27"/>
      <c r="H9" s="27"/>
      <c r="I9" s="27"/>
      <c r="J9" s="27"/>
    </row>
    <row r="10" spans="1:10" ht="12.75">
      <c r="A10" s="8" t="s">
        <v>6</v>
      </c>
      <c r="B10" s="8">
        <v>44</v>
      </c>
      <c r="C10" s="31">
        <v>4400030</v>
      </c>
      <c r="D10" s="32" t="s">
        <v>23</v>
      </c>
      <c r="E10" s="32">
        <v>44001</v>
      </c>
      <c r="F10" s="32" t="s">
        <v>7</v>
      </c>
      <c r="G10" s="24"/>
      <c r="H10" s="24">
        <v>10</v>
      </c>
      <c r="I10" s="24"/>
      <c r="J10" s="24">
        <v>0</v>
      </c>
    </row>
    <row r="11" spans="1:10" ht="12.75">
      <c r="A11" s="8" t="s">
        <v>6</v>
      </c>
      <c r="B11" s="8">
        <v>44</v>
      </c>
      <c r="C11" s="31">
        <v>4400065</v>
      </c>
      <c r="D11" s="32" t="s">
        <v>24</v>
      </c>
      <c r="E11" s="32">
        <v>44001</v>
      </c>
      <c r="F11" s="32" t="s">
        <v>7</v>
      </c>
      <c r="G11" s="24"/>
      <c r="H11" s="24">
        <v>21</v>
      </c>
      <c r="I11" s="24"/>
      <c r="J11" s="24">
        <v>0</v>
      </c>
    </row>
    <row r="12" spans="1:10" ht="12.75">
      <c r="A12" s="8" t="s">
        <v>6</v>
      </c>
      <c r="B12" s="8">
        <v>44</v>
      </c>
      <c r="C12" s="31">
        <v>4400090</v>
      </c>
      <c r="D12" s="32" t="s">
        <v>25</v>
      </c>
      <c r="E12" s="32">
        <v>44007</v>
      </c>
      <c r="F12" s="32" t="s">
        <v>8</v>
      </c>
      <c r="G12" s="24"/>
      <c r="H12" s="24">
        <v>17</v>
      </c>
      <c r="I12" s="24"/>
      <c r="J12" s="24">
        <v>0</v>
      </c>
    </row>
    <row r="13" spans="1:10" ht="12.75">
      <c r="A13" s="8" t="s">
        <v>6</v>
      </c>
      <c r="B13" s="8">
        <v>44</v>
      </c>
      <c r="C13" s="31">
        <v>4400120</v>
      </c>
      <c r="D13" s="32" t="s">
        <v>26</v>
      </c>
      <c r="E13" s="32">
        <v>44007</v>
      </c>
      <c r="F13" s="32" t="s">
        <v>8</v>
      </c>
      <c r="G13" s="24"/>
      <c r="H13" s="24">
        <v>19</v>
      </c>
      <c r="I13" s="24"/>
      <c r="J13" s="24">
        <v>0</v>
      </c>
    </row>
    <row r="14" spans="1:10" ht="12.75">
      <c r="A14" s="8" t="s">
        <v>6</v>
      </c>
      <c r="B14" s="8">
        <v>44</v>
      </c>
      <c r="C14" s="31">
        <v>4400150</v>
      </c>
      <c r="D14" s="32" t="s">
        <v>27</v>
      </c>
      <c r="E14" s="32">
        <v>44009</v>
      </c>
      <c r="F14" s="32" t="s">
        <v>9</v>
      </c>
      <c r="G14" s="24"/>
      <c r="H14" s="24">
        <v>10</v>
      </c>
      <c r="I14" s="24"/>
      <c r="J14" s="24">
        <v>0</v>
      </c>
    </row>
    <row r="15" spans="1:10" ht="12.75">
      <c r="A15" s="8" t="s">
        <v>6</v>
      </c>
      <c r="B15" s="8">
        <v>44</v>
      </c>
      <c r="C15" s="31">
        <v>4400210</v>
      </c>
      <c r="D15" s="32" t="s">
        <v>28</v>
      </c>
      <c r="E15" s="32">
        <v>44003</v>
      </c>
      <c r="F15" s="32" t="s">
        <v>10</v>
      </c>
      <c r="G15" s="24"/>
      <c r="H15" s="24">
        <v>14</v>
      </c>
      <c r="I15" s="24"/>
      <c r="J15" s="24">
        <v>0</v>
      </c>
    </row>
    <row r="16" spans="1:10" ht="12.75">
      <c r="A16" s="8" t="s">
        <v>6</v>
      </c>
      <c r="B16" s="8">
        <v>44</v>
      </c>
      <c r="C16" s="31">
        <v>4400240</v>
      </c>
      <c r="D16" s="32" t="s">
        <v>29</v>
      </c>
      <c r="E16" s="32">
        <v>44007</v>
      </c>
      <c r="F16" s="32" t="s">
        <v>8</v>
      </c>
      <c r="G16" s="24"/>
      <c r="H16" s="24">
        <v>39</v>
      </c>
      <c r="I16" s="24"/>
      <c r="J16" s="24">
        <v>0</v>
      </c>
    </row>
    <row r="17" spans="1:10" ht="12.75">
      <c r="A17" s="8" t="s">
        <v>6</v>
      </c>
      <c r="B17" s="8">
        <v>44</v>
      </c>
      <c r="C17" s="31">
        <v>4400270</v>
      </c>
      <c r="D17" s="32" t="s">
        <v>30</v>
      </c>
      <c r="E17" s="32">
        <v>44007</v>
      </c>
      <c r="F17" s="32" t="s">
        <v>8</v>
      </c>
      <c r="G17" s="24"/>
      <c r="H17" s="24">
        <v>19</v>
      </c>
      <c r="I17" s="24"/>
      <c r="J17" s="24">
        <v>0</v>
      </c>
    </row>
    <row r="18" spans="1:10" ht="12.75">
      <c r="A18" s="8" t="s">
        <v>6</v>
      </c>
      <c r="B18" s="8">
        <v>44</v>
      </c>
      <c r="C18" s="31">
        <v>4400300</v>
      </c>
      <c r="D18" s="32" t="s">
        <v>31</v>
      </c>
      <c r="E18" s="32">
        <v>44003</v>
      </c>
      <c r="F18" s="32" t="s">
        <v>10</v>
      </c>
      <c r="G18" s="24"/>
      <c r="H18" s="24">
        <v>6</v>
      </c>
      <c r="I18" s="24"/>
      <c r="J18" s="24">
        <v>0</v>
      </c>
    </row>
    <row r="19" spans="1:10" ht="12.75">
      <c r="A19" s="8" t="s">
        <v>6</v>
      </c>
      <c r="B19" s="8">
        <v>44</v>
      </c>
      <c r="C19" s="31">
        <v>4400330</v>
      </c>
      <c r="D19" s="32" t="s">
        <v>32</v>
      </c>
      <c r="E19" s="32">
        <v>44007</v>
      </c>
      <c r="F19" s="32" t="s">
        <v>8</v>
      </c>
      <c r="G19" s="24"/>
      <c r="H19" s="24">
        <v>39</v>
      </c>
      <c r="I19" s="24"/>
      <c r="J19" s="24">
        <v>0</v>
      </c>
    </row>
    <row r="20" spans="1:10" ht="12.75">
      <c r="A20" s="8" t="s">
        <v>6</v>
      </c>
      <c r="B20" s="8">
        <v>44</v>
      </c>
      <c r="C20" s="31">
        <v>4400360</v>
      </c>
      <c r="D20" s="32" t="s">
        <v>33</v>
      </c>
      <c r="E20" s="32">
        <v>44009</v>
      </c>
      <c r="F20" s="32" t="s">
        <v>9</v>
      </c>
      <c r="G20" s="24"/>
      <c r="H20" s="24">
        <v>5</v>
      </c>
      <c r="I20" s="24"/>
      <c r="J20" s="24">
        <v>0</v>
      </c>
    </row>
    <row r="21" spans="1:10" ht="12.75">
      <c r="A21" s="8" t="s">
        <v>6</v>
      </c>
      <c r="B21" s="8">
        <v>44</v>
      </c>
      <c r="C21" s="31">
        <v>4400390</v>
      </c>
      <c r="D21" s="32" t="s">
        <v>34</v>
      </c>
      <c r="E21" s="32">
        <v>44007</v>
      </c>
      <c r="F21" s="32" t="s">
        <v>8</v>
      </c>
      <c r="G21" s="24"/>
      <c r="H21" s="24">
        <v>2</v>
      </c>
      <c r="I21" s="24"/>
      <c r="J21" s="24">
        <v>0</v>
      </c>
    </row>
    <row r="22" spans="1:10" ht="12.75">
      <c r="A22" s="8" t="s">
        <v>6</v>
      </c>
      <c r="B22" s="8">
        <v>44</v>
      </c>
      <c r="C22" s="31">
        <v>4400420</v>
      </c>
      <c r="D22" s="32" t="s">
        <v>35</v>
      </c>
      <c r="E22" s="32">
        <v>44007</v>
      </c>
      <c r="F22" s="32" t="s">
        <v>8</v>
      </c>
      <c r="G22" s="24"/>
      <c r="H22" s="24">
        <v>1</v>
      </c>
      <c r="I22" s="24"/>
      <c r="J22" s="24">
        <v>0</v>
      </c>
    </row>
    <row r="23" spans="1:10" ht="12.75">
      <c r="A23" s="8" t="s">
        <v>6</v>
      </c>
      <c r="B23" s="8">
        <v>44</v>
      </c>
      <c r="C23" s="31">
        <v>4400450</v>
      </c>
      <c r="D23" s="32" t="s">
        <v>36</v>
      </c>
      <c r="E23" s="32">
        <v>44007</v>
      </c>
      <c r="F23" s="32" t="s">
        <v>8</v>
      </c>
      <c r="G23" s="24"/>
      <c r="H23" s="24">
        <v>0</v>
      </c>
      <c r="I23" s="24"/>
      <c r="J23" s="24">
        <v>0</v>
      </c>
    </row>
    <row r="24" spans="1:10" ht="12.75">
      <c r="A24" s="8" t="s">
        <v>6</v>
      </c>
      <c r="B24" s="8">
        <v>44</v>
      </c>
      <c r="C24" s="31">
        <v>4400510</v>
      </c>
      <c r="D24" s="32" t="s">
        <v>37</v>
      </c>
      <c r="E24" s="32">
        <v>44005</v>
      </c>
      <c r="F24" s="32" t="s">
        <v>11</v>
      </c>
      <c r="G24" s="24"/>
      <c r="H24" s="24">
        <v>1</v>
      </c>
      <c r="I24" s="24"/>
      <c r="J24" s="24">
        <v>0</v>
      </c>
    </row>
    <row r="25" spans="1:10" ht="12.75">
      <c r="A25" s="8" t="s">
        <v>6</v>
      </c>
      <c r="B25" s="8">
        <v>44</v>
      </c>
      <c r="C25" s="31">
        <v>4400540</v>
      </c>
      <c r="D25" s="32" t="s">
        <v>38</v>
      </c>
      <c r="E25" s="32">
        <v>44007</v>
      </c>
      <c r="F25" s="32" t="s">
        <v>8</v>
      </c>
      <c r="G25" s="24"/>
      <c r="H25" s="24">
        <v>9</v>
      </c>
      <c r="I25" s="24"/>
      <c r="J25" s="24">
        <v>0</v>
      </c>
    </row>
    <row r="26" spans="1:10" ht="12.75">
      <c r="A26" s="8" t="s">
        <v>6</v>
      </c>
      <c r="B26" s="8">
        <v>44</v>
      </c>
      <c r="C26" s="31">
        <v>4400570</v>
      </c>
      <c r="D26" s="32" t="s">
        <v>39</v>
      </c>
      <c r="E26" s="32">
        <v>44007</v>
      </c>
      <c r="F26" s="32" t="s">
        <v>8</v>
      </c>
      <c r="G26" s="24"/>
      <c r="H26" s="24">
        <v>17</v>
      </c>
      <c r="I26" s="24"/>
      <c r="J26" s="24">
        <v>0</v>
      </c>
    </row>
    <row r="27" spans="1:10" ht="12.75">
      <c r="A27" s="8" t="s">
        <v>6</v>
      </c>
      <c r="B27" s="8">
        <v>44</v>
      </c>
      <c r="C27" s="31">
        <v>4400600</v>
      </c>
      <c r="D27" s="32" t="s">
        <v>40</v>
      </c>
      <c r="E27" s="32">
        <v>44005</v>
      </c>
      <c r="F27" s="32" t="s">
        <v>11</v>
      </c>
      <c r="G27" s="24"/>
      <c r="H27" s="24">
        <v>0</v>
      </c>
      <c r="I27" s="24"/>
      <c r="J27" s="24">
        <v>0</v>
      </c>
    </row>
    <row r="28" spans="1:10" ht="12.75">
      <c r="A28" s="8" t="s">
        <v>6</v>
      </c>
      <c r="B28" s="8">
        <v>44</v>
      </c>
      <c r="C28" s="31">
        <v>4400630</v>
      </c>
      <c r="D28" s="32" t="s">
        <v>41</v>
      </c>
      <c r="E28" s="32">
        <v>44005</v>
      </c>
      <c r="F28" s="32" t="s">
        <v>11</v>
      </c>
      <c r="G28" s="24"/>
      <c r="H28" s="24">
        <v>7</v>
      </c>
      <c r="I28" s="24"/>
      <c r="J28" s="24">
        <v>0</v>
      </c>
    </row>
    <row r="29" spans="1:10" ht="12.75">
      <c r="A29" s="8" t="s">
        <v>6</v>
      </c>
      <c r="B29" s="8">
        <v>44</v>
      </c>
      <c r="C29" s="31">
        <v>4400660</v>
      </c>
      <c r="D29" s="32" t="s">
        <v>42</v>
      </c>
      <c r="E29" s="32">
        <v>44009</v>
      </c>
      <c r="F29" s="32" t="s">
        <v>9</v>
      </c>
      <c r="G29" s="24"/>
      <c r="H29" s="24">
        <v>7</v>
      </c>
      <c r="I29" s="24"/>
      <c r="J29" s="24">
        <v>0</v>
      </c>
    </row>
    <row r="30" spans="1:10" ht="12.75">
      <c r="A30" s="8" t="s">
        <v>6</v>
      </c>
      <c r="B30" s="8">
        <v>44</v>
      </c>
      <c r="C30" s="31">
        <v>4400690</v>
      </c>
      <c r="D30" s="32" t="s">
        <v>53</v>
      </c>
      <c r="E30" s="32">
        <v>44009</v>
      </c>
      <c r="F30" s="32" t="s">
        <v>9</v>
      </c>
      <c r="G30" s="24"/>
      <c r="H30" s="24">
        <v>0</v>
      </c>
      <c r="I30" s="24"/>
      <c r="J30" s="24">
        <v>0</v>
      </c>
    </row>
    <row r="31" spans="1:10" ht="12.75">
      <c r="A31" s="8" t="s">
        <v>6</v>
      </c>
      <c r="B31" s="8">
        <v>44</v>
      </c>
      <c r="C31" s="31">
        <v>4400720</v>
      </c>
      <c r="D31" s="32" t="s">
        <v>43</v>
      </c>
      <c r="E31" s="32">
        <v>44005</v>
      </c>
      <c r="F31" s="32" t="s">
        <v>11</v>
      </c>
      <c r="G31" s="24"/>
      <c r="H31" s="24">
        <v>14</v>
      </c>
      <c r="I31" s="24"/>
      <c r="J31" s="24">
        <v>0</v>
      </c>
    </row>
    <row r="32" spans="1:10" ht="12.75">
      <c r="A32" s="8" t="s">
        <v>6</v>
      </c>
      <c r="B32" s="8">
        <v>44</v>
      </c>
      <c r="C32" s="31">
        <v>4400750</v>
      </c>
      <c r="D32" s="32" t="s">
        <v>54</v>
      </c>
      <c r="E32" s="32">
        <v>44009</v>
      </c>
      <c r="F32" s="32" t="s">
        <v>9</v>
      </c>
      <c r="G32" s="24"/>
      <c r="H32" s="24">
        <v>23</v>
      </c>
      <c r="I32" s="24"/>
      <c r="J32" s="24">
        <v>0</v>
      </c>
    </row>
    <row r="33" spans="1:10" ht="12.75">
      <c r="A33" s="8" t="s">
        <v>6</v>
      </c>
      <c r="B33" s="8">
        <v>44</v>
      </c>
      <c r="C33" s="31">
        <v>4400780</v>
      </c>
      <c r="D33" s="32" t="s">
        <v>55</v>
      </c>
      <c r="E33" s="32">
        <v>44007</v>
      </c>
      <c r="F33" s="32" t="s">
        <v>8</v>
      </c>
      <c r="G33" s="24"/>
      <c r="H33" s="24">
        <v>18</v>
      </c>
      <c r="I33" s="24"/>
      <c r="J33" s="24">
        <v>0</v>
      </c>
    </row>
    <row r="34" spans="1:10" ht="12.75">
      <c r="A34" s="8" t="s">
        <v>6</v>
      </c>
      <c r="B34" s="8">
        <v>44</v>
      </c>
      <c r="C34" s="31">
        <v>4400810</v>
      </c>
      <c r="D34" s="32" t="s">
        <v>56</v>
      </c>
      <c r="E34" s="32">
        <v>44007</v>
      </c>
      <c r="F34" s="32" t="s">
        <v>8</v>
      </c>
      <c r="G34" s="24"/>
      <c r="H34" s="24">
        <v>12</v>
      </c>
      <c r="I34" s="24"/>
      <c r="J34" s="24">
        <v>0</v>
      </c>
    </row>
    <row r="35" spans="1:10" ht="12.75">
      <c r="A35" s="8" t="s">
        <v>6</v>
      </c>
      <c r="B35" s="8">
        <v>44</v>
      </c>
      <c r="C35" s="31">
        <v>4400840</v>
      </c>
      <c r="D35" s="32" t="s">
        <v>44</v>
      </c>
      <c r="E35" s="32">
        <v>44007</v>
      </c>
      <c r="F35" s="32" t="s">
        <v>8</v>
      </c>
      <c r="G35" s="24"/>
      <c r="H35" s="24">
        <v>68</v>
      </c>
      <c r="I35" s="24"/>
      <c r="J35" s="24">
        <v>0</v>
      </c>
    </row>
    <row r="36" spans="1:10" ht="12.75">
      <c r="A36" s="8" t="s">
        <v>6</v>
      </c>
      <c r="B36" s="8">
        <v>44</v>
      </c>
      <c r="C36" s="31">
        <v>4400870</v>
      </c>
      <c r="D36" s="32" t="s">
        <v>45</v>
      </c>
      <c r="E36" s="32">
        <v>44005</v>
      </c>
      <c r="F36" s="32" t="s">
        <v>11</v>
      </c>
      <c r="G36" s="24"/>
      <c r="H36" s="24">
        <v>9</v>
      </c>
      <c r="I36" s="24"/>
      <c r="J36" s="24">
        <v>0</v>
      </c>
    </row>
    <row r="37" spans="1:10" ht="12.75">
      <c r="A37" s="8" t="s">
        <v>6</v>
      </c>
      <c r="B37" s="8">
        <v>44</v>
      </c>
      <c r="C37" s="31">
        <v>4400900</v>
      </c>
      <c r="D37" s="32" t="s">
        <v>46</v>
      </c>
      <c r="E37" s="32">
        <v>44007</v>
      </c>
      <c r="F37" s="32" t="s">
        <v>8</v>
      </c>
      <c r="G37" s="24"/>
      <c r="H37" s="24">
        <v>209</v>
      </c>
      <c r="I37" s="24"/>
      <c r="J37" s="24">
        <v>0</v>
      </c>
    </row>
    <row r="38" spans="1:10" ht="12.75">
      <c r="A38" s="8" t="s">
        <v>6</v>
      </c>
      <c r="B38" s="8">
        <v>44</v>
      </c>
      <c r="C38" s="31">
        <v>4400960</v>
      </c>
      <c r="D38" s="32" t="s">
        <v>47</v>
      </c>
      <c r="E38" s="32">
        <v>44007</v>
      </c>
      <c r="F38" s="32" t="s">
        <v>8</v>
      </c>
      <c r="G38" s="24"/>
      <c r="H38" s="24">
        <v>7</v>
      </c>
      <c r="I38" s="24"/>
      <c r="J38" s="24">
        <v>0</v>
      </c>
    </row>
    <row r="39" spans="1:10" ht="12.75">
      <c r="A39" s="8" t="s">
        <v>6</v>
      </c>
      <c r="B39" s="8">
        <v>44</v>
      </c>
      <c r="C39" s="31">
        <v>4400990</v>
      </c>
      <c r="D39" s="32" t="s">
        <v>48</v>
      </c>
      <c r="E39" s="32">
        <v>44007</v>
      </c>
      <c r="F39" s="32" t="s">
        <v>8</v>
      </c>
      <c r="G39" s="24"/>
      <c r="H39" s="24">
        <v>3</v>
      </c>
      <c r="I39" s="24"/>
      <c r="J39" s="24">
        <v>0</v>
      </c>
    </row>
    <row r="40" spans="1:10" ht="12.75">
      <c r="A40" s="8" t="s">
        <v>6</v>
      </c>
      <c r="B40" s="8">
        <v>44</v>
      </c>
      <c r="C40" s="31">
        <v>4401020</v>
      </c>
      <c r="D40" s="32" t="s">
        <v>57</v>
      </c>
      <c r="E40" s="32">
        <v>44009</v>
      </c>
      <c r="F40" s="32" t="s">
        <v>9</v>
      </c>
      <c r="G40" s="24"/>
      <c r="H40" s="24">
        <v>8</v>
      </c>
      <c r="I40" s="24"/>
      <c r="J40" s="24">
        <v>0</v>
      </c>
    </row>
    <row r="41" spans="1:10" ht="12.75">
      <c r="A41" s="8" t="s">
        <v>6</v>
      </c>
      <c r="B41" s="8">
        <v>44</v>
      </c>
      <c r="C41" s="31">
        <v>4401050</v>
      </c>
      <c r="D41" s="32" t="s">
        <v>49</v>
      </c>
      <c r="E41" s="32">
        <v>44005</v>
      </c>
      <c r="F41" s="32" t="s">
        <v>11</v>
      </c>
      <c r="G41" s="24"/>
      <c r="H41" s="24">
        <v>4</v>
      </c>
      <c r="I41" s="24"/>
      <c r="J41" s="24">
        <v>0</v>
      </c>
    </row>
    <row r="42" spans="1:10" ht="12.75">
      <c r="A42" s="8" t="s">
        <v>6</v>
      </c>
      <c r="B42" s="8">
        <v>44</v>
      </c>
      <c r="C42" s="31">
        <v>4401110</v>
      </c>
      <c r="D42" s="32" t="s">
        <v>50</v>
      </c>
      <c r="E42" s="32">
        <v>44003</v>
      </c>
      <c r="F42" s="32" t="s">
        <v>10</v>
      </c>
      <c r="G42" s="24"/>
      <c r="H42" s="24">
        <v>74</v>
      </c>
      <c r="I42" s="24"/>
      <c r="J42" s="24">
        <v>0</v>
      </c>
    </row>
    <row r="43" spans="1:10" ht="12.75">
      <c r="A43" s="8" t="s">
        <v>6</v>
      </c>
      <c r="B43" s="8">
        <v>44</v>
      </c>
      <c r="C43" s="31">
        <v>4401140</v>
      </c>
      <c r="D43" s="32" t="s">
        <v>58</v>
      </c>
      <c r="E43" s="32">
        <v>44003</v>
      </c>
      <c r="F43" s="32" t="s">
        <v>10</v>
      </c>
      <c r="G43" s="24"/>
      <c r="H43" s="24">
        <v>34</v>
      </c>
      <c r="I43" s="24"/>
      <c r="J43" s="24">
        <v>0</v>
      </c>
    </row>
    <row r="44" spans="1:10" ht="12.75">
      <c r="A44" s="8" t="s">
        <v>6</v>
      </c>
      <c r="B44" s="8">
        <v>44</v>
      </c>
      <c r="C44" s="31">
        <v>4401170</v>
      </c>
      <c r="D44" s="32" t="s">
        <v>51</v>
      </c>
      <c r="E44" s="32">
        <v>44009</v>
      </c>
      <c r="F44" s="32" t="s">
        <v>9</v>
      </c>
      <c r="G44" s="24"/>
      <c r="H44" s="24">
        <v>14</v>
      </c>
      <c r="I44" s="24"/>
      <c r="J44" s="24">
        <v>0</v>
      </c>
    </row>
    <row r="45" spans="1:10" ht="12.75">
      <c r="A45" s="8" t="s">
        <v>6</v>
      </c>
      <c r="B45" s="8">
        <v>44</v>
      </c>
      <c r="C45" s="31">
        <v>4401200</v>
      </c>
      <c r="D45" s="32" t="s">
        <v>52</v>
      </c>
      <c r="E45" s="32">
        <v>44007</v>
      </c>
      <c r="F45" s="32" t="s">
        <v>8</v>
      </c>
      <c r="G45" s="24"/>
      <c r="H45" s="24">
        <v>68</v>
      </c>
      <c r="I45" s="24"/>
      <c r="J45" s="24">
        <v>0</v>
      </c>
    </row>
    <row r="46" spans="1:10" ht="12.75">
      <c r="A46" s="8" t="s">
        <v>6</v>
      </c>
      <c r="B46" s="8">
        <v>44</v>
      </c>
      <c r="C46" s="31">
        <v>4499998</v>
      </c>
      <c r="D46" s="32" t="s">
        <v>60</v>
      </c>
      <c r="E46" s="8"/>
      <c r="F46" s="8"/>
      <c r="G46" s="24"/>
      <c r="H46" s="24">
        <v>0</v>
      </c>
      <c r="I46" s="24"/>
      <c r="J46" s="24">
        <v>0</v>
      </c>
    </row>
    <row r="47" spans="1:10" ht="12.75">
      <c r="A47" s="8" t="s">
        <v>6</v>
      </c>
      <c r="B47" s="8">
        <v>44</v>
      </c>
      <c r="C47" s="31">
        <v>4499999</v>
      </c>
      <c r="D47" s="8" t="s">
        <v>61</v>
      </c>
      <c r="E47" s="8"/>
      <c r="F47" s="8"/>
      <c r="G47" s="24"/>
      <c r="H47" s="24">
        <v>0</v>
      </c>
      <c r="I47" s="24"/>
      <c r="J47" s="24">
        <v>0</v>
      </c>
    </row>
    <row r="48" spans="1:10" ht="12.75">
      <c r="A48" s="9"/>
      <c r="B48" s="10"/>
      <c r="C48" s="10"/>
      <c r="D48" s="10"/>
      <c r="E48" s="10"/>
      <c r="F48" s="11"/>
      <c r="G48" s="27"/>
      <c r="H48" s="27"/>
      <c r="I48" s="27"/>
      <c r="J48" s="27"/>
    </row>
    <row r="49" spans="1:10" ht="12.75">
      <c r="A49" s="12"/>
      <c r="B49" s="13"/>
      <c r="C49" s="13"/>
      <c r="D49" s="14" t="s">
        <v>12</v>
      </c>
      <c r="E49" s="13"/>
      <c r="F49" s="15"/>
      <c r="G49" s="26">
        <f>SUM(G10:G47)</f>
        <v>0</v>
      </c>
      <c r="H49" s="26">
        <f>SUM(H10:H47)</f>
        <v>808</v>
      </c>
      <c r="I49" s="26">
        <f>SUM(I10:I45)</f>
        <v>0</v>
      </c>
      <c r="J49" s="26">
        <f>SUM(J10:J45)</f>
        <v>0</v>
      </c>
    </row>
    <row r="52" ht="12.75">
      <c r="C52" t="s">
        <v>63</v>
      </c>
    </row>
    <row r="53" spans="4:7" ht="12.75">
      <c r="D53" t="s">
        <v>62</v>
      </c>
      <c r="G53" s="25">
        <v>3</v>
      </c>
    </row>
    <row r="54" spans="4:7" ht="12.75">
      <c r="D54" t="s">
        <v>59</v>
      </c>
      <c r="G54" s="25">
        <v>3</v>
      </c>
    </row>
    <row r="56" ht="12.75">
      <c r="D56" s="33"/>
    </row>
    <row r="59" ht="12.75">
      <c r="G59">
        <f>SUM(G49,G53,G54)</f>
        <v>6</v>
      </c>
    </row>
    <row r="60" ht="12.75">
      <c r="G60"/>
    </row>
    <row r="61" ht="12.75">
      <c r="G61"/>
    </row>
    <row r="64" ht="12.75">
      <c r="I64" s="25">
        <v>0</v>
      </c>
    </row>
  </sheetData>
  <printOptions horizontalCentered="1"/>
  <pageMargins left="0.25" right="0.25" top="1" bottom="1" header="0.5" footer="0.5"/>
  <pageSetup horizontalDpi="600" verticalDpi="600" orientation="landscape" scale="75" r:id="rId1"/>
  <headerFooter alignWithMargins="0">
    <oddHeader>&amp;R&amp;P</oddHeader>
  </headerFooter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workbookViewId="0" topLeftCell="A1">
      <selection activeCell="D19" sqref="D19"/>
    </sheetView>
  </sheetViews>
  <sheetFormatPr defaultColWidth="9.140625" defaultRowHeight="12.75"/>
  <cols>
    <col min="1" max="1" width="8.421875" style="0" customWidth="1"/>
    <col min="2" max="2" width="5.7109375" style="0" bestFit="1" customWidth="1"/>
    <col min="4" max="4" width="21.57421875" style="0" bestFit="1" customWidth="1"/>
    <col min="5" max="5" width="21.57421875" style="0" customWidth="1"/>
    <col min="6" max="6" width="31.57421875" style="0" bestFit="1" customWidth="1"/>
  </cols>
  <sheetData>
    <row r="1" spans="1:2" ht="12.75">
      <c r="A1" s="16" t="s">
        <v>16</v>
      </c>
      <c r="B1" s="1"/>
    </row>
    <row r="2" spans="1:26" ht="12.75">
      <c r="A2" s="1"/>
      <c r="B2" s="1"/>
      <c r="X2" t="s">
        <v>5</v>
      </c>
      <c r="Y2" t="s">
        <v>13</v>
      </c>
      <c r="Z2" t="s">
        <v>14</v>
      </c>
    </row>
    <row r="3" spans="1:26" ht="12.75">
      <c r="A3" s="1" t="s">
        <v>0</v>
      </c>
      <c r="B3" s="1"/>
      <c r="Z3">
        <f>1</f>
        <v>1</v>
      </c>
    </row>
    <row r="4" spans="1:2" ht="12.75">
      <c r="A4" s="1"/>
      <c r="B4" s="1"/>
    </row>
    <row r="5" spans="1:6" ht="12.75">
      <c r="A5" s="7"/>
      <c r="B5" s="7"/>
      <c r="C5" s="7"/>
      <c r="D5" s="7"/>
      <c r="E5" s="20" t="s">
        <v>65</v>
      </c>
      <c r="F5" s="20" t="s">
        <v>65</v>
      </c>
    </row>
    <row r="6" spans="1:6" ht="12.75">
      <c r="A6" s="4"/>
      <c r="B6" s="4"/>
      <c r="C6" s="4"/>
      <c r="D6" s="5"/>
      <c r="E6" s="21" t="s">
        <v>17</v>
      </c>
      <c r="F6" s="21" t="s">
        <v>18</v>
      </c>
    </row>
    <row r="7" spans="1:6" ht="12.75">
      <c r="A7" s="4"/>
      <c r="B7" s="5" t="s">
        <v>15</v>
      </c>
      <c r="C7" s="5" t="s">
        <v>2</v>
      </c>
      <c r="D7" s="5" t="s">
        <v>1</v>
      </c>
      <c r="E7" s="22" t="s">
        <v>19</v>
      </c>
      <c r="F7" s="22" t="s">
        <v>20</v>
      </c>
    </row>
    <row r="8" spans="1:6" ht="12.75">
      <c r="A8" s="6" t="s">
        <v>15</v>
      </c>
      <c r="B8" s="6" t="s">
        <v>5</v>
      </c>
      <c r="C8" s="6" t="s">
        <v>5</v>
      </c>
      <c r="D8" s="6" t="s">
        <v>2</v>
      </c>
      <c r="E8" s="23" t="s">
        <v>21</v>
      </c>
      <c r="F8" s="23" t="s">
        <v>22</v>
      </c>
    </row>
    <row r="9" spans="1:26" ht="12.75">
      <c r="A9" s="7"/>
      <c r="B9" s="7"/>
      <c r="C9" s="7"/>
      <c r="D9" s="7"/>
      <c r="E9" s="7"/>
      <c r="F9" s="7"/>
      <c r="X9" t="s">
        <v>5</v>
      </c>
      <c r="Y9" t="s">
        <v>13</v>
      </c>
      <c r="Z9" t="s">
        <v>14</v>
      </c>
    </row>
    <row r="10" spans="1:26" ht="12.75">
      <c r="A10" s="8" t="s">
        <v>6</v>
      </c>
      <c r="B10" s="8">
        <v>44</v>
      </c>
      <c r="C10" s="8">
        <v>44001</v>
      </c>
      <c r="D10" s="8" t="s">
        <v>7</v>
      </c>
      <c r="E10" s="8"/>
      <c r="F10" s="24"/>
      <c r="X10" s="8">
        <v>44001</v>
      </c>
      <c r="Y10" s="8" t="s">
        <v>7</v>
      </c>
      <c r="Z10">
        <f aca="true" t="shared" si="0" ref="Z10:Z45">IF(X10=X11,0,1)</f>
        <v>0</v>
      </c>
    </row>
    <row r="11" spans="1:26" ht="12.75">
      <c r="A11" s="8" t="s">
        <v>6</v>
      </c>
      <c r="B11" s="8">
        <v>44</v>
      </c>
      <c r="C11" s="8">
        <v>44003</v>
      </c>
      <c r="D11" s="8" t="s">
        <v>10</v>
      </c>
      <c r="E11" s="8"/>
      <c r="F11" s="24"/>
      <c r="X11" s="8">
        <v>44001</v>
      </c>
      <c r="Y11" s="8" t="s">
        <v>7</v>
      </c>
      <c r="Z11">
        <f t="shared" si="0"/>
        <v>1</v>
      </c>
    </row>
    <row r="12" spans="1:26" ht="12.75">
      <c r="A12" s="8" t="s">
        <v>6</v>
      </c>
      <c r="B12" s="8">
        <v>44</v>
      </c>
      <c r="C12" s="8">
        <v>44005</v>
      </c>
      <c r="D12" s="8" t="s">
        <v>11</v>
      </c>
      <c r="E12" s="8"/>
      <c r="F12" s="24"/>
      <c r="X12" s="8">
        <v>44003</v>
      </c>
      <c r="Y12" s="8" t="s">
        <v>10</v>
      </c>
      <c r="Z12">
        <f t="shared" si="0"/>
        <v>0</v>
      </c>
    </row>
    <row r="13" spans="1:26" ht="12.75">
      <c r="A13" s="8" t="s">
        <v>6</v>
      </c>
      <c r="B13" s="8">
        <v>44</v>
      </c>
      <c r="C13" s="8">
        <v>44007</v>
      </c>
      <c r="D13" s="8" t="s">
        <v>8</v>
      </c>
      <c r="E13" s="8"/>
      <c r="F13" s="24"/>
      <c r="X13" s="8">
        <v>44003</v>
      </c>
      <c r="Y13" s="8" t="s">
        <v>10</v>
      </c>
      <c r="Z13">
        <f t="shared" si="0"/>
        <v>0</v>
      </c>
    </row>
    <row r="14" spans="1:26" ht="12.75">
      <c r="A14" s="8" t="s">
        <v>6</v>
      </c>
      <c r="B14" s="8">
        <v>44</v>
      </c>
      <c r="C14" s="8">
        <v>44009</v>
      </c>
      <c r="D14" s="8" t="s">
        <v>9</v>
      </c>
      <c r="E14" s="8"/>
      <c r="F14" s="24"/>
      <c r="X14" s="8">
        <v>44003</v>
      </c>
      <c r="Y14" s="8" t="s">
        <v>10</v>
      </c>
      <c r="Z14">
        <f t="shared" si="0"/>
        <v>0</v>
      </c>
    </row>
    <row r="15" spans="1:26" ht="12.75">
      <c r="A15" s="9"/>
      <c r="B15" s="10"/>
      <c r="C15" s="10"/>
      <c r="D15" s="10"/>
      <c r="E15" s="10"/>
      <c r="F15" s="34"/>
      <c r="X15" s="8">
        <v>44003</v>
      </c>
      <c r="Y15" s="8" t="s">
        <v>10</v>
      </c>
      <c r="Z15">
        <f t="shared" si="0"/>
        <v>0</v>
      </c>
    </row>
    <row r="16" spans="1:26" ht="12.75">
      <c r="A16" s="12"/>
      <c r="B16" s="13"/>
      <c r="C16" s="13"/>
      <c r="D16" s="14" t="s">
        <v>12</v>
      </c>
      <c r="E16" s="26">
        <f>SUM(E10:E14)</f>
        <v>0</v>
      </c>
      <c r="F16" s="26">
        <f>SUM(F10:F14)</f>
        <v>0</v>
      </c>
      <c r="X16" s="8">
        <v>44003</v>
      </c>
      <c r="Y16" s="8" t="s">
        <v>10</v>
      </c>
      <c r="Z16">
        <f t="shared" si="0"/>
        <v>1</v>
      </c>
    </row>
    <row r="17" spans="24:26" ht="12.75">
      <c r="X17" s="8">
        <v>44005</v>
      </c>
      <c r="Y17" s="8" t="s">
        <v>11</v>
      </c>
      <c r="Z17">
        <f t="shared" si="0"/>
        <v>0</v>
      </c>
    </row>
    <row r="18" spans="24:26" ht="12.75">
      <c r="X18" s="8">
        <v>44005</v>
      </c>
      <c r="Y18" s="8" t="s">
        <v>11</v>
      </c>
      <c r="Z18">
        <f t="shared" si="0"/>
        <v>0</v>
      </c>
    </row>
    <row r="19" spans="4:26" ht="12.75">
      <c r="D19" t="s">
        <v>59</v>
      </c>
      <c r="F19" s="25"/>
      <c r="X19" s="8">
        <v>44005</v>
      </c>
      <c r="Y19" s="8" t="s">
        <v>11</v>
      </c>
      <c r="Z19">
        <f t="shared" si="0"/>
        <v>0</v>
      </c>
    </row>
    <row r="20" spans="24:26" ht="12.75">
      <c r="X20" s="8">
        <v>44005</v>
      </c>
      <c r="Y20" s="8" t="s">
        <v>11</v>
      </c>
      <c r="Z20">
        <f t="shared" si="0"/>
        <v>0</v>
      </c>
    </row>
    <row r="21" spans="6:26" ht="12.75">
      <c r="F21" s="25"/>
      <c r="X21" s="8">
        <v>44005</v>
      </c>
      <c r="Y21" s="8" t="s">
        <v>11</v>
      </c>
      <c r="Z21">
        <f t="shared" si="0"/>
        <v>0</v>
      </c>
    </row>
    <row r="22" spans="24:26" ht="12.75">
      <c r="X22" s="8">
        <v>44005</v>
      </c>
      <c r="Y22" s="8" t="s">
        <v>11</v>
      </c>
      <c r="Z22">
        <f t="shared" si="0"/>
        <v>1</v>
      </c>
    </row>
    <row r="23" spans="24:26" ht="12.75">
      <c r="X23" s="8">
        <v>44007</v>
      </c>
      <c r="Y23" s="8" t="s">
        <v>8</v>
      </c>
      <c r="Z23">
        <f t="shared" si="0"/>
        <v>0</v>
      </c>
    </row>
    <row r="24" spans="24:26" ht="12.75">
      <c r="X24" s="8">
        <v>44007</v>
      </c>
      <c r="Y24" s="8" t="s">
        <v>8</v>
      </c>
      <c r="Z24">
        <f t="shared" si="0"/>
        <v>0</v>
      </c>
    </row>
    <row r="25" spans="24:26" ht="12.75">
      <c r="X25" s="8">
        <v>44007</v>
      </c>
      <c r="Y25" s="8" t="s">
        <v>8</v>
      </c>
      <c r="Z25">
        <f t="shared" si="0"/>
        <v>0</v>
      </c>
    </row>
    <row r="26" spans="24:26" ht="12.75">
      <c r="X26" s="8">
        <v>44007</v>
      </c>
      <c r="Y26" s="8" t="s">
        <v>8</v>
      </c>
      <c r="Z26">
        <f t="shared" si="0"/>
        <v>0</v>
      </c>
    </row>
    <row r="27" spans="24:26" ht="12.75">
      <c r="X27" s="8">
        <v>44007</v>
      </c>
      <c r="Y27" s="8" t="s">
        <v>8</v>
      </c>
      <c r="Z27">
        <f t="shared" si="0"/>
        <v>0</v>
      </c>
    </row>
    <row r="28" spans="24:26" ht="12.75">
      <c r="X28" s="8">
        <v>44007</v>
      </c>
      <c r="Y28" s="8" t="s">
        <v>8</v>
      </c>
      <c r="Z28">
        <f t="shared" si="0"/>
        <v>0</v>
      </c>
    </row>
    <row r="29" spans="24:26" ht="12.75">
      <c r="X29" s="8">
        <v>44007</v>
      </c>
      <c r="Y29" s="8" t="s">
        <v>8</v>
      </c>
      <c r="Z29">
        <f t="shared" si="0"/>
        <v>0</v>
      </c>
    </row>
    <row r="30" spans="24:26" ht="12.75">
      <c r="X30" s="8">
        <v>44007</v>
      </c>
      <c r="Y30" s="8" t="s">
        <v>8</v>
      </c>
      <c r="Z30">
        <f t="shared" si="0"/>
        <v>0</v>
      </c>
    </row>
    <row r="31" spans="24:26" ht="12.75">
      <c r="X31" s="8">
        <v>44007</v>
      </c>
      <c r="Y31" s="8" t="s">
        <v>8</v>
      </c>
      <c r="Z31">
        <f t="shared" si="0"/>
        <v>0</v>
      </c>
    </row>
    <row r="32" spans="24:26" ht="12.75">
      <c r="X32" s="8">
        <v>44007</v>
      </c>
      <c r="Y32" s="8" t="s">
        <v>8</v>
      </c>
      <c r="Z32">
        <f t="shared" si="0"/>
        <v>0</v>
      </c>
    </row>
    <row r="33" spans="24:26" ht="12.75">
      <c r="X33" s="8">
        <v>44007</v>
      </c>
      <c r="Y33" s="8" t="s">
        <v>8</v>
      </c>
      <c r="Z33">
        <f t="shared" si="0"/>
        <v>0</v>
      </c>
    </row>
    <row r="34" spans="24:26" ht="12.75">
      <c r="X34" s="8">
        <v>44007</v>
      </c>
      <c r="Y34" s="8" t="s">
        <v>8</v>
      </c>
      <c r="Z34">
        <f t="shared" si="0"/>
        <v>0</v>
      </c>
    </row>
    <row r="35" spans="24:26" ht="12.75">
      <c r="X35" s="8">
        <v>44007</v>
      </c>
      <c r="Y35" s="8" t="s">
        <v>8</v>
      </c>
      <c r="Z35">
        <f t="shared" si="0"/>
        <v>0</v>
      </c>
    </row>
    <row r="36" spans="24:26" ht="12.75">
      <c r="X36" s="8">
        <v>44007</v>
      </c>
      <c r="Y36" s="8" t="s">
        <v>8</v>
      </c>
      <c r="Z36">
        <f t="shared" si="0"/>
        <v>0</v>
      </c>
    </row>
    <row r="37" spans="24:26" ht="12.75">
      <c r="X37" s="8">
        <v>44007</v>
      </c>
      <c r="Y37" s="8" t="s">
        <v>8</v>
      </c>
      <c r="Z37">
        <f t="shared" si="0"/>
        <v>0</v>
      </c>
    </row>
    <row r="38" spans="24:26" ht="12.75">
      <c r="X38" s="8">
        <v>44007</v>
      </c>
      <c r="Y38" s="8" t="s">
        <v>8</v>
      </c>
      <c r="Z38">
        <f t="shared" si="0"/>
        <v>0</v>
      </c>
    </row>
    <row r="39" spans="24:26" ht="12.75">
      <c r="X39" s="8">
        <v>44007</v>
      </c>
      <c r="Y39" s="8" t="s">
        <v>8</v>
      </c>
      <c r="Z39">
        <f t="shared" si="0"/>
        <v>1</v>
      </c>
    </row>
    <row r="40" spans="24:26" ht="12.75">
      <c r="X40" s="8">
        <v>44009</v>
      </c>
      <c r="Y40" s="8" t="s">
        <v>9</v>
      </c>
      <c r="Z40">
        <f t="shared" si="0"/>
        <v>0</v>
      </c>
    </row>
    <row r="41" spans="24:26" ht="12.75">
      <c r="X41" s="8">
        <v>44009</v>
      </c>
      <c r="Y41" s="8" t="s">
        <v>9</v>
      </c>
      <c r="Z41">
        <f t="shared" si="0"/>
        <v>0</v>
      </c>
    </row>
    <row r="42" spans="24:26" ht="12.75">
      <c r="X42" s="8">
        <v>44009</v>
      </c>
      <c r="Y42" s="8" t="s">
        <v>9</v>
      </c>
      <c r="Z42">
        <f t="shared" si="0"/>
        <v>0</v>
      </c>
    </row>
    <row r="43" spans="24:26" ht="12.75">
      <c r="X43" s="8">
        <v>44009</v>
      </c>
      <c r="Y43" s="8" t="s">
        <v>9</v>
      </c>
      <c r="Z43">
        <f t="shared" si="0"/>
        <v>0</v>
      </c>
    </row>
    <row r="44" spans="24:26" ht="12.75">
      <c r="X44" s="8">
        <v>44009</v>
      </c>
      <c r="Y44" s="8" t="s">
        <v>9</v>
      </c>
      <c r="Z44">
        <f t="shared" si="0"/>
        <v>0</v>
      </c>
    </row>
    <row r="45" spans="24:26" ht="12.75">
      <c r="X45" s="8">
        <v>44009</v>
      </c>
      <c r="Y45" s="8" t="s">
        <v>9</v>
      </c>
      <c r="Z45">
        <f t="shared" si="0"/>
        <v>0</v>
      </c>
    </row>
    <row r="46" spans="24:26" ht="12.75">
      <c r="X46" s="8">
        <v>44009</v>
      </c>
      <c r="Y46" s="8" t="s">
        <v>9</v>
      </c>
      <c r="Z46" t="e">
        <f>IF(X46=#REF!,0,1)</f>
        <v>#REF!</v>
      </c>
    </row>
  </sheetData>
  <printOptions horizontalCentered="1"/>
  <pageMargins left="0.25" right="0.2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Foster &amp; TANF count for 2000-01</dc:title>
  <dc:subject/>
  <dc:creator>Sandy Brown/Zewadi Hawk</dc:creator>
  <cp:keywords/>
  <dc:description>Rhode Island Foster &amp; TANF count for 2000-01</dc:description>
  <cp:lastModifiedBy>ACF</cp:lastModifiedBy>
  <cp:lastPrinted>2004-10-19T21:46:47Z</cp:lastPrinted>
  <dcterms:created xsi:type="dcterms:W3CDTF">1998-09-29T14:33:16Z</dcterms:created>
  <dcterms:modified xsi:type="dcterms:W3CDTF">2008-10-08T12:41:17Z</dcterms:modified>
  <cp:category>Foster &amp; TANF counts 2000-01</cp:category>
  <cp:version/>
  <cp:contentType/>
  <cp:contentStatus/>
</cp:coreProperties>
</file>