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Scoring'!$G$43</definedName>
    <definedName name="ppurpose">'PART Qs &amp; Section Scoring'!$G$12</definedName>
    <definedName name="presults">'PART Qs &amp; Section Scoring'!$G$53</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t>
        </r>
        <r>
          <rPr>
            <sz val="9"/>
            <rFont val="Tahoma"/>
            <family val="2"/>
          </rPr>
          <t>evidence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R 1. Are all regulations issued by the program/agency necessary to meet the stated goals of the program, and do all regulations clearly indicate how the rules contribute to achievement of the goals?</t>
        </r>
        <r>
          <rPr>
            <sz val="9"/>
            <rFont val="Tahoma"/>
            <family val="2"/>
          </rPr>
          <t xml:space="preserve">
</t>
        </r>
        <r>
          <rPr>
            <b/>
            <sz val="9"/>
            <rFont val="Tahoma"/>
            <family val="2"/>
          </rPr>
          <t>Purpose of the question:</t>
        </r>
        <r>
          <rPr>
            <sz val="9"/>
            <rFont val="Tahoma"/>
            <family val="2"/>
          </rPr>
          <t xml:space="preserve"> 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all program regulations indicate how the rule contributes to the achievement of specific program goals. A program would receive a No if it has obvious regulatory gaps or has outdated regulations still in effect. 
</t>
        </r>
        <r>
          <rPr>
            <b/>
            <sz val="9"/>
            <rFont val="Tahoma"/>
            <family val="2"/>
          </rPr>
          <t>Evidence/Data:</t>
        </r>
        <r>
          <rPr>
            <sz val="9"/>
            <rFont val="Tahoma"/>
            <family val="2"/>
          </rPr>
          <t xml:space="preserve"> evidence can include legislation that indicates specifically or generically what regulations need to be promulgated as well as the rules themselves, especially the preambles. </t>
        </r>
        <r>
          <rPr>
            <b/>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evidence can include an agency program budget estimate that identified all spending categories in sufficient detail to demonstrate that all relevant costs had been included or a report that shows the allocation of overhead and other program costs to the program.</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Reg 2.Did the program prepare, where appropriate, a Regulatory Impact Analysis (RIA) that comports with OMB's economic analysis guidelines and have these RIA analyses and supporting science and economic data been subjected to external peer review, as appropriate, by qualified specialists?</t>
        </r>
        <r>
          <rPr>
            <sz val="9"/>
            <rFont val="Tahoma"/>
            <family val="2"/>
          </rPr>
          <t xml:space="preserve">
</t>
        </r>
        <r>
          <rPr>
            <b/>
            <sz val="9"/>
            <rFont val="Tahoma"/>
            <family val="2"/>
          </rPr>
          <t xml:space="preserve">Purpose of the Question: </t>
        </r>
        <r>
          <rPr>
            <sz val="9"/>
            <rFont val="Tahoma"/>
            <family val="2"/>
          </rPr>
          <t xml:space="preserve">to determine whether the program, in justifying its rules, prepared sound analyses (i.e. cost benefit analysis, risk analysis) that are rigorous, thorough, and based upon the best available data and consistent with OMB's economic analysis guidelines. 
</t>
        </r>
        <r>
          <rPr>
            <b/>
            <sz val="9"/>
            <rFont val="Tahoma"/>
            <family val="2"/>
          </rPr>
          <t>Elements of a Yes Answer:</t>
        </r>
        <r>
          <rPr>
            <sz val="9"/>
            <rFont val="Tahoma"/>
            <family val="2"/>
          </rPr>
          <t xml:space="preserve"> a Yes answer could include, but is not limited to, a statement of need of the proposed action, an examination of alternative approaches, and an analysis of the incremental benefits and costs of the proposed action. A program may receive a Yes answer if, in addition, its analyses had been subjected to peer reviews by government entities outside of the program, academia, industry, or non-profit research organizations. In accordance with OMB’s economic guidelines, programs' regulatory actions should maximize net benefits. For example, programs that fully documented the impacts on public health and safety and the regulated industry through a thorough benefit, cost and risk analysis based upon the best possible available data which is peer reviewed by several experts in relevant fields would receive a Yes. If a program's impact analyses failed to include a discussion of the costs of restrictions on the regulated industry, a No response to this question would be appropriate. 
</t>
        </r>
        <r>
          <rPr>
            <b/>
            <sz val="9"/>
            <rFont val="Tahoma"/>
            <family val="2"/>
          </rPr>
          <t>Evidence/Data (if available):</t>
        </r>
        <r>
          <rPr>
            <sz val="9"/>
            <rFont val="Tahoma"/>
            <family val="2"/>
          </rPr>
          <t xml:space="preserve"> evidence can include regulatory impact analyses for the program's rules, any reports or feedback generated by outside reviewers, and coordination between reviewers and the sponsoring agency or program.
 </t>
        </r>
      </text>
    </comment>
    <comment ref="B36" authorId="0">
      <text>
        <r>
          <rPr>
            <b/>
            <sz val="9"/>
            <rFont val="Tahoma"/>
            <family val="2"/>
          </rPr>
          <t>Reg 1. Did the program seek and take into account the views of affected parties including state, local and tribal governments and small businesses in drafting significant regulations?</t>
        </r>
        <r>
          <rPr>
            <sz val="9"/>
            <rFont val="Tahoma"/>
            <family val="2"/>
          </rPr>
          <t xml:space="preserve">
</t>
        </r>
        <r>
          <rPr>
            <b/>
            <sz val="9"/>
            <rFont val="Tahoma"/>
            <family val="2"/>
          </rPr>
          <t xml:space="preserve">Purpose of the Question: </t>
        </r>
        <r>
          <rPr>
            <sz val="9"/>
            <rFont val="Tahoma"/>
            <family val="2"/>
          </rPr>
          <t xml:space="preserve">to determine the level of coordination with parties affected by the regulations during the rulemaking process.
</t>
        </r>
        <r>
          <rPr>
            <b/>
            <sz val="9"/>
            <rFont val="Tahoma"/>
            <family val="2"/>
          </rPr>
          <t>Elements of a Yes Answer:</t>
        </r>
        <r>
          <rPr>
            <sz val="9"/>
            <rFont val="Tahoma"/>
            <family val="2"/>
          </rPr>
          <t xml:space="preserve"> a Yes would require the program solicited the opinions of affected parties on significant regulations and thoroughly evaluated the concerns and suggestions raised by these entities. For example, a program that sought the opinions of affected parties and incorporated their suggestions or explained why other suggestions were not incorporated during the rule making process could receive a Yes. If the program drafted its rules in a vacuum without consulting any of the potentially affected parties they would not likely receive a Yes. While the element of seeking views is mandated by law, the assessment should consider the extent to which the program takes those views into account.
</t>
        </r>
        <r>
          <rPr>
            <b/>
            <sz val="9"/>
            <rFont val="Tahoma"/>
            <family val="2"/>
          </rPr>
          <t xml:space="preserve">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of 1996, E.O 13132, and National Environmental Policy Act.</t>
        </r>
      </text>
    </comment>
    <comment ref="B38" authorId="0">
      <text>
        <r>
          <rPr>
            <b/>
            <sz val="9"/>
            <rFont val="Tahoma"/>
            <family val="2"/>
          </rPr>
          <t xml:space="preserve">Reg 3. Does the program systematically review its current regulations to ensure consistency among all regulations in accomplishing program goals? </t>
        </r>
        <r>
          <rPr>
            <sz val="9"/>
            <rFont val="Tahoma"/>
            <family val="2"/>
          </rPr>
          <t xml:space="preserve">
</t>
        </r>
        <r>
          <rPr>
            <b/>
            <sz val="9"/>
            <rFont val="Tahoma"/>
            <family val="2"/>
          </rPr>
          <t>Purpose of the Question:</t>
        </r>
        <r>
          <rPr>
            <sz val="9"/>
            <rFont val="Tahoma"/>
            <family val="2"/>
          </rPr>
          <t xml:space="preserve"> to determine whether the program consists of only those regulations that are: (1) necessary in achieving its goals, (2) relevant to the current societal and economic situation, and (3) complimentary and consistent with each other.
</t>
        </r>
        <r>
          <rPr>
            <b/>
            <sz val="9"/>
            <rFont val="Tahoma"/>
            <family val="2"/>
          </rPr>
          <t>Elements of a Yes Answer:</t>
        </r>
        <r>
          <rPr>
            <sz val="9"/>
            <rFont val="Tahoma"/>
            <family val="2"/>
          </rPr>
          <t xml:space="preserve"> a Yes answer would require a program to review its regulations periodically (e.g., every two years) to ensure that they were consistent with program policies. A consideration would include whether the program made attempts to minimize regulatory burden through constant review of regulations, with an eye towards streamlining, if possible. An additional factor to consider is whether the program ensured that every regulation is consistent with the program's goals. An example of a Yes could be a program that conducted look-back studies every third year on all of its significant regulations to ensure that they were all current, consistent, and relevant to the program goals. If the review concluded that a regulation was no longer necessary, the program proposed or took action to remedy the situation. If a program, however, continues to enforce regulations that are no longer justified and/or necessary, the program would receive a No.
</t>
        </r>
        <r>
          <rPr>
            <b/>
            <sz val="9"/>
            <rFont val="Tahoma"/>
            <family val="2"/>
          </rPr>
          <t xml:space="preserve">Evidence/Data (if available): </t>
        </r>
        <r>
          <rPr>
            <sz val="9"/>
            <rFont val="Tahoma"/>
            <family val="2"/>
          </rPr>
          <t>evidence should include a program plan to conduct this exercise on a regular basis, an organizational infrastructure that allocates resources to conducting such a review, and any reports generated or changes made to the program or its regulations as a result of this type of review.</t>
        </r>
        <r>
          <rPr>
            <b/>
            <sz val="9"/>
            <rFont val="Tahoma"/>
            <family val="2"/>
          </rPr>
          <t xml:space="preserve">
</t>
        </r>
      </text>
    </comment>
    <comment ref="B39" authorId="0">
      <text>
        <r>
          <rPr>
            <b/>
            <sz val="9"/>
            <rFont val="Tahoma"/>
            <family val="2"/>
          </rPr>
          <t>Reg 4. In developing new regulations, are incremental societal costs and benefits compared?</t>
        </r>
        <r>
          <rPr>
            <sz val="9"/>
            <rFont val="Tahoma"/>
            <family val="2"/>
          </rPr>
          <t xml:space="preserve">
</t>
        </r>
        <r>
          <rPr>
            <b/>
            <sz val="9"/>
            <rFont val="Tahoma"/>
            <family val="2"/>
          </rPr>
          <t xml:space="preserve">Purpose of the Question: </t>
        </r>
        <r>
          <rPr>
            <sz val="9"/>
            <rFont val="Tahoma"/>
            <family val="2"/>
          </rPr>
          <t xml:space="preserve">to determine whether a program has conducted comparisons between the proposed regulation and other alternatives to determine the relative merits and drawbacks of the proposed regulation. 
</t>
        </r>
        <r>
          <rPr>
            <b/>
            <sz val="9"/>
            <rFont val="Tahoma"/>
            <family val="2"/>
          </rPr>
          <t xml:space="preserve">Elements of a Yes Answer: </t>
        </r>
        <r>
          <rPr>
            <sz val="9"/>
            <rFont val="Tahoma"/>
            <family val="2"/>
          </rPr>
          <t xml:space="preserve">a Yes answer would require that an agency, in its cost/benefit analysis, has evaluated the incremental benefits and costs of various alternatives. An RIA that has been conducted in accordance with this aspect of OMB’s economic analysis guidelines would receive a Yes. 
</t>
        </r>
        <r>
          <rPr>
            <b/>
            <sz val="9"/>
            <rFont val="Tahoma"/>
            <family val="2"/>
          </rPr>
          <t xml:space="preserve">Evidence/Data: </t>
        </r>
        <r>
          <rPr>
            <sz val="9"/>
            <rFont val="Tahoma"/>
            <family val="2"/>
          </rPr>
          <t xml:space="preserve">evidence can include the RIA. </t>
        </r>
        <r>
          <rPr>
            <b/>
            <sz val="8"/>
            <rFont val="Tahoma"/>
            <family val="0"/>
          </rPr>
          <t xml:space="preserve">
</t>
        </r>
      </text>
    </comment>
    <comment ref="B40" authorId="0">
      <text>
        <r>
          <rPr>
            <b/>
            <sz val="9"/>
            <rFont val="Tahoma"/>
            <family val="2"/>
          </rPr>
          <t>Reg 5. Did the regulatory changes to the program maximize net benefits?</t>
        </r>
        <r>
          <rPr>
            <sz val="9"/>
            <rFont val="Tahoma"/>
            <family val="2"/>
          </rPr>
          <t xml:space="preserve">
Purpose of the Question: to determine whether the program's regulatory actions are likely to maximize net benefits based on evaluations or other data.
Elements of a Yes Answer: a Yes answer would require a program's regulatory changes maximize net benefits to society. An important consideration for this question is that not all benefits and costs may be described in monetary or even in quantitative terms. Where a statute required a specific regulatory approach, a Yes answer would require the proposed actions were the most cost-effective, given the constraints, including reliance on performance objectives, to the extent feasible.
Evidence/Data: evidence can include evaluations or look-back studies that point to the net benefits of a program's regulatory action.</t>
        </r>
      </text>
    </comment>
    <comment ref="B41" authorId="0">
      <text>
        <r>
          <rPr>
            <b/>
            <sz val="9"/>
            <rFont val="Tahoma"/>
            <family val="2"/>
          </rPr>
          <t>Reg 6. Does the program impose the least burden, to the extent practicable, on regulated entities, taking into account the costs of cumulative final regulations?</t>
        </r>
        <r>
          <rPr>
            <sz val="9"/>
            <rFont val="Tahoma"/>
            <family val="2"/>
          </rPr>
          <t xml:space="preserve">
</t>
        </r>
        <r>
          <rPr>
            <b/>
            <sz val="9"/>
            <rFont val="Tahoma"/>
            <family val="2"/>
          </rPr>
          <t xml:space="preserve">
Purpose of the Question:</t>
        </r>
        <r>
          <rPr>
            <sz val="9"/>
            <rFont val="Tahoma"/>
            <family val="2"/>
          </rPr>
          <t xml:space="preserve"> to determine whether the program, as it promulgates regulations, ensures that its regulatory requirements in total impose the least burden on regulated entities.
</t>
        </r>
        <r>
          <rPr>
            <b/>
            <sz val="9"/>
            <rFont val="Tahoma"/>
            <family val="2"/>
          </rPr>
          <t xml:space="preserve">Elements of a Yes Answer: </t>
        </r>
        <r>
          <rPr>
            <sz val="9"/>
            <rFont val="Tahoma"/>
            <family val="2"/>
          </rPr>
          <t xml:space="preserve">a Yes answer would require the program has made the best effort to assess how each additional regulation adds to the current level of regulatory requirements and keeps regulatory compliance burden at a minimum, including the burden associated with information collection. For example, a program that allowed businesses to submit all of their compliance information electronically would likely receive a Yes while a program that insists that businesses submit a variety of compliance data by paper would receive a No. An important consideration for this question is whether in promulgating its regulations, the agency allows alternative methods for compliance, record keeping, and reporting to minimize the cost burden on regulated entities.
</t>
        </r>
        <r>
          <rPr>
            <b/>
            <sz val="9"/>
            <rFont val="Tahoma"/>
            <family val="2"/>
          </rPr>
          <t xml:space="preserve">Evidence/Data: </t>
        </r>
        <r>
          <rPr>
            <sz val="9"/>
            <rFont val="Tahoma"/>
            <family val="2"/>
          </rPr>
          <t>evidence can include statistics on compliance reporting burden and the costs of the program's requirements on regulated industries in total.</t>
        </r>
        <r>
          <rPr>
            <b/>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7"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8"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9"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Reg. 1 Were programmatic goals (and benefits) achieved at the least incremental societal cost and did the program maximize net benefits?</t>
        </r>
        <r>
          <rPr>
            <sz val="9"/>
            <rFont val="Tahoma"/>
            <family val="2"/>
          </rPr>
          <t xml:space="preserve">
</t>
        </r>
        <r>
          <rPr>
            <b/>
            <sz val="9"/>
            <rFont val="Tahoma"/>
            <family val="2"/>
          </rPr>
          <t xml:space="preserve">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
        </r>
        <r>
          <rPr>
            <b/>
            <sz val="9"/>
            <rFont val="Tahoma"/>
            <family val="2"/>
          </rPr>
          <t xml:space="preserve">
Elements of a Yes answer:</t>
        </r>
        <r>
          <rPr>
            <sz val="9"/>
            <rFont val="Tahoma"/>
            <family val="2"/>
          </rPr>
          <t xml:space="preserve"> a Yes answer would require that the program’s regulatory action maximizes net benefits. For example, a Department of Transportation maximum load regulation that demonstrated that the benefits to health and safety outweigh the incremental costs of compliance would receive a Yes.  If a program’s regulations resulted in greater incremental costs than benefits the program should get a No.
</t>
        </r>
        <r>
          <rPr>
            <b/>
            <sz val="9"/>
            <rFont val="Tahoma"/>
            <family val="2"/>
          </rPr>
          <t xml:space="preserve">Evidence/Data: </t>
        </r>
        <r>
          <rPr>
            <sz val="9"/>
            <rFont val="Tahoma"/>
            <family val="2"/>
          </rPr>
          <t>evidence can include RIA or other supporting programmatic analyses, look-back studies or independent evaluations.  If a No answer is attributable to statutory requirements to regulate despite the fact that incremental costs exceed benefits, the examiner should include these statutory requirements in the evidence section.</t>
        </r>
      </text>
    </comment>
  </commentList>
</comments>
</file>

<file path=xl/sharedStrings.xml><?xml version="1.0" encoding="utf-8"?>
<sst xmlns="http://schemas.openxmlformats.org/spreadsheetml/2006/main" count="204" uniqueCount="142">
  <si>
    <t>DOL FY 2001 Annual Report on Performance and Accountability.</t>
  </si>
  <si>
    <t>The authorizing statute defines OSHA's purpose: to assure, so far as possible, every working man and woman safe and healthful working conditions.</t>
  </si>
  <si>
    <t>2000 Bureau of Labor Statistics Survey of Occupational Injuries and Illnesses and Census of Fatal Occupational Injuries.</t>
  </si>
  <si>
    <t xml:space="preserve">In FY02, OSHA's financial processes had no significant internal control weaknesses.  FY03 performance goal is to maintain this.  </t>
  </si>
  <si>
    <t>DOL/OIG data, FY 2003 OSHA Annual Performance Plan.</t>
  </si>
  <si>
    <t xml:space="preserve">Reduce three of the most significant types of workplace injuries and causes of illness by 15% annually (through FY 2002, targeted injuries and illnesses are silica exposure, amputations, and lead exposure) for each injury/illness.  Silica: 3.6 (FY96), Lead: 3.0 (FY95), amputations: 1.45 per 10,000 employees (CY93-95). </t>
  </si>
  <si>
    <t>Like the rest of DOL, OSHA does not have an integrated accounting and performance management system to identify the full cost of achieving this program's performance goals and support day-to-day operations.  In addition, certain indirect costs (e.g., Solicitor) are budgeted centrally in DOL.  Data availability is a barrier to timely performance assessment, as some of the measures rely on Bureau of Labor Statistics data, which are high quality but entail a time lag.</t>
  </si>
  <si>
    <t>Like the rest of DOL, OSHA does not have an integrated accounting and performance management system to identify the full cost of achieving this program's performance goals and support day-to-day operations.  In addition, the agency's budget planning has not historically been tied to strategic planning.  Data availability is a barrier to timely performance assessment, as some of the measures rely on Bureau of Labor Statistics data, which are high quality but entail a time lag.</t>
  </si>
  <si>
    <t>Reduce injuries and illnesses by 15% in five high-hazard industries (through CY 2002, targeted industries are shipyards, food processing, nursing homes, construction, and logging), as measured against CY 1993-1995.</t>
  </si>
  <si>
    <t>FY 2001: Reduce injuries and illnesses by 20% in at least 75,000 workplaces that have been visited or contacted by OSHA (i.e., through an inspection, consultation visit, or notification letter).</t>
  </si>
  <si>
    <t>Reduce three of the most significant types of workplace injuries and causes of illness by 15% annually.</t>
  </si>
  <si>
    <t>Reduce the number of workplace injuries and causes of illness.</t>
  </si>
  <si>
    <t>Small extent</t>
  </si>
  <si>
    <t>[American Textile Manufacturers Institute v. Donovan]</t>
  </si>
  <si>
    <t>OSHA's mission is to reduce the number of occupational injuries, illnesses, and fatalities.  Despite an overall decline, workplace injuries and illnesses persist.  In 2000, there were 5.7 million non-fatal occupational injuries and illnesses (6.1 cases per 100 workers), and 5,915 occupational fatalities.</t>
  </si>
  <si>
    <t xml:space="preserve">OSHA's goals are generally discrete, measurable, meaningful, and clear.  OSHA's current goals for FY03 include reducing 3 of the most significant injuries and illnesses by 15%, reducing by 15% the injury and illness rate or exposure level in 5 targeted industries; reducing injuries and illnesses by 20% in 125,000 workplaces, and achieving 20% reduction in fatalities and injuries and illnesses 6 years after rule promulgation. </t>
  </si>
  <si>
    <t>Research by Gray and Scholtz (1993 and 1996) on manufacturing establishments inspected by OSHA showed a  statistically significant effect--establishments experienced a 15-22% decline in injuries 3 years after being  inspected by OSHA.   (Sampled firms tended to be larger than average, limiting the ability to generalize these results.)</t>
  </si>
  <si>
    <r>
      <t xml:space="preserve">Section II:  Strategic Planning   </t>
    </r>
    <r>
      <rPr>
        <b/>
        <sz val="11"/>
        <color indexed="10"/>
        <rFont val="Arial"/>
        <family val="2"/>
      </rPr>
      <t>(Yes, No, N/A)</t>
    </r>
  </si>
  <si>
    <r>
      <t xml:space="preserve">Section III:  Program Management  </t>
    </r>
    <r>
      <rPr>
        <b/>
        <sz val="11"/>
        <color indexed="10"/>
        <rFont val="Arial"/>
        <family val="2"/>
      </rPr>
      <t>(Yes, No, N/A)</t>
    </r>
  </si>
  <si>
    <t>Based on the most recent available data, OSHA has made reasonable progress in meeting its annual performance goals.  However, not all Federal goals were met in FY01, such as the goal of reducing lead exposure severity.  Numerous external factors affect OSHA's ability to meet its goals.  For example, in some cases enforcement targeting--while desirable--can complicate the attainment of goals as a larger portion of OSHA's resources are aimed at high-hazard worksites.  In addition, performance on some goals could not be measured due to unavailability of data. In FY 2001, all but three states documented reasonable progress toward most of their strategic goals.</t>
  </si>
  <si>
    <t xml:space="preserve">There is no evidence of efficiency improvements from year-to-year.  OSHA has not adequately used competitive sourcing as a means of improving efficiency.  To date, DOL has not identified any of its FTE as eligible to be competed (based on its determination that the functions were either inherently governmental or core capabilities).  </t>
  </si>
  <si>
    <t xml:space="preserve">The overall number of injuries, illnesses, and fatalities have declined.  While there is not agreement on the extent to which these improvements are attributable to OSHA (vs. state workers' compensation and wage premiums), studies have shown establishment-level safety improvements after OSHA inspections.  Because OSHA's capacity for direct intervention is limited--it has the resources to inspect each workplace only once every 167 years--OSHA leverages its resources through voluntary industry partnerships, compliance assistance, and delegation to States.  OSHA has delegated workplace safety responsibilities to about half of the States under OSHA-approved plans (for which OSHA provides 50% funding).   </t>
  </si>
  <si>
    <t xml:space="preserve">OSHA has memoranda of understanding (MOU) with numerous agencies with common interests and/or jurisdictional overlap (e.g., MSHA, EPA, and NIOSH), which seek to coordinate research and enforcement efforts.  </t>
  </si>
  <si>
    <t xml:space="preserve">Recent OSHA-sponsored studies include evaluations of OSHA's progress in meeting its GPRA goal of reducing injuries and illnesses in targeted workplaces, the State Consultation program, and OSHA's customer satisfaction.  For FY03, DOL's evaluation plan shows numerous OSHA evaluations under consideration (e.g., partnership effectiveness, effect of targeted vs. comprehensive inspections). For FY 2003, OSHA plans to evaluate the: (1) impact of National Emphasis Programs and Local Emphasis Programs; (2) effectiveness of the Site Specific Targeting Program; (3) "Safety Pays" Program; and (4) OSHA website.  </t>
  </si>
  <si>
    <r>
      <t xml:space="preserve">Wayne Gray, </t>
    </r>
    <r>
      <rPr>
        <i/>
        <sz val="9"/>
        <color indexed="12"/>
        <rFont val="Arial"/>
        <family val="2"/>
      </rPr>
      <t xml:space="preserve">An Estimate of OSHA's Progress from FY 1995 to FY 2000 in Attaining its Performance Goals of Reducing Injuries and Illnesses in 100,000 Workplaces, </t>
    </r>
    <r>
      <rPr>
        <sz val="9"/>
        <color indexed="12"/>
        <rFont val="Arial"/>
        <family val="2"/>
      </rPr>
      <t xml:space="preserve">(6/01); John Mendeloff and Wayne Gray, </t>
    </r>
    <r>
      <rPr>
        <i/>
        <sz val="9"/>
        <color indexed="12"/>
        <rFont val="Arial"/>
        <family val="2"/>
      </rPr>
      <t>Evaluation of the OSHA Consultation Program (</t>
    </r>
    <r>
      <rPr>
        <sz val="9"/>
        <color indexed="12"/>
        <rFont val="Arial"/>
        <family val="2"/>
      </rPr>
      <t xml:space="preserve">7/02); The Gallup Organization, </t>
    </r>
    <r>
      <rPr>
        <i/>
        <sz val="9"/>
        <color indexed="12"/>
        <rFont val="Arial"/>
        <family val="2"/>
      </rPr>
      <t xml:space="preserve">OSHA 2000-2001 Customer Satisfaction Surveys </t>
    </r>
    <r>
      <rPr>
        <sz val="9"/>
        <color indexed="12"/>
        <rFont val="Arial"/>
        <family val="2"/>
      </rPr>
      <t xml:space="preserve">(9/01).  </t>
    </r>
  </si>
  <si>
    <t>OSHA has participated in DOL-wide efforts to develop a performance-based budget.  In addition, OSHA is working on a major revision of its strategic and annual performance plans.  Preliminary data suggests that the revised plan is an improvement, in that it is more outcome-oriented and will be a more meaningful part of program and agency management.   OSHA will have this plan completed by the end of FY 2003.</t>
  </si>
  <si>
    <t>Many OSHA regulations (e.g., OSHA's permissible exposure limits, which were promulgated in the 1970s) are in need of updating/streamlining.  OSHA's current Standards Improvement Project, which entails the review of rules to update and simplify requirements, is a step in the right direction but should go further.  In April 2002 OSHA asked numerous consensus standard organizations for their priorities for updating OSHA standards based on their requirements.  OSHA is reviewing the feedback it received to determine appropriate next steps. OSHA's regulations show a fairly clear relationship to OSHA's strategic goals.</t>
  </si>
  <si>
    <t>OSHA Standards Improvement Project Phase I, 62 FR 40141; Longshoring Standard Improvement Project, 63 FR 33450; OSHA Standards Improvement Project Phase II is scheduled to be published in October 2002.</t>
  </si>
  <si>
    <t xml:space="preserve">OSHA managers use data from the Integrated Management Information System (IMIS) to identify trends and monitor workload, and use employer-reported data to target inspections.  States feed data into IMIS, and report to OSHA annually on attainment of their goals.  </t>
  </si>
  <si>
    <t xml:space="preserve">SES managers' performance appraisals are tied to OSHA's performance goals.  States communicate quarterly and report annually on performance.  OSHA expects "reasonable progress" toward meeting goals and develops corrective action plans where problems exist.  OSHA is revising the formula for allocating OSHA Consultation funds to consider past performance. </t>
  </si>
  <si>
    <t>FY 2003 OSHA Annual Performance Plan; DOL Performance Management Plan for Senior Executives (Form D.L. 1-2059, revised 10/2001).</t>
  </si>
  <si>
    <r>
      <t xml:space="preserve">For the past 7 years, OSHA has obligated 99.9%
of its budget authority.  </t>
    </r>
    <r>
      <rPr>
        <sz val="9"/>
        <color indexed="12"/>
        <rFont val="Arial"/>
        <family val="2"/>
      </rPr>
      <t>The agency reviews obligations and outlays monthly.</t>
    </r>
    <r>
      <rPr>
        <b/>
        <sz val="9"/>
        <color indexed="12"/>
        <rFont val="Arial"/>
        <family val="2"/>
      </rPr>
      <t xml:space="preserve"> </t>
    </r>
    <r>
      <rPr>
        <sz val="9"/>
        <color indexed="12"/>
        <rFont val="Arial"/>
        <family val="2"/>
      </rPr>
      <t xml:space="preserve"> A recent GAO report noted problems with the monitoring of State Consultation funds and disconnect between funding/activity levels, which OSHA says it has addressed through reinforcing monitoring guidelines. </t>
    </r>
  </si>
  <si>
    <t>DOL 2001 Commercial Activities and Inherently Governmental inventories.</t>
  </si>
  <si>
    <t xml:space="preserve">OSHA recently reorganized its organizations structure to streamline standard development and strengthen the role of evaluation and performance measurement.  OSHA is in the process of revising its funding formula for the Consultation program in response to GAO recommendations.   DOL has recently tied its performance goals to performance ratings for managers; this new appraisal system is to be cascaded through the Department. </t>
  </si>
  <si>
    <t>OSHA website (www.osha.gov). DOL Performance Management Plan for Senior Executives (Form D.L. 1-2059, revised 10/2001).</t>
  </si>
  <si>
    <t xml:space="preserve">OSHA website (www.osha.gov).  </t>
  </si>
  <si>
    <r>
      <t xml:space="preserve">OSHA estimates costs and benefits separately, but does not do cost-benefit comparisons or monetize human life.  OMB guidelines recommend comparison of costs to benefits, but OSHA argues that past Supreme Court decisions bar them from doing so.  Such analyses could significantly improve the quality of OSHA's regulations, even if the standard's prescribed approach were not chosen on the basis of net benefits.  OSHA is considering whether, consistent with legal obligations, this additional information may be provided as part of its Regulatory Impact Analyses. </t>
    </r>
    <r>
      <rPr>
        <b/>
        <sz val="9"/>
        <color indexed="12"/>
        <rFont val="Arial"/>
        <family val="2"/>
      </rPr>
      <t xml:space="preserve"> </t>
    </r>
    <r>
      <rPr>
        <sz val="9"/>
        <color indexed="12"/>
        <rFont val="Arial"/>
        <family val="2"/>
      </rPr>
      <t xml:space="preserve">Peer review is not a regular part of OSHA's regulatory development process--OSHA argues that its public forums and Administrative Procedures Act processes provide an equivalent level of external review.   </t>
    </r>
  </si>
  <si>
    <t>Section 6(b)(5) of the Occupational Safety and Health Act requires health standards to ensure--to the extent feasible--that no employee "will suffer material impairment" even with "regular exposure to the hazard . . . for the period of his working life."  In the 1981 "Cotton Dust" decision [American Textile Manufacturers Institute v. Donovan, 452 US 491], the Court stated that Congress in the Act had defined the intended relationship between costs and benefits, placing worker health above all else, and that any standard based on a different balancing of costs and benefits would contradict Congress' mandate.  As a result, OSHA's standards are designed to maximize absolute, rather than net, benefits.</t>
  </si>
  <si>
    <t>OSHA considers the costs and benefits of the proposed policy and alternatives, but does not do cost-benefit comparisons (see Q9 above).</t>
  </si>
  <si>
    <t>Notwithstanding the Act and past Court decisions, OSHA standards could be designed to provide the same benefits in a less burdensome way.  In addition, a number of OSHA's regulations (e.g., Permissible Exposure Limits) are outdated and in need of revision.  OSHA's Standards Improvement project, aimed at addressing inconsistency and unnecessary requirements, is an encouraging sign of progress toward reducing the cost of its regulations.</t>
  </si>
  <si>
    <t xml:space="preserve">Paperwork burden hours have decreased 12% over the past 4 years, and paperwork costs have declined (although this is primarily due to one-time requirements whose burden is eliminated after the first year of a standard's effective date).  While OSHA has increased opportunities for electronic submission of certifications and taken steps to eliminate certain unnecessary requirements in standards, numerous standards and requirements (e.g., PSM, Hazard Communication, written certifications, hazard control hierarchy) are overly process-oriented and burdensome and should be revisited.  The use of alternative compliance methods should be increased.   </t>
  </si>
  <si>
    <t xml:space="preserve">OSHA estimates submitted to OMB pursuant to the Paperwork Reduction Act, available in the OMB/OIRA public docket.  </t>
  </si>
  <si>
    <t>With two minor exceptions, OSHA met or exceeded its long-term goals (see table below).  OSHA reduced the three most significant types of workplace injuries, and significantly reduced injuries and illnesses in five high-risk industries.  In the past 6 years 88,850 workplaces have experienced at least a 20% reduction in their injury and illness rates following an OSHA intervention.</t>
  </si>
  <si>
    <t xml:space="preserve">OSHA has reduced silica exposure severity (-67% from FY96 to FY01), the number of amputations (-24% from CY95 to CY00) and lead exposure severity (-80% from FY95 to FY00).  Lead exposure severity went up in FY01 due to a small proportion of high-hazard worksite inspections (performance is assessed based on inspection data rather than national data).   </t>
  </si>
  <si>
    <t>Reduce injuries, illnesses, and fatalities in high-hazard workplaces</t>
  </si>
  <si>
    <t>DOL FY 2002 Commercial Activities and Inherently Governmental Inventories</t>
  </si>
  <si>
    <t>N/A</t>
  </si>
  <si>
    <t>OSHA is not part of the common measures exercise.  There are no similar Federal programs with the same mission as OSHA.  MSHA and EPA operate under different statutory frameworks and have different jurisdictions.  There are no data available comparing OSHA with State, local or private sector programs that may have similar goals.</t>
  </si>
  <si>
    <t xml:space="preserve">Research is mixed, but there are studies showing that inspections (particularly penalty inspections) have a positive effect at the establishment level.  Others show no statistically significant effect.  Data of the effects of non-inspection interventions on workplace safety, effects on non-manufacturing workplaces, and OSHA's broader effect, is more limited.  Recent customer satisfaction results (Gallup, 9/01) show improvement over previous ACSI findings of low customer satisfaction.  The rate of respondents reporting that they were satisfied with OSHA ranged from 51% (workers whose complaint had been addressed through phone/fax) to to 96% (participants in the State Consultation Program).  </t>
  </si>
  <si>
    <t xml:space="preserve">Research by Gray and Scholtz (1993 and 1996) showed inspections as having a statistically significant effect--establishments experienced a 15-23% decline in injuries 3 years after being  inspected and fined.  (Non-penalty inspections showed little to no change.)  An evaluation of the OSHA State Consultation program by John Mendeloff and Wayne Gray (July 2002) found some evidence that workplaces experienced above-average injury and illness rate reductions following a consultation visit.  Smith (1979) found some impact on inspected manufacturing firms, but statistical significance was mixed.  </t>
  </si>
  <si>
    <t xml:space="preserve">RIAs and lookback studies showed net benefits for OSHA's regulations.  However, in some cases the accuracy of these estimates was disputed by outside parties.  Notwithstanding the Act and past Court decisions, numerous OSHA standards could be designed to provide the same benefits in a less burdensome way.  </t>
  </si>
  <si>
    <t xml:space="preserve">OSHA's Process Safety Management standard is one example of a burdensome standard, imposing 79 million annual burden hours.  Another example is the lead in construction standard.  Rather than requiring employers to act when a hazard is revealed, the standard requires employers to presume that workers performing certain tasks are overexposed (and establish the requisite written plan and protective measures) until air sampling demonstrates otherwise.  </t>
  </si>
  <si>
    <t xml:space="preserve">OSHA's role overlaps with, but does not duplicate, the work of States and numerous other Federal agencies (e.g.,  the Mine Safety and Health Administration (MSHA), Department of Transportation, and the Environmental Protection Agency).   The Act bars OSHA enforcement in areas regulated by other Federal agencies or State-plan States.  </t>
  </si>
  <si>
    <t xml:space="preserve">OSHA meets monthly with NIOSH, EPA, and MSHA to share information on toxic-chemical-related research and planned rulemaking.  Another example: following a multiple-fatality grain elevator explosion in 1998, OSHA established an agreement with the Department of Agriculture's Farm Service Agency whereby FSA must immediately notify OSHA of any dust accumulation findings (thus alerting OSHA to potential hazards).  OSHA has a Federal worker safety initiative with OWCP; since 1999, Federal worker safety has improved--excluding incidents related to 9/11, the injury and illness rate has declined by 2.5%, and fatalities by 51% (the magnitude of OSHA's effect is unknown).  </t>
  </si>
  <si>
    <t xml:space="preserve">In FY 2003, OSHA will finalize the lookback reviews of the ethylene oxide and grain handling facilities standards, and initiate reviews of the presence-sensing device initiation provisions of the mechanical power press standard and the excavation standard.  </t>
  </si>
  <si>
    <t xml:space="preserve">Consistent with the Regulatory Flexibility Act and E.O. 12866, OSHA conducts annual "lookback studies" of two regulations to ensure that they are effective, up-to-date, streamlined, and non-duplicative.  OSHA formally solicits public comment as part of this process.  In addition, OSHA has initiated a Standards Improvement Project to improve/update existing rules.  </t>
  </si>
  <si>
    <t xml:space="preserve">OSHA currently has three strategic goals: to improve workplace safety and health, change workplace culture, and secure public confidence (which covers management issues).  The goals are tied to DOL strategic goals, and meaningfully reflect the agency's mission.  The agency is in the process of establishing a new strategic plan, which has not yet been finalized.  </t>
  </si>
  <si>
    <t xml:space="preserve">OSHA has some efficiency measures, and tracks the number and type of inspections.  The program has no cost-effectiveness measures.  While OSHA contracts out certain functions, to date it has not been thorough in identifying opportunities for competition--OSHA identifies none of its 2,316 FTE as commercial/subject to competition on the 2002  inventory .  (OSHA says that it is reviewing its inventory in order to identify functions that might be appropriate for competition.) </t>
  </si>
  <si>
    <t>In March 1999, OSHA responded to increasing construction deaths in FL by developing an enforcement and outreach program.  The number of fatalities has decreased since then.  OSHA also develops "special emphasis programs" (SEPs) to respond to emerging needs.  For example, OSHA's Southeast regional office has initiated a SEP to prevent construction-industry falls,  which accounted for a large share of that area's fatalities last year.</t>
  </si>
  <si>
    <t>State partners have been involved in the development of OSHA's revised strategic plan.  In addition, States develop their own strategic plans, which must tie to OSHA's first Strategic Goal (to reduce workplace injuries and illnesses) and have specific performance targets.  States then communicate quarterly and report annually on outputs and outcomes.  OSHA measures each State's progress toward meeting its individually established goals and institutes corrective action plans as necessary.  Lastly, OSHA works with the regulated community to establish voluntary partnerships; employers who meet certain criteria are exempted from routine inspections.</t>
  </si>
  <si>
    <t>There is no conclusive evidence that an alternative program approach would be preferable.  OSHA uses multiple approaches to improve workplace safety, including enforcement, outreach, and standard-setting.  The agency uses compliance assistance to reach significantly more employers than it can through enforcement (reaching each workplace every 167 years).  OSHA recently proposed  a national office reorganization to improve efficiency.</t>
  </si>
  <si>
    <t>Based on the Act and Supreme Court interpretations of it, OSHA chooses regulatory approaches based on their absolute, versus net, benefits.</t>
  </si>
  <si>
    <t>OSHA is subject to SBREFA, which for rules expected to have a significant effect on small businesses requires coordination with SBA, the convening of a panel to consider and comment on the rule's impact on small businesses, and an analysis of the rule's expected impact on small business.  OSHA also conducts hearings to solicit public input, particularly on major rules.</t>
  </si>
  <si>
    <t>Effectiveness of enforcement actions has been studied (see above); relative effectiveness of non-enforcement approaches has not been studied as extensively.  DOL-sponsored study on the State Consultation program found some evidence that client workplaces experienced above-average reductions in their injury and illness rates (although confounding factors made it difficult to establish a strong causal relationship).</t>
  </si>
  <si>
    <t>Name of Program:  Occupational Safety and Health Administration</t>
  </si>
  <si>
    <t>GAO-02-60, "Workplace Safety and Health: OSHA Should Strengthen the Management of its Consultation Program" (October 2001).</t>
  </si>
  <si>
    <t xml:space="preserve">Reduce workplace injuries, illnesses, and fatalities </t>
  </si>
  <si>
    <t>Large Extent</t>
  </si>
  <si>
    <t>In FY 2001, OSHA achieved an 87% reduction in silica exposure severity and a 19% decrease in amputations, as measured versus the baseline.  However, lead exposure severity increased by 21%.  In part, OSHA's performance on this measure was skewed by a small proportion of high-hazard worksite inspections (because performance is assessed based on inspection data rather than national data).</t>
  </si>
  <si>
    <t>CY 2000:  Reduce injuries and illnesses by 7% [from baseline] in five industries characterized by high-hazard workplaces.</t>
  </si>
  <si>
    <r>
      <t xml:space="preserve">In CY 2000 (the most recent year for which data exist), the lost workday rate </t>
    </r>
    <r>
      <rPr>
        <u val="single"/>
        <sz val="9"/>
        <color indexed="12"/>
        <rFont val="Arial"/>
        <family val="2"/>
      </rPr>
      <t>decreased</t>
    </r>
    <r>
      <rPr>
        <sz val="9"/>
        <color indexed="12"/>
        <rFont val="Arial"/>
        <family val="2"/>
      </rPr>
      <t xml:space="preserve"> by 36% in logging, 26% in shipyards, 23% in construction, 18% in food processing, and 9% in nursing homes. </t>
    </r>
  </si>
  <si>
    <t>In the past 6 years, 88,850 workplaces have experienced at least a 20% reduction in their injury and illness rates following an OSHA intervention.</t>
  </si>
  <si>
    <t>FY 2001: Reduce injuries and illnesses by 20% in at least 75,000 workplaces that have been visited or contacted by OSHA (e.g., through an inspection, consultation visit, or notification letter).</t>
  </si>
  <si>
    <t>FY 2001 results: 88,850 workplaces have experienced at least a 20% reduction in their injury and illness rates following an OSHA intervention.</t>
  </si>
  <si>
    <t>Reduce injuries and illnesses in workplaces targeted by OSHA.</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</si>
  <si>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</si>
  <si>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</si>
  <si>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</si>
  <si>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</si>
  <si>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</si>
  <si>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</si>
  <si>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</si>
  <si>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program systematically review its current regulations to ensure consistency among all regulations in accomplishing program goals? </t>
  </si>
  <si>
    <t xml:space="preserve">OMB Program Assessment Rating Tool (PART) </t>
  </si>
  <si>
    <t>Are all regulations issued by the program/agency necessary to meet the stated goals of the program, and do all regulations clearly indicate how the rules contribute to achievement of the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</si>
  <si>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</si>
  <si>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Has the program taken meaningful steps to address its strategic planning deficiencies?</t>
  </si>
  <si>
    <t>8 (Reg 1.)</t>
  </si>
  <si>
    <t>Are all funds (Federal and partners’) obligated in a timely manner and spent for the intended purpose?</t>
  </si>
  <si>
    <t xml:space="preserve">Has the program taken meaningful steps to address its management deficiencies?  </t>
  </si>
  <si>
    <t>Did the program seek and take into account the views of affected parties including state, local and tribal governments and small businesses, in drafting significant regulations?</t>
  </si>
  <si>
    <t>9 (Reg 2.)</t>
  </si>
  <si>
    <t>10 (Reg 3.)</t>
  </si>
  <si>
    <t>11 (Reg 4.)</t>
  </si>
  <si>
    <t>12 (Reg 5.)</t>
  </si>
  <si>
    <t>13 (Reg 6.)</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</si>
  <si>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</si>
  <si>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</si>
  <si>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</si>
  <si>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</si>
  <si>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</si>
  <si>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</si>
  <si>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</si>
  <si>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</si>
  <si>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</si>
  <si>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</si>
  <si>
    <t>Did the program prepare, where appropriate, a Regulatory Impact Analysis that comports with OMB's economic analysis guidelines and have these RIA analyses and supporting science and economic data been subjected to external peer review by qualified specialists?</t>
  </si>
  <si>
    <t>Does the program demonstrate improved efficiencies and cost effectiveness in achieving program goals each year?</t>
  </si>
  <si>
    <r>
      <t xml:space="preserve">Section I:  Program Purpose &amp; Design  </t>
    </r>
    <r>
      <rPr>
        <b/>
        <sz val="11"/>
        <color indexed="10"/>
        <rFont val="Arial"/>
        <family val="2"/>
      </rPr>
      <t xml:space="preserve"> (Yes,No, N/A)</t>
    </r>
  </si>
  <si>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</si>
  <si>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</si>
  <si>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</si>
  <si>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</si>
  <si>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</si>
  <si>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</si>
  <si>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</si>
  <si>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</si>
  <si>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</si>
  <si>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Regulatory Based Programs</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</si>
  <si>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</si>
  <si>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</si>
  <si>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In developing new regulations, are incremental societal costs and benefits compared?</t>
  </si>
  <si>
    <t>Did the regulatory changes to the program maximize net benefits?</t>
  </si>
  <si>
    <t>Does the program impose the least burden, to the extent practicable, on regulated entities, taking into account the costs of cumulative final regulations?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</si>
  <si>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</si>
  <si>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</si>
  <si>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</si>
  <si>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</si>
  <si>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</si>
  <si>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</si>
  <si>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</si>
  <si>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</si>
  <si>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</si>
  <si>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</si>
  <si>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6 (Reg 1.)</t>
  </si>
  <si>
    <t>Were programmatic goals (and benefits) achieved at the least incremental societal cost and did the program maximize net benefits?</t>
  </si>
  <si>
    <t>Yes</t>
  </si>
  <si>
    <t>The Occupational Safety and Health Act (29 U.S.C. 651 et seq.).</t>
  </si>
  <si>
    <t>FY 2003 OSHA Annual Performance Plan.</t>
  </si>
  <si>
    <t>OSHA Directive STP 2-0.22B.</t>
  </si>
  <si>
    <t>No</t>
  </si>
  <si>
    <t>FY 2003 OSHA Annual Performance Plan, DOL Annual Report for FY 2001.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</si>
</sst>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7">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8"/>
      <name val="Tahoma"/>
      <family val="0"/>
    </font>
    <font>
      <u val="single"/>
      <sz val="10"/>
      <color indexed="12"/>
      <name val="Arial"/>
      <family val="0"/>
    </font>
    <font>
      <u val="single"/>
      <sz val="10"/>
      <color indexed="36"/>
      <name val="Arial"/>
      <family val="0"/>
    </font>
    <font>
      <b/>
      <sz val="11"/>
      <color indexed="17"/>
      <name val="Arial"/>
      <family val="2"/>
    </font>
    <font>
      <sz val="8"/>
      <name val="Arial"/>
      <family val="0"/>
    </font>
    <font>
      <sz val="10"/>
      <color indexed="39"/>
      <name val="Arial"/>
      <family val="2"/>
    </font>
    <font>
      <u val="single"/>
      <sz val="9"/>
      <color indexed="12"/>
      <name val="Arial"/>
      <family val="2"/>
    </font>
    <font>
      <sz val="10"/>
      <color indexed="39"/>
      <name val="Verdana"/>
      <family val="2"/>
    </font>
    <font>
      <i/>
      <sz val="9"/>
      <color indexed="12"/>
      <name val="Arial"/>
      <family val="2"/>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31" fillId="0" borderId="0" xfId="0" applyFont="1" applyAlignment="1">
      <alignment vertical="top" wrapText="1"/>
    </xf>
    <xf numFmtId="0" fontId="12" fillId="0" borderId="0" xfId="0" applyFont="1" applyAlignment="1" applyProtection="1">
      <alignment horizontal="center" vertical="top" wrapText="1"/>
      <protection locked="0"/>
    </xf>
    <xf numFmtId="0" fontId="12" fillId="0" borderId="0" xfId="0" applyNumberFormat="1" applyFont="1" applyAlignment="1" applyProtection="1">
      <alignment horizontal="left" vertical="top" wrapText="1"/>
      <protection locked="0"/>
    </xf>
    <xf numFmtId="0" fontId="31" fillId="0" borderId="0" xfId="0" applyFont="1" applyBorder="1" applyAlignment="1">
      <alignment vertical="top" wrapText="1"/>
    </xf>
    <xf numFmtId="0" fontId="13" fillId="0" borderId="0" xfId="0" applyFont="1" applyBorder="1" applyAlignment="1">
      <alignment vertical="top" wrapText="1"/>
    </xf>
    <xf numFmtId="0" fontId="0" fillId="0" borderId="0" xfId="0" applyAlignment="1">
      <alignment horizontal="center" vertical="top" wrapText="1"/>
    </xf>
    <xf numFmtId="0" fontId="12" fillId="0" borderId="0" xfId="0" applyFont="1" applyBorder="1" applyAlignment="1" applyProtection="1">
      <alignment horizontal="center" vertical="top" wrapText="1"/>
      <protection locked="0"/>
    </xf>
    <xf numFmtId="0" fontId="12" fillId="0" borderId="4" xfId="0" applyFont="1" applyBorder="1" applyAlignment="1" applyProtection="1">
      <alignment horizontal="center" vertical="top" wrapText="1"/>
      <protection locked="0"/>
    </xf>
    <xf numFmtId="0" fontId="0" fillId="0" borderId="4" xfId="0" applyBorder="1" applyAlignment="1">
      <alignment vertical="top" wrapText="1"/>
    </xf>
    <xf numFmtId="0" fontId="0" fillId="0" borderId="5" xfId="0" applyBorder="1" applyAlignment="1">
      <alignment vertical="top" wrapText="1"/>
    </xf>
    <xf numFmtId="0" fontId="20" fillId="0" borderId="6" xfId="0" applyFont="1" applyBorder="1" applyAlignment="1" applyProtection="1">
      <alignment horizontal="left" vertical="top"/>
      <protection locked="0"/>
    </xf>
    <xf numFmtId="0" fontId="20" fillId="0" borderId="6" xfId="0" applyFont="1" applyBorder="1" applyAlignment="1">
      <alignment horizontal="left" vertical="top"/>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7" xfId="0" applyBorder="1" applyAlignment="1">
      <alignment vertical="top"/>
    </xf>
    <xf numFmtId="0" fontId="33" fillId="0" borderId="0" xfId="0" applyFont="1" applyAlignment="1">
      <alignment horizontal="center" vertical="top" wrapText="1"/>
    </xf>
    <xf numFmtId="0" fontId="0" fillId="0" borderId="0" xfId="0"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13" fillId="0" borderId="6" xfId="0" applyFont="1" applyBorder="1" applyAlignment="1" applyProtection="1">
      <alignment horizontal="center" vertical="top"/>
      <protection locked="0"/>
    </xf>
    <xf numFmtId="0" fontId="0" fillId="0" borderId="6" xfId="0" applyBorder="1" applyAlignment="1">
      <alignment vertical="top"/>
    </xf>
    <xf numFmtId="0" fontId="0" fillId="0" borderId="8" xfId="0" applyBorder="1" applyAlignment="1">
      <alignment vertical="top"/>
    </xf>
    <xf numFmtId="0" fontId="0" fillId="0" borderId="0" xfId="0" applyBorder="1" applyAlignment="1">
      <alignment horizontal="center" vertical="top" wrapText="1"/>
    </xf>
    <xf numFmtId="0" fontId="0" fillId="0" borderId="7" xfId="0" applyBorder="1" applyAlignment="1">
      <alignment horizontal="center" vertical="top" wrapText="1"/>
    </xf>
    <xf numFmtId="0" fontId="12" fillId="0" borderId="0" xfId="0" applyFont="1" applyBorder="1" applyAlignment="1" applyProtection="1">
      <alignment horizontal="center" vertical="top"/>
      <protection locked="0"/>
    </xf>
    <xf numFmtId="0" fontId="0" fillId="0" borderId="0" xfId="0" applyAlignment="1">
      <alignmen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3"/>
  <sheetViews>
    <sheetView tabSelected="1" zoomScale="75" zoomScaleNormal="75" workbookViewId="0" topLeftCell="A1">
      <selection activeCell="A1" sqref="A1:G1"/>
    </sheetView>
  </sheetViews>
  <sheetFormatPr defaultColWidth="9.140625" defaultRowHeight="12.75"/>
  <cols>
    <col min="1" max="1" width="8.8515625" style="0" customWidth="1"/>
    <col min="2" max="2" width="25.28125" style="0" customWidth="1"/>
    <col min="3" max="3" width="6.7109375" style="0" customWidth="1"/>
    <col min="4" max="4" width="39.57421875" style="0" customWidth="1"/>
    <col min="5" max="5" width="30.00390625" style="0" customWidth="1"/>
    <col min="6" max="6" width="12.7109375" style="0" customWidth="1"/>
    <col min="7" max="7" width="18.7109375" style="0" customWidth="1"/>
  </cols>
  <sheetData>
    <row r="1" spans="1:7" ht="36.75" customHeight="1">
      <c r="A1" s="74" t="s">
        <v>83</v>
      </c>
      <c r="B1" s="74"/>
      <c r="C1" s="75"/>
      <c r="D1" s="75"/>
      <c r="E1" s="75"/>
      <c r="F1" s="75"/>
      <c r="G1" s="75"/>
    </row>
    <row r="2" spans="1:7" ht="30" customHeight="1">
      <c r="A2" s="76" t="s">
        <v>118</v>
      </c>
      <c r="B2" s="76"/>
      <c r="C2" s="77"/>
      <c r="D2" s="77"/>
      <c r="E2" s="77"/>
      <c r="F2" s="77"/>
      <c r="G2" s="77"/>
    </row>
    <row r="3" spans="1:7" ht="31.5" customHeight="1">
      <c r="A3" s="78" t="s">
        <v>64</v>
      </c>
      <c r="B3" s="79"/>
      <c r="C3" s="79"/>
      <c r="D3" s="79"/>
      <c r="E3" s="79"/>
      <c r="F3" s="79"/>
      <c r="G3" s="79"/>
    </row>
    <row r="4" spans="1:7" ht="24" customHeight="1">
      <c r="A4" s="24" t="s">
        <v>108</v>
      </c>
      <c r="B4" s="25"/>
      <c r="C4" s="26"/>
      <c r="D4" s="27"/>
      <c r="E4" s="27"/>
      <c r="F4" s="28"/>
      <c r="G4" s="28"/>
    </row>
    <row r="5" spans="1:7" ht="30.75" customHeight="1">
      <c r="A5" s="73" t="s">
        <v>76</v>
      </c>
      <c r="B5" s="73"/>
      <c r="C5" s="3" t="s">
        <v>77</v>
      </c>
      <c r="D5" s="3" t="s">
        <v>109</v>
      </c>
      <c r="E5" s="3" t="s">
        <v>110</v>
      </c>
      <c r="F5" s="2" t="s">
        <v>111</v>
      </c>
      <c r="G5" s="2" t="s">
        <v>75</v>
      </c>
    </row>
    <row r="6" spans="1:7" ht="51.75" customHeight="1">
      <c r="A6" s="4">
        <v>1</v>
      </c>
      <c r="B6" s="5" t="s">
        <v>78</v>
      </c>
      <c r="C6" s="16" t="s">
        <v>136</v>
      </c>
      <c r="D6" s="17" t="s">
        <v>1</v>
      </c>
      <c r="E6" s="17" t="s">
        <v>137</v>
      </c>
      <c r="F6" s="18">
        <v>0.2</v>
      </c>
      <c r="G6" s="6">
        <f>IF(C6="yes",(1*F6),IF(C6="no",(0*F6),""))</f>
        <v>0.2</v>
      </c>
    </row>
    <row r="7" spans="1:7" ht="84">
      <c r="A7" s="4">
        <v>2</v>
      </c>
      <c r="B7" s="5" t="s">
        <v>112</v>
      </c>
      <c r="C7" s="16" t="s">
        <v>136</v>
      </c>
      <c r="D7" s="17" t="s">
        <v>14</v>
      </c>
      <c r="E7" s="17" t="s">
        <v>2</v>
      </c>
      <c r="F7" s="18">
        <v>0.2</v>
      </c>
      <c r="G7" s="6">
        <f>IF(C7="yes",(1*F7),IF(C7="no",(0*F7),""))</f>
        <v>0.2</v>
      </c>
    </row>
    <row r="8" spans="1:7" ht="216">
      <c r="A8" s="4">
        <v>3</v>
      </c>
      <c r="B8" s="5" t="s">
        <v>113</v>
      </c>
      <c r="C8" s="16" t="s">
        <v>136</v>
      </c>
      <c r="D8" s="17" t="s">
        <v>21</v>
      </c>
      <c r="E8" s="17" t="s">
        <v>16</v>
      </c>
      <c r="F8" s="18">
        <v>0.2</v>
      </c>
      <c r="G8" s="6">
        <f>IF(C8="yes",(1*F8),IF(C8="no",(0*F8),""))</f>
        <v>0.2</v>
      </c>
    </row>
    <row r="9" spans="1:7" ht="108">
      <c r="A9" s="4">
        <v>4</v>
      </c>
      <c r="B9" s="5" t="s">
        <v>114</v>
      </c>
      <c r="C9" s="16" t="s">
        <v>136</v>
      </c>
      <c r="D9" s="17" t="s">
        <v>52</v>
      </c>
      <c r="E9" s="17"/>
      <c r="F9" s="18">
        <v>0.2</v>
      </c>
      <c r="G9" s="6">
        <f>IF(C9="yes",(1*F9),IF(C9="no",(0*F9),""))</f>
        <v>0.2</v>
      </c>
    </row>
    <row r="10" spans="1:7" ht="168">
      <c r="A10" s="4">
        <v>5</v>
      </c>
      <c r="B10" s="5" t="s">
        <v>115</v>
      </c>
      <c r="C10" s="16" t="s">
        <v>136</v>
      </c>
      <c r="D10" s="17" t="s">
        <v>60</v>
      </c>
      <c r="E10" s="17" t="s">
        <v>63</v>
      </c>
      <c r="F10" s="18">
        <v>0.2</v>
      </c>
      <c r="G10" s="6">
        <f>IF(C10="yes",(1*F10),IF(C10="no",(0*F10),""))</f>
        <v>0.2</v>
      </c>
    </row>
    <row r="11" spans="1:7" ht="12.75">
      <c r="A11" s="7"/>
      <c r="B11" s="8"/>
      <c r="C11" s="9"/>
      <c r="D11" s="10"/>
      <c r="E11" s="10"/>
      <c r="F11" s="11"/>
      <c r="G11" s="11"/>
    </row>
    <row r="12" spans="1:7" ht="15">
      <c r="A12" s="29" t="s">
        <v>79</v>
      </c>
      <c r="B12" s="30"/>
      <c r="C12" s="31"/>
      <c r="D12" s="32"/>
      <c r="E12" s="32"/>
      <c r="F12" s="33" t="str">
        <f>IF(SUM(F6:F10)&lt;&gt;100%,"ERROR","100%")</f>
        <v>100%</v>
      </c>
      <c r="G12" s="33">
        <f>SUM(G6:G10)</f>
        <v>1</v>
      </c>
    </row>
    <row r="13" spans="1:7" ht="14.25">
      <c r="A13" s="12"/>
      <c r="B13" s="13"/>
      <c r="C13" s="1"/>
      <c r="D13" s="14"/>
      <c r="E13" s="14"/>
      <c r="F13" s="12"/>
      <c r="G13" s="12"/>
    </row>
    <row r="14" spans="1:7" ht="24" customHeight="1">
      <c r="A14" s="24" t="s">
        <v>17</v>
      </c>
      <c r="B14" s="34"/>
      <c r="C14" s="35"/>
      <c r="D14" s="36"/>
      <c r="E14" s="36"/>
      <c r="F14" s="37"/>
      <c r="G14" s="37"/>
    </row>
    <row r="15" spans="1:7" ht="30.75" customHeight="1">
      <c r="A15" s="73" t="s">
        <v>76</v>
      </c>
      <c r="B15" s="73"/>
      <c r="C15" s="3" t="s">
        <v>77</v>
      </c>
      <c r="D15" s="3" t="s">
        <v>109</v>
      </c>
      <c r="E15" s="3" t="s">
        <v>110</v>
      </c>
      <c r="F15" s="2" t="s">
        <v>111</v>
      </c>
      <c r="G15" s="2" t="s">
        <v>75</v>
      </c>
    </row>
    <row r="16" spans="1:7" ht="99.75" customHeight="1">
      <c r="A16" s="4">
        <v>1</v>
      </c>
      <c r="B16" s="5" t="s">
        <v>85</v>
      </c>
      <c r="C16" s="16" t="s">
        <v>136</v>
      </c>
      <c r="D16" s="17" t="s">
        <v>56</v>
      </c>
      <c r="E16" s="17" t="s">
        <v>138</v>
      </c>
      <c r="F16" s="18">
        <v>0.125</v>
      </c>
      <c r="G16" s="6">
        <f aca="true" t="shared" si="0" ref="G16:G22">IF(C16="yes",(1*F16),IF(C16="no",(0*F16),""))</f>
        <v>0.125</v>
      </c>
    </row>
    <row r="17" spans="1:7" ht="120">
      <c r="A17" s="4">
        <v>2</v>
      </c>
      <c r="B17" s="5" t="s">
        <v>102</v>
      </c>
      <c r="C17" s="16" t="s">
        <v>136</v>
      </c>
      <c r="D17" s="17" t="s">
        <v>15</v>
      </c>
      <c r="E17" s="17" t="s">
        <v>138</v>
      </c>
      <c r="F17" s="18">
        <v>0.125</v>
      </c>
      <c r="G17" s="6">
        <f t="shared" si="0"/>
        <v>0.125</v>
      </c>
    </row>
    <row r="18" spans="1:7" ht="192">
      <c r="A18" s="4">
        <v>3</v>
      </c>
      <c r="B18" s="5" t="s">
        <v>116</v>
      </c>
      <c r="C18" s="16" t="s">
        <v>136</v>
      </c>
      <c r="D18" s="17" t="s">
        <v>59</v>
      </c>
      <c r="E18" s="17" t="s">
        <v>139</v>
      </c>
      <c r="F18" s="18">
        <v>0.125</v>
      </c>
      <c r="G18" s="6">
        <f t="shared" si="0"/>
        <v>0.125</v>
      </c>
    </row>
    <row r="19" spans="1:7" ht="253.5" customHeight="1">
      <c r="A19" s="4">
        <v>4</v>
      </c>
      <c r="B19" s="5" t="s">
        <v>117</v>
      </c>
      <c r="C19" s="16" t="s">
        <v>136</v>
      </c>
      <c r="D19" s="49" t="s">
        <v>22</v>
      </c>
      <c r="E19" s="49" t="s">
        <v>53</v>
      </c>
      <c r="F19" s="18">
        <v>0.125</v>
      </c>
      <c r="G19" s="6">
        <f t="shared" si="0"/>
        <v>0.125</v>
      </c>
    </row>
    <row r="20" spans="1:7" ht="180">
      <c r="A20" s="4">
        <v>5</v>
      </c>
      <c r="B20" s="5" t="s">
        <v>104</v>
      </c>
      <c r="C20" s="16" t="s">
        <v>136</v>
      </c>
      <c r="D20" s="17" t="s">
        <v>23</v>
      </c>
      <c r="E20" s="17" t="s">
        <v>24</v>
      </c>
      <c r="F20" s="18">
        <v>0.125</v>
      </c>
      <c r="G20" s="6">
        <f t="shared" si="0"/>
        <v>0.125</v>
      </c>
    </row>
    <row r="21" spans="1:7" ht="126.75" customHeight="1">
      <c r="A21" s="4">
        <v>6</v>
      </c>
      <c r="B21" s="5" t="s">
        <v>80</v>
      </c>
      <c r="C21" s="16" t="s">
        <v>140</v>
      </c>
      <c r="D21" s="17" t="s">
        <v>7</v>
      </c>
      <c r="E21" s="17" t="s">
        <v>141</v>
      </c>
      <c r="F21" s="18">
        <v>0.125</v>
      </c>
      <c r="G21" s="6">
        <f t="shared" si="0"/>
        <v>0</v>
      </c>
    </row>
    <row r="22" spans="1:7" ht="126" customHeight="1">
      <c r="A22" s="4">
        <v>7</v>
      </c>
      <c r="B22" s="5" t="s">
        <v>86</v>
      </c>
      <c r="C22" s="16" t="s">
        <v>136</v>
      </c>
      <c r="D22" s="17" t="s">
        <v>25</v>
      </c>
      <c r="E22" s="17"/>
      <c r="F22" s="18">
        <v>0.125</v>
      </c>
      <c r="G22" s="6">
        <f t="shared" si="0"/>
        <v>0.125</v>
      </c>
    </row>
    <row r="23" spans="1:7" ht="179.25" customHeight="1">
      <c r="A23" s="4" t="s">
        <v>87</v>
      </c>
      <c r="B23" s="5" t="s">
        <v>84</v>
      </c>
      <c r="C23" s="16" t="s">
        <v>140</v>
      </c>
      <c r="D23" s="17" t="s">
        <v>26</v>
      </c>
      <c r="E23" s="17" t="s">
        <v>27</v>
      </c>
      <c r="F23" s="18">
        <v>0.125</v>
      </c>
      <c r="G23" s="6">
        <f>IF(C23="yes",(1*F23),IF(C23="no",(0*F23),""))</f>
        <v>0</v>
      </c>
    </row>
    <row r="24" spans="1:7" ht="12.75">
      <c r="A24" s="11"/>
      <c r="B24" s="15"/>
      <c r="C24" s="9"/>
      <c r="D24" s="10"/>
      <c r="E24" s="10"/>
      <c r="F24" s="11"/>
      <c r="G24" s="11"/>
    </row>
    <row r="25" spans="1:7" ht="15">
      <c r="A25" s="29" t="s">
        <v>79</v>
      </c>
      <c r="B25" s="30"/>
      <c r="C25" s="31"/>
      <c r="D25" s="32"/>
      <c r="E25" s="32"/>
      <c r="F25" s="33" t="str">
        <f>IF(SUM(F16:F23)&lt;&gt;100%,"ERROR","100%")</f>
        <v>100%</v>
      </c>
      <c r="G25" s="33">
        <f>SUM(G16:G23)</f>
        <v>0.75</v>
      </c>
    </row>
    <row r="26" spans="1:7" ht="14.25">
      <c r="A26" s="12"/>
      <c r="B26" s="13"/>
      <c r="C26" s="1"/>
      <c r="D26" s="14"/>
      <c r="E26" s="14"/>
      <c r="F26" s="12"/>
      <c r="G26" s="12"/>
    </row>
    <row r="27" spans="1:7" ht="24" customHeight="1">
      <c r="A27" s="24" t="s">
        <v>18</v>
      </c>
      <c r="B27" s="34"/>
      <c r="C27" s="35"/>
      <c r="D27" s="36"/>
      <c r="E27" s="36"/>
      <c r="F27" s="37"/>
      <c r="G27" s="37"/>
    </row>
    <row r="28" spans="1:7" ht="30.75" customHeight="1">
      <c r="A28" s="73" t="s">
        <v>76</v>
      </c>
      <c r="B28" s="73"/>
      <c r="C28" s="3" t="s">
        <v>77</v>
      </c>
      <c r="D28" s="3" t="s">
        <v>109</v>
      </c>
      <c r="E28" s="3" t="s">
        <v>110</v>
      </c>
      <c r="F28" s="2" t="s">
        <v>111</v>
      </c>
      <c r="G28" s="2" t="s">
        <v>75</v>
      </c>
    </row>
    <row r="29" spans="1:7" ht="162" customHeight="1">
      <c r="A29" s="4">
        <v>1</v>
      </c>
      <c r="B29" s="5" t="s">
        <v>105</v>
      </c>
      <c r="C29" s="16" t="s">
        <v>136</v>
      </c>
      <c r="D29" s="17" t="s">
        <v>28</v>
      </c>
      <c r="E29" s="17" t="s">
        <v>58</v>
      </c>
      <c r="F29" s="18">
        <v>0.077</v>
      </c>
      <c r="G29" s="6">
        <f aca="true" t="shared" si="1" ref="G29:G35">IF(C29="yes",(1*F29),IF(C29="no",(0*F29),""))</f>
        <v>0.077</v>
      </c>
    </row>
    <row r="30" spans="1:7" ht="75" customHeight="1">
      <c r="A30" s="4">
        <v>2</v>
      </c>
      <c r="B30" s="5" t="s">
        <v>119</v>
      </c>
      <c r="C30" s="16" t="s">
        <v>136</v>
      </c>
      <c r="D30" s="17" t="s">
        <v>29</v>
      </c>
      <c r="E30" s="17" t="s">
        <v>30</v>
      </c>
      <c r="F30" s="18">
        <v>0.076</v>
      </c>
      <c r="G30" s="6">
        <f t="shared" si="1"/>
        <v>0.076</v>
      </c>
    </row>
    <row r="31" spans="1:7" ht="108">
      <c r="A31" s="4">
        <v>3</v>
      </c>
      <c r="B31" s="5" t="s">
        <v>88</v>
      </c>
      <c r="C31" s="16" t="s">
        <v>136</v>
      </c>
      <c r="D31" s="17" t="s">
        <v>31</v>
      </c>
      <c r="E31" s="17" t="s">
        <v>65</v>
      </c>
      <c r="F31" s="18">
        <v>0.077</v>
      </c>
      <c r="G31" s="6">
        <f t="shared" si="1"/>
        <v>0.077</v>
      </c>
    </row>
    <row r="32" spans="1:7" ht="144">
      <c r="A32" s="4">
        <v>4</v>
      </c>
      <c r="B32" s="5" t="s">
        <v>120</v>
      </c>
      <c r="C32" s="16" t="s">
        <v>140</v>
      </c>
      <c r="D32" s="49" t="s">
        <v>57</v>
      </c>
      <c r="E32" s="17" t="s">
        <v>32</v>
      </c>
      <c r="F32" s="18">
        <v>0.077</v>
      </c>
      <c r="G32" s="6">
        <f t="shared" si="1"/>
        <v>0</v>
      </c>
    </row>
    <row r="33" spans="1:7" ht="118.5" customHeight="1">
      <c r="A33" s="4">
        <v>5</v>
      </c>
      <c r="B33" s="5" t="s">
        <v>103</v>
      </c>
      <c r="C33" s="16" t="s">
        <v>140</v>
      </c>
      <c r="D33" s="17" t="s">
        <v>6</v>
      </c>
      <c r="E33" s="17"/>
      <c r="F33" s="18">
        <v>0.077</v>
      </c>
      <c r="G33" s="6">
        <f t="shared" si="1"/>
        <v>0</v>
      </c>
    </row>
    <row r="34" spans="1:7" ht="45" customHeight="1">
      <c r="A34" s="4">
        <v>6</v>
      </c>
      <c r="B34" s="5" t="s">
        <v>81</v>
      </c>
      <c r="C34" s="16" t="s">
        <v>136</v>
      </c>
      <c r="D34" s="17" t="s">
        <v>3</v>
      </c>
      <c r="E34" s="17" t="s">
        <v>4</v>
      </c>
      <c r="F34" s="18">
        <v>0.077</v>
      </c>
      <c r="G34" s="6">
        <f t="shared" si="1"/>
        <v>0.077</v>
      </c>
    </row>
    <row r="35" spans="1:7" ht="132">
      <c r="A35" s="4">
        <v>7</v>
      </c>
      <c r="B35" s="5" t="s">
        <v>89</v>
      </c>
      <c r="C35" s="16" t="s">
        <v>136</v>
      </c>
      <c r="D35" s="17" t="s">
        <v>33</v>
      </c>
      <c r="E35" s="17" t="s">
        <v>34</v>
      </c>
      <c r="F35" s="18">
        <v>0.077</v>
      </c>
      <c r="G35" s="6">
        <f t="shared" si="1"/>
        <v>0.077</v>
      </c>
    </row>
    <row r="36" spans="1:7" ht="99.75" customHeight="1">
      <c r="A36" s="4" t="s">
        <v>87</v>
      </c>
      <c r="B36" s="5" t="s">
        <v>90</v>
      </c>
      <c r="C36" s="16" t="s">
        <v>136</v>
      </c>
      <c r="D36" s="17" t="s">
        <v>62</v>
      </c>
      <c r="E36" s="17" t="s">
        <v>35</v>
      </c>
      <c r="F36" s="18">
        <v>0.077</v>
      </c>
      <c r="G36" s="6">
        <f aca="true" t="shared" si="2" ref="G36:G41">IF(C36="yes",(1*F36),IF(C36="no",(0*F36),""))</f>
        <v>0.077</v>
      </c>
    </row>
    <row r="37" spans="1:7" ht="265.5" customHeight="1">
      <c r="A37" s="4" t="s">
        <v>91</v>
      </c>
      <c r="B37" s="5" t="s">
        <v>106</v>
      </c>
      <c r="C37" s="16" t="s">
        <v>140</v>
      </c>
      <c r="D37" s="17" t="s">
        <v>36</v>
      </c>
      <c r="E37" s="47" t="s">
        <v>37</v>
      </c>
      <c r="F37" s="18">
        <v>0.077</v>
      </c>
      <c r="G37" s="6">
        <f t="shared" si="2"/>
        <v>0</v>
      </c>
    </row>
    <row r="38" spans="1:7" ht="108">
      <c r="A38" s="4" t="s">
        <v>92</v>
      </c>
      <c r="B38" s="5" t="s">
        <v>82</v>
      </c>
      <c r="C38" s="16" t="s">
        <v>136</v>
      </c>
      <c r="D38" s="17" t="s">
        <v>55</v>
      </c>
      <c r="E38" s="49" t="s">
        <v>54</v>
      </c>
      <c r="F38" s="18">
        <v>0.077</v>
      </c>
      <c r="G38" s="6">
        <f t="shared" si="2"/>
        <v>0.077</v>
      </c>
    </row>
    <row r="39" spans="1:7" ht="48">
      <c r="A39" s="4" t="s">
        <v>93</v>
      </c>
      <c r="B39" s="5" t="s">
        <v>121</v>
      </c>
      <c r="C39" s="16" t="s">
        <v>140</v>
      </c>
      <c r="D39" s="17" t="s">
        <v>38</v>
      </c>
      <c r="E39" s="17" t="s">
        <v>13</v>
      </c>
      <c r="F39" s="18">
        <v>0.077</v>
      </c>
      <c r="G39" s="6">
        <f t="shared" si="2"/>
        <v>0</v>
      </c>
    </row>
    <row r="40" spans="1:7" ht="192">
      <c r="A40" s="4" t="s">
        <v>94</v>
      </c>
      <c r="B40" s="5" t="s">
        <v>122</v>
      </c>
      <c r="C40" s="16" t="s">
        <v>140</v>
      </c>
      <c r="D40" s="17" t="s">
        <v>39</v>
      </c>
      <c r="E40" s="49" t="s">
        <v>51</v>
      </c>
      <c r="F40" s="18">
        <v>0.077</v>
      </c>
      <c r="G40" s="6">
        <f t="shared" si="2"/>
        <v>0</v>
      </c>
    </row>
    <row r="41" spans="1:7" ht="180">
      <c r="A41" s="4" t="s">
        <v>95</v>
      </c>
      <c r="B41" s="5" t="s">
        <v>123</v>
      </c>
      <c r="C41" s="16" t="s">
        <v>140</v>
      </c>
      <c r="D41" s="17" t="s">
        <v>40</v>
      </c>
      <c r="E41" s="17" t="s">
        <v>41</v>
      </c>
      <c r="F41" s="18">
        <v>0.077</v>
      </c>
      <c r="G41" s="6">
        <f t="shared" si="2"/>
        <v>0</v>
      </c>
    </row>
    <row r="42" spans="1:7" ht="12.75">
      <c r="A42" s="11"/>
      <c r="B42" s="15"/>
      <c r="C42" s="9"/>
      <c r="D42" s="10"/>
      <c r="E42" s="10"/>
      <c r="F42" s="11"/>
      <c r="G42" s="11"/>
    </row>
    <row r="43" spans="1:7" ht="15">
      <c r="A43" s="29" t="s">
        <v>79</v>
      </c>
      <c r="B43" s="30"/>
      <c r="C43" s="31"/>
      <c r="D43" s="32"/>
      <c r="E43" s="32"/>
      <c r="F43" s="33" t="str">
        <f>IF(SUM(F29:F41)&lt;&gt;100%,"ERROR","100%")</f>
        <v>100%</v>
      </c>
      <c r="G43" s="33">
        <f>SUM(G29:G41)</f>
        <v>0.538</v>
      </c>
    </row>
    <row r="44" spans="1:7" ht="14.25">
      <c r="A44" s="12"/>
      <c r="B44" s="13"/>
      <c r="C44" s="1"/>
      <c r="D44" s="14"/>
      <c r="E44" s="14"/>
      <c r="F44" s="12"/>
      <c r="G44" s="12"/>
    </row>
    <row r="45" spans="1:7" ht="24" customHeight="1">
      <c r="A45" s="24" t="s">
        <v>124</v>
      </c>
      <c r="B45" s="34"/>
      <c r="C45" s="38"/>
      <c r="D45" s="39"/>
      <c r="E45" s="36"/>
      <c r="F45" s="37"/>
      <c r="G45" s="37"/>
    </row>
    <row r="46" spans="1:7" ht="30.75" customHeight="1">
      <c r="A46" s="73" t="s">
        <v>76</v>
      </c>
      <c r="B46" s="73"/>
      <c r="C46" s="3" t="s">
        <v>77</v>
      </c>
      <c r="D46" s="3" t="s">
        <v>109</v>
      </c>
      <c r="E46" s="3" t="s">
        <v>110</v>
      </c>
      <c r="F46" s="2" t="s">
        <v>111</v>
      </c>
      <c r="G46" s="2" t="s">
        <v>75</v>
      </c>
    </row>
    <row r="47" spans="1:7" ht="108">
      <c r="A47" s="4">
        <v>1</v>
      </c>
      <c r="B47" s="19" t="s">
        <v>96</v>
      </c>
      <c r="C47" s="48" t="s">
        <v>136</v>
      </c>
      <c r="D47" s="17" t="s">
        <v>42</v>
      </c>
      <c r="E47" s="17" t="s">
        <v>0</v>
      </c>
      <c r="F47" s="18">
        <v>0.2</v>
      </c>
      <c r="G47" s="6">
        <f>IF(C47="yes",(1*F47),IF(C47="no",(0*F47),IF(C47="small extent",(0.33*F47),IF(C47="large extent",(0.67*F47),""))))</f>
        <v>0.2</v>
      </c>
    </row>
    <row r="48" spans="1:7" ht="17.25" customHeight="1">
      <c r="A48" s="4"/>
      <c r="B48" s="40" t="s">
        <v>125</v>
      </c>
      <c r="C48" s="53" t="s">
        <v>11</v>
      </c>
      <c r="D48" s="63"/>
      <c r="E48" s="63"/>
      <c r="F48" s="64"/>
      <c r="G48" s="65"/>
    </row>
    <row r="49" spans="1:7" ht="14.25" customHeight="1">
      <c r="A49" s="4"/>
      <c r="B49" s="41" t="s">
        <v>97</v>
      </c>
      <c r="C49" s="53" t="s">
        <v>10</v>
      </c>
      <c r="D49" s="63"/>
      <c r="E49" s="63"/>
      <c r="F49" s="64"/>
      <c r="G49" s="65"/>
    </row>
    <row r="50" spans="1:7" ht="40.5" customHeight="1">
      <c r="A50" s="4"/>
      <c r="B50" s="42" t="s">
        <v>126</v>
      </c>
      <c r="C50" s="54" t="s">
        <v>43</v>
      </c>
      <c r="D50" s="55"/>
      <c r="E50" s="55"/>
      <c r="F50" s="55"/>
      <c r="G50" s="56"/>
    </row>
    <row r="51" spans="1:7" ht="14.25" customHeight="1">
      <c r="A51" s="4"/>
      <c r="B51" s="40" t="s">
        <v>127</v>
      </c>
      <c r="C51" s="53" t="s">
        <v>66</v>
      </c>
      <c r="D51" s="63"/>
      <c r="E51" s="63"/>
      <c r="F51" s="64"/>
      <c r="G51" s="65"/>
    </row>
    <row r="52" spans="1:7" ht="26.25" customHeight="1">
      <c r="A52" s="4"/>
      <c r="B52" s="41" t="s">
        <v>97</v>
      </c>
      <c r="C52" s="53" t="s">
        <v>8</v>
      </c>
      <c r="D52" s="63"/>
      <c r="E52" s="63"/>
      <c r="F52" s="64"/>
      <c r="G52" s="65"/>
    </row>
    <row r="53" spans="1:7" ht="24.75" customHeight="1">
      <c r="A53" s="4"/>
      <c r="B53" s="42" t="s">
        <v>126</v>
      </c>
      <c r="C53" s="54" t="s">
        <v>70</v>
      </c>
      <c r="D53" s="55"/>
      <c r="E53" s="55"/>
      <c r="F53" s="55"/>
      <c r="G53" s="56"/>
    </row>
    <row r="54" spans="1:7" ht="16.5" customHeight="1">
      <c r="A54" s="4"/>
      <c r="B54" s="40" t="s">
        <v>128</v>
      </c>
      <c r="C54" s="71" t="s">
        <v>66</v>
      </c>
      <c r="D54" s="60"/>
      <c r="E54" s="60"/>
      <c r="F54" s="72"/>
      <c r="G54" s="61"/>
    </row>
    <row r="55" spans="1:7" ht="26.25" customHeight="1">
      <c r="A55" s="4"/>
      <c r="B55" s="41" t="s">
        <v>97</v>
      </c>
      <c r="C55" s="53" t="s">
        <v>9</v>
      </c>
      <c r="D55" s="69"/>
      <c r="E55" s="69"/>
      <c r="F55" s="52"/>
      <c r="G55" s="70"/>
    </row>
    <row r="56" spans="1:7" ht="22.5">
      <c r="A56" s="4"/>
      <c r="B56" s="42" t="s">
        <v>126</v>
      </c>
      <c r="C56" s="54" t="s">
        <v>71</v>
      </c>
      <c r="D56" s="55"/>
      <c r="E56" s="55"/>
      <c r="F56" s="55"/>
      <c r="G56" s="56"/>
    </row>
    <row r="57" spans="1:7" ht="180">
      <c r="A57" s="20">
        <v>2</v>
      </c>
      <c r="B57" s="21" t="s">
        <v>98</v>
      </c>
      <c r="C57" s="48" t="s">
        <v>67</v>
      </c>
      <c r="D57" s="17" t="s">
        <v>19</v>
      </c>
      <c r="E57" s="17" t="s">
        <v>0</v>
      </c>
      <c r="F57" s="18">
        <v>0.2</v>
      </c>
      <c r="G57" s="6">
        <f>IF(C57="yes",(1*F57),IF(C57="no",(0*F57),IF(C57="small extent",(0.33*F57),IF(C57="large extent",(0.67*F57),""))))</f>
        <v>0.134</v>
      </c>
    </row>
    <row r="58" spans="1:7" ht="12.75">
      <c r="A58" s="4"/>
      <c r="B58" s="41" t="s">
        <v>129</v>
      </c>
      <c r="C58" s="53" t="s">
        <v>66</v>
      </c>
      <c r="D58" s="63"/>
      <c r="E58" s="63"/>
      <c r="F58" s="64"/>
      <c r="G58" s="65"/>
    </row>
    <row r="59" spans="1:7" ht="40.5" customHeight="1">
      <c r="A59" s="4"/>
      <c r="B59" s="41" t="s">
        <v>99</v>
      </c>
      <c r="C59" s="53" t="s">
        <v>5</v>
      </c>
      <c r="D59" s="63"/>
      <c r="E59" s="63"/>
      <c r="F59" s="64"/>
      <c r="G59" s="65"/>
    </row>
    <row r="60" spans="1:7" ht="41.25" customHeight="1">
      <c r="A60" s="4"/>
      <c r="B60" s="42" t="s">
        <v>130</v>
      </c>
      <c r="C60" s="54" t="s">
        <v>68</v>
      </c>
      <c r="D60" s="55"/>
      <c r="E60" s="55"/>
      <c r="F60" s="55"/>
      <c r="G60" s="56"/>
    </row>
    <row r="61" spans="1:7" ht="12.75">
      <c r="A61" s="4"/>
      <c r="B61" s="40" t="s">
        <v>131</v>
      </c>
      <c r="C61" s="66" t="s">
        <v>74</v>
      </c>
      <c r="D61" s="67"/>
      <c r="E61" s="67"/>
      <c r="F61" s="67"/>
      <c r="G61" s="68"/>
    </row>
    <row r="62" spans="1:7" ht="22.5" customHeight="1">
      <c r="A62" s="4"/>
      <c r="B62" s="41" t="s">
        <v>99</v>
      </c>
      <c r="C62" s="53" t="s">
        <v>72</v>
      </c>
      <c r="D62" s="69"/>
      <c r="E62" s="69"/>
      <c r="F62" s="52"/>
      <c r="G62" s="70"/>
    </row>
    <row r="63" spans="1:7" ht="27.75" customHeight="1">
      <c r="A63" s="4"/>
      <c r="B63" s="42" t="s">
        <v>130</v>
      </c>
      <c r="C63" s="54" t="s">
        <v>73</v>
      </c>
      <c r="D63" s="55"/>
      <c r="E63" s="55"/>
      <c r="F63" s="55"/>
      <c r="G63" s="56"/>
    </row>
    <row r="64" spans="1:7" ht="12.75">
      <c r="A64" s="4"/>
      <c r="B64" s="41" t="s">
        <v>132</v>
      </c>
      <c r="C64" s="59" t="s">
        <v>44</v>
      </c>
      <c r="D64" s="60"/>
      <c r="E64" s="60"/>
      <c r="F64" s="60"/>
      <c r="G64" s="61"/>
    </row>
    <row r="65" spans="1:7" ht="12.75">
      <c r="A65" s="4"/>
      <c r="B65" s="41" t="s">
        <v>99</v>
      </c>
      <c r="C65" s="62" t="s">
        <v>69</v>
      </c>
      <c r="D65" s="52"/>
      <c r="E65" s="52"/>
      <c r="F65" s="52"/>
      <c r="G65" s="52"/>
    </row>
    <row r="66" spans="1:7" ht="25.5" customHeight="1">
      <c r="A66" s="4"/>
      <c r="B66" s="42" t="s">
        <v>130</v>
      </c>
      <c r="C66" s="54" t="s">
        <v>70</v>
      </c>
      <c r="D66" s="55"/>
      <c r="E66" s="55"/>
      <c r="F66" s="55"/>
      <c r="G66" s="56"/>
    </row>
    <row r="67" spans="1:7" ht="12.75">
      <c r="A67" s="4"/>
      <c r="B67" s="43"/>
      <c r="C67" s="57" t="s">
        <v>133</v>
      </c>
      <c r="D67" s="58"/>
      <c r="E67" s="58"/>
      <c r="F67" s="58"/>
      <c r="G67" s="58"/>
    </row>
    <row r="68" spans="1:7" ht="113.25" customHeight="1">
      <c r="A68" s="4">
        <v>3</v>
      </c>
      <c r="B68" s="5" t="s">
        <v>107</v>
      </c>
      <c r="C68" s="22" t="s">
        <v>140</v>
      </c>
      <c r="D68" s="50" t="s">
        <v>20</v>
      </c>
      <c r="E68" s="51" t="s">
        <v>45</v>
      </c>
      <c r="F68" s="18">
        <v>0.2</v>
      </c>
      <c r="G68" s="6">
        <f>IF(C68="yes",(1*F68),IF(C68="no",(0*F68),IF(C68="small extent",(0.33*F68),IF(C68="large extent",(0.67*F68),""))))</f>
        <v>0</v>
      </c>
    </row>
    <row r="69" spans="1:7" ht="96">
      <c r="A69" s="4">
        <v>4</v>
      </c>
      <c r="B69" s="5" t="s">
        <v>100</v>
      </c>
      <c r="C69" s="16" t="s">
        <v>46</v>
      </c>
      <c r="D69" s="17" t="s">
        <v>47</v>
      </c>
      <c r="E69" s="17"/>
      <c r="F69" s="18">
        <v>0</v>
      </c>
      <c r="G69" s="6">
        <f>IF(C69="yes",(1*F69),IF(C69="no",(0*F69),IF(C69="small extent",(0.33*F69),IF(C69="large extent",(0.67*F69),""))))</f>
      </c>
    </row>
    <row r="70" spans="1:7" ht="216">
      <c r="A70" s="23">
        <v>5</v>
      </c>
      <c r="B70" s="5" t="s">
        <v>101</v>
      </c>
      <c r="C70" s="48" t="s">
        <v>12</v>
      </c>
      <c r="D70" s="17" t="s">
        <v>48</v>
      </c>
      <c r="E70" s="17" t="s">
        <v>49</v>
      </c>
      <c r="F70" s="18">
        <v>0.2</v>
      </c>
      <c r="G70" s="6">
        <f>IF(C70="yes",(1*F70),IF(C70="no",(0*F70),IF(C70="small extent",(0.33*F70),IF(C70="large extent",(0.67*F70),""))))</f>
        <v>0.066</v>
      </c>
    </row>
    <row r="71" spans="1:7" ht="303" customHeight="1">
      <c r="A71" s="4" t="s">
        <v>134</v>
      </c>
      <c r="B71" s="5" t="s">
        <v>135</v>
      </c>
      <c r="C71" s="48" t="s">
        <v>12</v>
      </c>
      <c r="D71" s="17" t="s">
        <v>50</v>
      </c>
      <c r="E71" s="47" t="s">
        <v>61</v>
      </c>
      <c r="F71" s="18">
        <v>0.2</v>
      </c>
      <c r="G71" s="6">
        <f>IF(C71="yes",(1*F71),IF(C71="no",(0*F71),IF(C71="small extent",(0.33*F71),IF(C71="large extent",(0.67*F71),""))))</f>
        <v>0.066</v>
      </c>
    </row>
    <row r="72" spans="1:7" ht="12.75">
      <c r="A72" s="11"/>
      <c r="B72" s="5"/>
      <c r="C72" s="9"/>
      <c r="D72" s="10"/>
      <c r="E72" s="10"/>
      <c r="F72" s="11"/>
      <c r="G72" s="11"/>
    </row>
    <row r="73" spans="1:7" ht="15">
      <c r="A73" s="29" t="s">
        <v>79</v>
      </c>
      <c r="B73" s="44"/>
      <c r="C73" s="45"/>
      <c r="D73" s="46"/>
      <c r="E73" s="46"/>
      <c r="F73" s="33" t="str">
        <f>IF(SUM(F47:F71)&lt;&gt;100%,"ERROR","100%")</f>
        <v>100%</v>
      </c>
      <c r="G73" s="33">
        <f>SUM(G47:G71)</f>
        <v>0.466</v>
      </c>
    </row>
  </sheetData>
  <mergeCells count="26">
    <mergeCell ref="A1:G1"/>
    <mergeCell ref="A5:B5"/>
    <mergeCell ref="A15:B15"/>
    <mergeCell ref="A28:B28"/>
    <mergeCell ref="A2:G2"/>
    <mergeCell ref="A3:G3"/>
    <mergeCell ref="C48:G48"/>
    <mergeCell ref="C50:G50"/>
    <mergeCell ref="C49:G49"/>
    <mergeCell ref="A46:B46"/>
    <mergeCell ref="C51:G51"/>
    <mergeCell ref="C53:G53"/>
    <mergeCell ref="C54:G54"/>
    <mergeCell ref="C55:G55"/>
    <mergeCell ref="C52:G52"/>
    <mergeCell ref="C58:G58"/>
    <mergeCell ref="C56:G56"/>
    <mergeCell ref="C61:G61"/>
    <mergeCell ref="C62:G62"/>
    <mergeCell ref="C59:G59"/>
    <mergeCell ref="C60:G60"/>
    <mergeCell ref="C63:G63"/>
    <mergeCell ref="C67:G67"/>
    <mergeCell ref="C64:G64"/>
    <mergeCell ref="C65:G65"/>
    <mergeCell ref="C66:G66"/>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2002-08-26T18:04:22Z</cp:lastPrinted>
  <dcterms:created xsi:type="dcterms:W3CDTF">2002-04-18T17:14:40Z</dcterms:created>
  <dcterms:modified xsi:type="dcterms:W3CDTF">2003-01-24T21:53:13Z</dcterms:modified>
  <cp:category/>
  <cp:version/>
  <cp:contentType/>
  <cp:contentStatus/>
</cp:coreProperties>
</file>