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20" windowWidth="11340" windowHeight="6795" tabRatio="528" activeTab="0"/>
  </bookViews>
  <sheets>
    <sheet name="Creep Chart" sheetId="1" r:id="rId1"/>
    <sheet name="Shrinkage Chart" sheetId="2" r:id="rId2"/>
    <sheet name="2 days" sheetId="3" r:id="rId3"/>
    <sheet name="28 days " sheetId="4" r:id="rId4"/>
    <sheet name="90 days" sheetId="5" r:id="rId5"/>
  </sheets>
  <definedNames/>
  <calcPr fullCalcOnLoad="1"/>
</workbook>
</file>

<file path=xl/sharedStrings.xml><?xml version="1.0" encoding="utf-8"?>
<sst xmlns="http://schemas.openxmlformats.org/spreadsheetml/2006/main" count="128" uniqueCount="34">
  <si>
    <t>Creep and Shrinkage (ASTM C 512)</t>
  </si>
  <si>
    <t>(Load Applied and Drying Started at an Age of 2 Days)</t>
  </si>
  <si>
    <t>Drying</t>
  </si>
  <si>
    <t>Total</t>
  </si>
  <si>
    <t xml:space="preserve">Specific </t>
  </si>
  <si>
    <t>Days</t>
  </si>
  <si>
    <t>Strain</t>
  </si>
  <si>
    <t>Creep</t>
  </si>
  <si>
    <t>Loaded</t>
  </si>
  <si>
    <t>millionths</t>
  </si>
  <si>
    <t/>
  </si>
  <si>
    <t>Notes:</t>
  </si>
  <si>
    <t>Applied stress during creep test:</t>
  </si>
  <si>
    <t>psi</t>
  </si>
  <si>
    <t>psi (ASTM C 39)</t>
  </si>
  <si>
    <t>ksi (ASTM C 469)</t>
  </si>
  <si>
    <t>Age at loading:</t>
  </si>
  <si>
    <t>days</t>
  </si>
  <si>
    <t>Preload environment:</t>
  </si>
  <si>
    <t>relative humidity</t>
  </si>
  <si>
    <t>Loaded environment:</t>
  </si>
  <si>
    <t>Concrete Age,</t>
  </si>
  <si>
    <t>Shrinkage</t>
  </si>
  <si>
    <t>Coefficient</t>
  </si>
  <si>
    <t>millionths/psi</t>
  </si>
  <si>
    <t>Inside molds</t>
  </si>
  <si>
    <t xml:space="preserve"> </t>
  </si>
  <si>
    <t>(Load Applied and Drying Started at an Age of 28 Days)</t>
  </si>
  <si>
    <t>73 F and 50% relative humidity</t>
  </si>
  <si>
    <t>Compressive strength at time of loading:</t>
  </si>
  <si>
    <t>Modulus of elasticity at time of loading:</t>
  </si>
  <si>
    <t>(Load Applied and Drying Started at an Age of 90 Days)</t>
  </si>
  <si>
    <t>-</t>
  </si>
  <si>
    <t>Test specimens are 6x12-in cylinders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</si>
</sst>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??0"/>
    <numFmt numFmtId="167" formatCode="??#"/>
  </numFmts>
  <fonts count="5">
    <font>
      <sz val="10"/>
      <name val="Arial"/>
      <family val="0"/>
    </font>
    <font>
      <sz val="9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11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Creep vs Concrete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'2 days'!$A$8:$A$30</c:f>
              <c:numCache>
                <c:ptCount val="2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16</c:v>
                </c:pt>
                <c:pt idx="10">
                  <c:v>23</c:v>
                </c:pt>
                <c:pt idx="11">
                  <c:v>30</c:v>
                </c:pt>
                <c:pt idx="12">
                  <c:v>58</c:v>
                </c:pt>
                <c:pt idx="13">
                  <c:v>92</c:v>
                </c:pt>
                <c:pt idx="14">
                  <c:v>124</c:v>
                </c:pt>
                <c:pt idx="15">
                  <c:v>154</c:v>
                </c:pt>
                <c:pt idx="16">
                  <c:v>184</c:v>
                </c:pt>
                <c:pt idx="17">
                  <c:v>216</c:v>
                </c:pt>
                <c:pt idx="18">
                  <c:v>247</c:v>
                </c:pt>
                <c:pt idx="19">
                  <c:v>278</c:v>
                </c:pt>
                <c:pt idx="20">
                  <c:v>309</c:v>
                </c:pt>
                <c:pt idx="21">
                  <c:v>341</c:v>
                </c:pt>
                <c:pt idx="22">
                  <c:v>367</c:v>
                </c:pt>
              </c:numCache>
            </c:numRef>
          </c:xVal>
          <c:yVal>
            <c:numRef>
              <c:f>'2 days'!$F$8:$F$30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0.09829931972789117</c:v>
                </c:pt>
                <c:pt idx="3">
                  <c:v>0.13299319727891157</c:v>
                </c:pt>
                <c:pt idx="4">
                  <c:v>0.17210884353741496</c:v>
                </c:pt>
                <c:pt idx="5">
                  <c:v>0.19455782312925174</c:v>
                </c:pt>
                <c:pt idx="6">
                  <c:v>0.19727891156462588</c:v>
                </c:pt>
                <c:pt idx="7">
                  <c:v>0.2119047619047619</c:v>
                </c:pt>
                <c:pt idx="8">
                  <c:v>0.21836734693877552</c:v>
                </c:pt>
                <c:pt idx="9">
                  <c:v>0.29897959183673467</c:v>
                </c:pt>
                <c:pt idx="10">
                  <c:v>0.3408163265306122</c:v>
                </c:pt>
                <c:pt idx="11">
                  <c:v>0.37142857142857144</c:v>
                </c:pt>
                <c:pt idx="12">
                  <c:v>0.42619047619047623</c:v>
                </c:pt>
                <c:pt idx="13">
                  <c:v>0.463265306122449</c:v>
                </c:pt>
                <c:pt idx="14">
                  <c:v>0.5074829931972789</c:v>
                </c:pt>
                <c:pt idx="15">
                  <c:v>0.5149659863945577</c:v>
                </c:pt>
                <c:pt idx="16">
                  <c:v>0.5180272108843537</c:v>
                </c:pt>
                <c:pt idx="17">
                  <c:v>0.5285714285714287</c:v>
                </c:pt>
                <c:pt idx="18">
                  <c:v>0.5357142857142857</c:v>
                </c:pt>
                <c:pt idx="19">
                  <c:v>0.5459183673469388</c:v>
                </c:pt>
                <c:pt idx="20">
                  <c:v>0.5482993197278911</c:v>
                </c:pt>
                <c:pt idx="21">
                  <c:v>0.5571428571428572</c:v>
                </c:pt>
                <c:pt idx="22">
                  <c:v>0.5591836734693878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'28 days '!$A$8:$A$30</c:f>
              <c:numCache>
                <c:ptCount val="23"/>
                <c:pt idx="0">
                  <c:v>28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42</c:v>
                </c:pt>
                <c:pt idx="10">
                  <c:v>49</c:v>
                </c:pt>
                <c:pt idx="11">
                  <c:v>56</c:v>
                </c:pt>
                <c:pt idx="12">
                  <c:v>84</c:v>
                </c:pt>
                <c:pt idx="13">
                  <c:v>118</c:v>
                </c:pt>
                <c:pt idx="14">
                  <c:v>149</c:v>
                </c:pt>
                <c:pt idx="15">
                  <c:v>180</c:v>
                </c:pt>
                <c:pt idx="16">
                  <c:v>211</c:v>
                </c:pt>
                <c:pt idx="17">
                  <c:v>243</c:v>
                </c:pt>
                <c:pt idx="18">
                  <c:v>273</c:v>
                </c:pt>
                <c:pt idx="19">
                  <c:v>303</c:v>
                </c:pt>
                <c:pt idx="20">
                  <c:v>335</c:v>
                </c:pt>
                <c:pt idx="21">
                  <c:v>364</c:v>
                </c:pt>
                <c:pt idx="22">
                  <c:v>393</c:v>
                </c:pt>
              </c:numCache>
            </c:numRef>
          </c:xVal>
          <c:yVal>
            <c:numRef>
              <c:f>'28 days '!$F$8:$F$30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0.03639455782312926</c:v>
                </c:pt>
                <c:pt idx="3">
                  <c:v>0.05102040816326528</c:v>
                </c:pt>
                <c:pt idx="4">
                  <c:v>0.07312925170068028</c:v>
                </c:pt>
                <c:pt idx="5">
                  <c:v>0.08231292517006804</c:v>
                </c:pt>
                <c:pt idx="6">
                  <c:v>0.09591836734693875</c:v>
                </c:pt>
                <c:pt idx="7">
                  <c:v>0.09897959183673471</c:v>
                </c:pt>
                <c:pt idx="8">
                  <c:v>0.11564625850340135</c:v>
                </c:pt>
                <c:pt idx="9">
                  <c:v>0.14897959183673476</c:v>
                </c:pt>
                <c:pt idx="10">
                  <c:v>0.15748299319727896</c:v>
                </c:pt>
                <c:pt idx="11">
                  <c:v>0.18129251700680274</c:v>
                </c:pt>
                <c:pt idx="12">
                  <c:v>0.23231292517006805</c:v>
                </c:pt>
                <c:pt idx="13">
                  <c:v>0.26224489795918376</c:v>
                </c:pt>
                <c:pt idx="14">
                  <c:v>0.2993197278911565</c:v>
                </c:pt>
                <c:pt idx="15">
                  <c:v>0.31496598639455786</c:v>
                </c:pt>
                <c:pt idx="16">
                  <c:v>0.322108843537415</c:v>
                </c:pt>
                <c:pt idx="17">
                  <c:v>0.3309523809523811</c:v>
                </c:pt>
                <c:pt idx="18">
                  <c:v>0.34829931972789124</c:v>
                </c:pt>
                <c:pt idx="19">
                  <c:v>0.34965986394557824</c:v>
                </c:pt>
                <c:pt idx="20">
                  <c:v>0.3557823129251701</c:v>
                </c:pt>
                <c:pt idx="21">
                  <c:v>0.3676870748299321</c:v>
                </c:pt>
                <c:pt idx="22">
                  <c:v>0.37040816326530623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'90 days'!$A$8:$A$30</c:f>
              <c:numCache>
                <c:ptCount val="23"/>
                <c:pt idx="0">
                  <c:v>90</c:v>
                </c:pt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104</c:v>
                </c:pt>
                <c:pt idx="10">
                  <c:v>111</c:v>
                </c:pt>
                <c:pt idx="11">
                  <c:v>118</c:v>
                </c:pt>
                <c:pt idx="12">
                  <c:v>146</c:v>
                </c:pt>
                <c:pt idx="13">
                  <c:v>180</c:v>
                </c:pt>
                <c:pt idx="14">
                  <c:v>210</c:v>
                </c:pt>
                <c:pt idx="15">
                  <c:v>240</c:v>
                </c:pt>
                <c:pt idx="16">
                  <c:v>270</c:v>
                </c:pt>
                <c:pt idx="17">
                  <c:v>300</c:v>
                </c:pt>
                <c:pt idx="18">
                  <c:v>330</c:v>
                </c:pt>
                <c:pt idx="19">
                  <c:v>360</c:v>
                </c:pt>
                <c:pt idx="20">
                  <c:v>390</c:v>
                </c:pt>
                <c:pt idx="21">
                  <c:v>421</c:v>
                </c:pt>
                <c:pt idx="22">
                  <c:v>455</c:v>
                </c:pt>
              </c:numCache>
            </c:numRef>
          </c:xVal>
          <c:yVal>
            <c:numRef>
              <c:f>'90 days'!$F$8:$F$30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0.015986394557823136</c:v>
                </c:pt>
                <c:pt idx="3">
                  <c:v>0.028231292517006786</c:v>
                </c:pt>
                <c:pt idx="4">
                  <c:v>0.03537414965986393</c:v>
                </c:pt>
                <c:pt idx="5">
                  <c:v>0.03639455782312924</c:v>
                </c:pt>
                <c:pt idx="6">
                  <c:v>0.04013605442176872</c:v>
                </c:pt>
                <c:pt idx="7">
                  <c:v>0.04251700680272107</c:v>
                </c:pt>
                <c:pt idx="8">
                  <c:v>0.05034013605442179</c:v>
                </c:pt>
                <c:pt idx="9">
                  <c:v>0.07789115646258504</c:v>
                </c:pt>
                <c:pt idx="10">
                  <c:v>0.09115646258503403</c:v>
                </c:pt>
                <c:pt idx="11">
                  <c:v>0.1129251700680272</c:v>
                </c:pt>
                <c:pt idx="12">
                  <c:v>0.15680272108843535</c:v>
                </c:pt>
                <c:pt idx="13">
                  <c:v>0.19931972789115648</c:v>
                </c:pt>
                <c:pt idx="14">
                  <c:v>0.20850340136054424</c:v>
                </c:pt>
                <c:pt idx="15">
                  <c:v>0.22380952380952387</c:v>
                </c:pt>
                <c:pt idx="16">
                  <c:v>0.23741496598639458</c:v>
                </c:pt>
                <c:pt idx="17">
                  <c:v>0.24183673469387756</c:v>
                </c:pt>
                <c:pt idx="18">
                  <c:v>0.25986394557823134</c:v>
                </c:pt>
                <c:pt idx="19">
                  <c:v>0.2748299319727891</c:v>
                </c:pt>
                <c:pt idx="20">
                  <c:v>0.277891156462585</c:v>
                </c:pt>
                <c:pt idx="21">
                  <c:v>0.28061224489795916</c:v>
                </c:pt>
                <c:pt idx="22">
                  <c:v>0.2819727891156462</c:v>
                </c:pt>
              </c:numCache>
            </c:numRef>
          </c:yVal>
          <c:smooth val="0"/>
        </c:ser>
        <c:axId val="45835420"/>
        <c:axId val="9865597"/>
      </c:scatterChart>
      <c:valAx>
        <c:axId val="45835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Concrete Age,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9865597"/>
        <c:crosses val="autoZero"/>
        <c:crossBetween val="midCat"/>
        <c:dispUnits/>
      </c:valAx>
      <c:valAx>
        <c:axId val="9865597"/>
        <c:scaling>
          <c:orientation val="minMax"/>
          <c:max val="0.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Specific Creep,
millionths/psi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in"/>
        <c:minorTickMark val="none"/>
        <c:tickLblPos val="nextTo"/>
        <c:spPr>
          <a:ln w="12700">
            <a:solidFill/>
          </a:ln>
        </c:spPr>
        <c:crossAx val="4583542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Shrinkage vs Concrete 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'2 days'!$A$8:$A$30</c:f>
              <c:numCache>
                <c:ptCount val="2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16</c:v>
                </c:pt>
                <c:pt idx="10">
                  <c:v>23</c:v>
                </c:pt>
                <c:pt idx="11">
                  <c:v>30</c:v>
                </c:pt>
                <c:pt idx="12">
                  <c:v>58</c:v>
                </c:pt>
                <c:pt idx="13">
                  <c:v>92</c:v>
                </c:pt>
                <c:pt idx="14">
                  <c:v>124</c:v>
                </c:pt>
                <c:pt idx="15">
                  <c:v>154</c:v>
                </c:pt>
                <c:pt idx="16">
                  <c:v>184</c:v>
                </c:pt>
                <c:pt idx="17">
                  <c:v>216</c:v>
                </c:pt>
                <c:pt idx="18">
                  <c:v>247</c:v>
                </c:pt>
                <c:pt idx="19">
                  <c:v>278</c:v>
                </c:pt>
                <c:pt idx="20">
                  <c:v>309</c:v>
                </c:pt>
                <c:pt idx="21">
                  <c:v>341</c:v>
                </c:pt>
                <c:pt idx="22">
                  <c:v>367</c:v>
                </c:pt>
              </c:numCache>
            </c:numRef>
          </c:xVal>
          <c:yVal>
            <c:numRef>
              <c:f>'2 days'!$D$8:$D$30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57.5</c:v>
                </c:pt>
                <c:pt idx="3">
                  <c:v>86.66666666666666</c:v>
                </c:pt>
                <c:pt idx="4">
                  <c:v>118.33333333333333</c:v>
                </c:pt>
                <c:pt idx="5">
                  <c:v>152.5</c:v>
                </c:pt>
                <c:pt idx="6">
                  <c:v>155.83333333333334</c:v>
                </c:pt>
                <c:pt idx="7">
                  <c:v>160.83333333333334</c:v>
                </c:pt>
                <c:pt idx="8">
                  <c:v>167.5</c:v>
                </c:pt>
                <c:pt idx="9">
                  <c:v>240.83333333333334</c:v>
                </c:pt>
                <c:pt idx="10">
                  <c:v>299.16666666666663</c:v>
                </c:pt>
                <c:pt idx="11">
                  <c:v>318.8333333333333</c:v>
                </c:pt>
                <c:pt idx="12">
                  <c:v>370.8333333333333</c:v>
                </c:pt>
                <c:pt idx="13">
                  <c:v>381.66666666666663</c:v>
                </c:pt>
                <c:pt idx="14">
                  <c:v>460.8333333333333</c:v>
                </c:pt>
                <c:pt idx="15">
                  <c:v>487.5</c:v>
                </c:pt>
                <c:pt idx="16">
                  <c:v>489.16666666666663</c:v>
                </c:pt>
                <c:pt idx="17">
                  <c:v>490.8333333333333</c:v>
                </c:pt>
                <c:pt idx="18">
                  <c:v>492.5</c:v>
                </c:pt>
                <c:pt idx="19">
                  <c:v>494.16666666666663</c:v>
                </c:pt>
                <c:pt idx="20">
                  <c:v>495.8333333333333</c:v>
                </c:pt>
                <c:pt idx="21">
                  <c:v>497.5</c:v>
                </c:pt>
                <c:pt idx="22">
                  <c:v>498.3333333333333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'28 days '!$A$8:$A$30</c:f>
              <c:numCache>
                <c:ptCount val="23"/>
                <c:pt idx="0">
                  <c:v>28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42</c:v>
                </c:pt>
                <c:pt idx="10">
                  <c:v>49</c:v>
                </c:pt>
                <c:pt idx="11">
                  <c:v>56</c:v>
                </c:pt>
                <c:pt idx="12">
                  <c:v>84</c:v>
                </c:pt>
                <c:pt idx="13">
                  <c:v>118</c:v>
                </c:pt>
                <c:pt idx="14">
                  <c:v>149</c:v>
                </c:pt>
                <c:pt idx="15">
                  <c:v>180</c:v>
                </c:pt>
                <c:pt idx="16">
                  <c:v>211</c:v>
                </c:pt>
                <c:pt idx="17">
                  <c:v>243</c:v>
                </c:pt>
                <c:pt idx="18">
                  <c:v>273</c:v>
                </c:pt>
                <c:pt idx="19">
                  <c:v>303</c:v>
                </c:pt>
                <c:pt idx="20">
                  <c:v>335</c:v>
                </c:pt>
                <c:pt idx="21">
                  <c:v>364</c:v>
                </c:pt>
                <c:pt idx="22">
                  <c:v>393</c:v>
                </c:pt>
              </c:numCache>
            </c:numRef>
          </c:xVal>
          <c:yVal>
            <c:numRef>
              <c:f>'28 days '!$D$8:$D$30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17.5</c:v>
                </c:pt>
                <c:pt idx="3">
                  <c:v>35</c:v>
                </c:pt>
                <c:pt idx="4">
                  <c:v>41.66666666666666</c:v>
                </c:pt>
                <c:pt idx="5">
                  <c:v>51.66666666666666</c:v>
                </c:pt>
                <c:pt idx="6">
                  <c:v>58.33333333333333</c:v>
                </c:pt>
                <c:pt idx="7">
                  <c:v>64.16666666666666</c:v>
                </c:pt>
                <c:pt idx="8">
                  <c:v>78.33333333333333</c:v>
                </c:pt>
                <c:pt idx="9">
                  <c:v>120</c:v>
                </c:pt>
                <c:pt idx="10">
                  <c:v>102.5</c:v>
                </c:pt>
                <c:pt idx="11">
                  <c:v>89.33333333333333</c:v>
                </c:pt>
                <c:pt idx="12">
                  <c:v>161.66666666666669</c:v>
                </c:pt>
                <c:pt idx="13">
                  <c:v>200.83333333333334</c:v>
                </c:pt>
                <c:pt idx="14">
                  <c:v>255</c:v>
                </c:pt>
                <c:pt idx="15">
                  <c:v>261.66666666666663</c:v>
                </c:pt>
                <c:pt idx="16">
                  <c:v>277.5</c:v>
                </c:pt>
                <c:pt idx="17">
                  <c:v>286.66666666666663</c:v>
                </c:pt>
                <c:pt idx="18">
                  <c:v>305</c:v>
                </c:pt>
                <c:pt idx="19">
                  <c:v>307.5</c:v>
                </c:pt>
                <c:pt idx="20">
                  <c:v>313.3333333333333</c:v>
                </c:pt>
                <c:pt idx="21">
                  <c:v>314.16666666666663</c:v>
                </c:pt>
                <c:pt idx="22">
                  <c:v>314.16666666666663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'90 days'!$A$8:$A$30</c:f>
              <c:numCache>
                <c:ptCount val="23"/>
                <c:pt idx="0">
                  <c:v>90</c:v>
                </c:pt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104</c:v>
                </c:pt>
                <c:pt idx="10">
                  <c:v>111</c:v>
                </c:pt>
                <c:pt idx="11">
                  <c:v>118</c:v>
                </c:pt>
                <c:pt idx="12">
                  <c:v>146</c:v>
                </c:pt>
                <c:pt idx="13">
                  <c:v>180</c:v>
                </c:pt>
                <c:pt idx="14">
                  <c:v>210</c:v>
                </c:pt>
                <c:pt idx="15">
                  <c:v>240</c:v>
                </c:pt>
                <c:pt idx="16">
                  <c:v>270</c:v>
                </c:pt>
                <c:pt idx="17">
                  <c:v>300</c:v>
                </c:pt>
                <c:pt idx="18">
                  <c:v>330</c:v>
                </c:pt>
                <c:pt idx="19">
                  <c:v>360</c:v>
                </c:pt>
                <c:pt idx="20">
                  <c:v>390</c:v>
                </c:pt>
                <c:pt idx="21">
                  <c:v>421</c:v>
                </c:pt>
                <c:pt idx="22">
                  <c:v>455</c:v>
                </c:pt>
              </c:numCache>
            </c:numRef>
          </c:xVal>
          <c:yVal>
            <c:numRef>
              <c:f>'90 days'!$D$8:$D$30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-20</c:v>
                </c:pt>
                <c:pt idx="3">
                  <c:v>-18.333333333333332</c:v>
                </c:pt>
                <c:pt idx="4">
                  <c:v>-12.5</c:v>
                </c:pt>
                <c:pt idx="5">
                  <c:v>-7.5</c:v>
                </c:pt>
                <c:pt idx="6">
                  <c:v>-8.333333333333336</c:v>
                </c:pt>
                <c:pt idx="7">
                  <c:v>-3.3333333333333357</c:v>
                </c:pt>
                <c:pt idx="8">
                  <c:v>10</c:v>
                </c:pt>
                <c:pt idx="9">
                  <c:v>43.33333333333333</c:v>
                </c:pt>
                <c:pt idx="10">
                  <c:v>54.16666666666667</c:v>
                </c:pt>
                <c:pt idx="11">
                  <c:v>80</c:v>
                </c:pt>
                <c:pt idx="12">
                  <c:v>159.16666666666666</c:v>
                </c:pt>
                <c:pt idx="13">
                  <c:v>184.16666666666666</c:v>
                </c:pt>
                <c:pt idx="14">
                  <c:v>190.83333333333334</c:v>
                </c:pt>
                <c:pt idx="15">
                  <c:v>215.83333333333331</c:v>
                </c:pt>
                <c:pt idx="16">
                  <c:v>227.5</c:v>
                </c:pt>
                <c:pt idx="17">
                  <c:v>239.16666666666669</c:v>
                </c:pt>
                <c:pt idx="18">
                  <c:v>259.1666666666667</c:v>
                </c:pt>
                <c:pt idx="19">
                  <c:v>265.8333333333333</c:v>
                </c:pt>
                <c:pt idx="20">
                  <c:v>265.8333333333333</c:v>
                </c:pt>
                <c:pt idx="21">
                  <c:v>267.5</c:v>
                </c:pt>
                <c:pt idx="22">
                  <c:v>268.3333333333333</c:v>
                </c:pt>
              </c:numCache>
            </c:numRef>
          </c:yVal>
          <c:smooth val="0"/>
        </c:ser>
        <c:axId val="21681510"/>
        <c:axId val="60915863"/>
      </c:scatterChart>
      <c:valAx>
        <c:axId val="21681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Concrete Age,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0915863"/>
        <c:crosses val="autoZero"/>
        <c:crossBetween val="midCat"/>
        <c:dispUnits/>
      </c:valAx>
      <c:valAx>
        <c:axId val="60915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Shrinkage,
millionths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68151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headerFooter>
    <oddHeader>&amp;RLA Charenton Canal Bridge</oddHeader>
    <oddFooter>&amp;RVersion 3.0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&amp;RLA Charenton Canal Bridge</oddHeader>
    <oddFooter>&amp;RVersion 3.0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0.26775</cdr:y>
    </cdr:from>
    <cdr:to>
      <cdr:x>0.851</cdr:x>
      <cdr:y>0.32125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10287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 days</a:t>
          </a:r>
        </a:p>
      </cdr:txBody>
    </cdr:sp>
  </cdr:relSizeAnchor>
  <cdr:relSizeAnchor xmlns:cdr="http://schemas.openxmlformats.org/drawingml/2006/chartDrawing">
    <cdr:from>
      <cdr:x>0.744</cdr:x>
      <cdr:y>0.17325</cdr:y>
    </cdr:from>
    <cdr:to>
      <cdr:x>0.874</cdr:x>
      <cdr:y>0.2355</cdr:y>
    </cdr:to>
    <cdr:sp>
      <cdr:nvSpPr>
        <cdr:cNvPr id="2" name="TextBox 2"/>
        <cdr:cNvSpPr txBox="1">
          <a:spLocks noChangeArrowheads="1"/>
        </cdr:cNvSpPr>
      </cdr:nvSpPr>
      <cdr:spPr>
        <a:xfrm>
          <a:off x="5267325" y="666750"/>
          <a:ext cx="923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Loading Age</a:t>
          </a:r>
        </a:p>
      </cdr:txBody>
    </cdr:sp>
  </cdr:relSizeAnchor>
  <cdr:relSizeAnchor xmlns:cdr="http://schemas.openxmlformats.org/drawingml/2006/chartDrawing">
    <cdr:from>
      <cdr:x>0.8125</cdr:x>
      <cdr:y>0.44375</cdr:y>
    </cdr:from>
    <cdr:to>
      <cdr:x>0.9</cdr:x>
      <cdr:y>0.511</cdr:y>
    </cdr:to>
    <cdr:sp>
      <cdr:nvSpPr>
        <cdr:cNvPr id="3" name="TextBox 3"/>
        <cdr:cNvSpPr txBox="1">
          <a:spLocks noChangeArrowheads="1"/>
        </cdr:cNvSpPr>
      </cdr:nvSpPr>
      <cdr:spPr>
        <a:xfrm>
          <a:off x="5753100" y="1714500"/>
          <a:ext cx="619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28 days</a:t>
          </a:r>
        </a:p>
      </cdr:txBody>
    </cdr:sp>
  </cdr:relSizeAnchor>
  <cdr:relSizeAnchor xmlns:cdr="http://schemas.openxmlformats.org/drawingml/2006/chartDrawing">
    <cdr:from>
      <cdr:x>0.863</cdr:x>
      <cdr:y>0.5705</cdr:y>
    </cdr:from>
    <cdr:to>
      <cdr:x>0.95025</cdr:x>
      <cdr:y>0.631</cdr:y>
    </cdr:to>
    <cdr:sp>
      <cdr:nvSpPr>
        <cdr:cNvPr id="4" name="TextBox 4"/>
        <cdr:cNvSpPr txBox="1">
          <a:spLocks noChangeArrowheads="1"/>
        </cdr:cNvSpPr>
      </cdr:nvSpPr>
      <cdr:spPr>
        <a:xfrm>
          <a:off x="6115050" y="2209800"/>
          <a:ext cx="619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90 days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86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</cdr:x>
      <cdr:y>0.171</cdr:y>
    </cdr:from>
    <cdr:to>
      <cdr:x>0.94125</cdr:x>
      <cdr:y>0.239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657225"/>
          <a:ext cx="15906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Age at Start of Drying</a:t>
          </a:r>
        </a:p>
      </cdr:txBody>
    </cdr:sp>
  </cdr:relSizeAnchor>
  <cdr:relSizeAnchor xmlns:cdr="http://schemas.openxmlformats.org/drawingml/2006/chartDrawing">
    <cdr:from>
      <cdr:x>0.7645</cdr:x>
      <cdr:y>0.25675</cdr:y>
    </cdr:from>
    <cdr:to>
      <cdr:x>0.839</cdr:x>
      <cdr:y>0.3175</cdr:y>
    </cdr:to>
    <cdr:sp>
      <cdr:nvSpPr>
        <cdr:cNvPr id="2" name="TextBox 2"/>
        <cdr:cNvSpPr txBox="1">
          <a:spLocks noChangeArrowheads="1"/>
        </cdr:cNvSpPr>
      </cdr:nvSpPr>
      <cdr:spPr>
        <a:xfrm>
          <a:off x="5410200" y="990600"/>
          <a:ext cx="523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2 days</a:t>
          </a:r>
        </a:p>
      </cdr:txBody>
    </cdr:sp>
  </cdr:relSizeAnchor>
  <cdr:relSizeAnchor xmlns:cdr="http://schemas.openxmlformats.org/drawingml/2006/chartDrawing">
    <cdr:from>
      <cdr:x>0.81025</cdr:x>
      <cdr:y>0.41125</cdr:y>
    </cdr:from>
    <cdr:to>
      <cdr:x>0.89625</cdr:x>
      <cdr:y>0.47075</cdr:y>
    </cdr:to>
    <cdr:sp>
      <cdr:nvSpPr>
        <cdr:cNvPr id="3" name="TextBox 3"/>
        <cdr:cNvSpPr txBox="1">
          <a:spLocks noChangeArrowheads="1"/>
        </cdr:cNvSpPr>
      </cdr:nvSpPr>
      <cdr:spPr>
        <a:xfrm>
          <a:off x="5734050" y="1590675"/>
          <a:ext cx="609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28 days</a:t>
          </a:r>
        </a:p>
      </cdr:txBody>
    </cdr:sp>
  </cdr:relSizeAnchor>
  <cdr:relSizeAnchor xmlns:cdr="http://schemas.openxmlformats.org/drawingml/2006/chartDrawing">
    <cdr:from>
      <cdr:x>0.839</cdr:x>
      <cdr:y>0.52425</cdr:y>
    </cdr:from>
    <cdr:to>
      <cdr:x>0.92425</cdr:x>
      <cdr:y>0.591</cdr:y>
    </cdr:to>
    <cdr:sp>
      <cdr:nvSpPr>
        <cdr:cNvPr id="4" name="TextBox 4"/>
        <cdr:cNvSpPr txBox="1">
          <a:spLocks noChangeArrowheads="1"/>
        </cdr:cNvSpPr>
      </cdr:nvSpPr>
      <cdr:spPr>
        <a:xfrm>
          <a:off x="5943600" y="2028825"/>
          <a:ext cx="6000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90 days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0866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5" width="12.28125" style="2" customWidth="1"/>
    <col min="6" max="6" width="12.28125" style="3" customWidth="1"/>
    <col min="7" max="7" width="12.28125" style="4" customWidth="1"/>
    <col min="8" max="16384" width="9.140625" style="1" customWidth="1"/>
  </cols>
  <sheetData>
    <row r="1" ht="12.75">
      <c r="B1" s="5" t="s">
        <v>0</v>
      </c>
    </row>
    <row r="2" ht="12.75">
      <c r="B2" s="5" t="s">
        <v>1</v>
      </c>
    </row>
    <row r="5" spans="3:7" ht="12.75">
      <c r="C5" s="2" t="s">
        <v>3</v>
      </c>
      <c r="D5" s="2" t="s">
        <v>2</v>
      </c>
      <c r="E5" s="2" t="s">
        <v>7</v>
      </c>
      <c r="F5" s="3" t="s">
        <v>4</v>
      </c>
      <c r="G5" s="4" t="s">
        <v>7</v>
      </c>
    </row>
    <row r="6" spans="1:7" ht="12.75">
      <c r="A6" s="1" t="s">
        <v>21</v>
      </c>
      <c r="B6" s="2" t="s">
        <v>5</v>
      </c>
      <c r="C6" s="2" t="s">
        <v>6</v>
      </c>
      <c r="D6" s="2" t="s">
        <v>22</v>
      </c>
      <c r="E6" s="2" t="s">
        <v>6</v>
      </c>
      <c r="F6" s="3" t="s">
        <v>7</v>
      </c>
      <c r="G6" s="4" t="s">
        <v>23</v>
      </c>
    </row>
    <row r="7" spans="1:7" ht="12.75">
      <c r="A7" s="1" t="s">
        <v>17</v>
      </c>
      <c r="B7" s="2" t="s">
        <v>8</v>
      </c>
      <c r="C7" s="2" t="s">
        <v>9</v>
      </c>
      <c r="D7" s="2" t="s">
        <v>9</v>
      </c>
      <c r="E7" s="2" t="s">
        <v>9</v>
      </c>
      <c r="F7" s="3" t="s">
        <v>24</v>
      </c>
      <c r="G7" s="1"/>
    </row>
    <row r="8" spans="1:7" ht="12.75" customHeight="1">
      <c r="A8" s="1">
        <v>2</v>
      </c>
      <c r="B8" s="2">
        <v>0</v>
      </c>
      <c r="C8" s="2">
        <v>0</v>
      </c>
      <c r="D8" s="2">
        <v>0</v>
      </c>
      <c r="E8" s="2">
        <v>0</v>
      </c>
      <c r="F8" s="3">
        <f>E8/$D$34</f>
        <v>0</v>
      </c>
      <c r="G8" s="4">
        <f>E8/$C$9</f>
        <v>0</v>
      </c>
    </row>
    <row r="9" spans="1:7" ht="12.75">
      <c r="A9" s="1">
        <v>2</v>
      </c>
      <c r="B9" s="2">
        <v>0</v>
      </c>
      <c r="C9" s="2">
        <v>487.5</v>
      </c>
      <c r="D9" s="2">
        <v>0</v>
      </c>
      <c r="E9" s="2">
        <f>C9-D9-$C$9</f>
        <v>0</v>
      </c>
      <c r="F9" s="3">
        <f aca="true" t="shared" si="0" ref="F9:F30">E9/$D$34</f>
        <v>0</v>
      </c>
      <c r="G9" s="4">
        <f aca="true" t="shared" si="1" ref="G9:G30">E9/$C$9</f>
        <v>0</v>
      </c>
    </row>
    <row r="10" spans="1:7" ht="12.75">
      <c r="A10" s="1">
        <v>3</v>
      </c>
      <c r="B10" s="2">
        <v>1</v>
      </c>
      <c r="C10" s="2">
        <v>785.8333333333334</v>
      </c>
      <c r="D10" s="2">
        <v>57.5</v>
      </c>
      <c r="E10" s="2">
        <f aca="true" t="shared" si="2" ref="E10:E30">C10-D10-$C$9</f>
        <v>240.83333333333337</v>
      </c>
      <c r="F10" s="3">
        <f t="shared" si="0"/>
        <v>0.09829931972789117</v>
      </c>
      <c r="G10" s="4">
        <f t="shared" si="1"/>
        <v>0.4940170940170941</v>
      </c>
    </row>
    <row r="11" spans="1:7" ht="12.75">
      <c r="A11" s="1">
        <v>4</v>
      </c>
      <c r="B11" s="2">
        <v>2</v>
      </c>
      <c r="C11" s="2">
        <v>900</v>
      </c>
      <c r="D11" s="2">
        <v>86.66666666666666</v>
      </c>
      <c r="E11" s="2">
        <f t="shared" si="2"/>
        <v>325.83333333333337</v>
      </c>
      <c r="F11" s="3">
        <f t="shared" si="0"/>
        <v>0.13299319727891157</v>
      </c>
      <c r="G11" s="4">
        <f t="shared" si="1"/>
        <v>0.6683760683760684</v>
      </c>
    </row>
    <row r="12" spans="1:7" ht="12.75">
      <c r="A12" s="1">
        <v>5</v>
      </c>
      <c r="B12" s="2">
        <v>3</v>
      </c>
      <c r="C12" s="2">
        <v>1027.5</v>
      </c>
      <c r="D12" s="2">
        <v>118.33333333333333</v>
      </c>
      <c r="E12" s="2">
        <f t="shared" si="2"/>
        <v>421.66666666666663</v>
      </c>
      <c r="F12" s="3">
        <f t="shared" si="0"/>
        <v>0.17210884353741496</v>
      </c>
      <c r="G12" s="4">
        <f t="shared" si="1"/>
        <v>0.8649572649572649</v>
      </c>
    </row>
    <row r="13" spans="1:7" ht="12.75">
      <c r="A13" s="1">
        <v>6</v>
      </c>
      <c r="B13" s="2">
        <v>4</v>
      </c>
      <c r="C13" s="2">
        <v>1116.6666666666667</v>
      </c>
      <c r="D13" s="2">
        <v>152.5</v>
      </c>
      <c r="E13" s="2">
        <f t="shared" si="2"/>
        <v>476.66666666666674</v>
      </c>
      <c r="F13" s="3">
        <f t="shared" si="0"/>
        <v>0.19455782312925174</v>
      </c>
      <c r="G13" s="4">
        <f t="shared" si="1"/>
        <v>0.977777777777778</v>
      </c>
    </row>
    <row r="14" spans="1:7" ht="12.75">
      <c r="A14" s="1">
        <v>7</v>
      </c>
      <c r="B14" s="2">
        <v>5</v>
      </c>
      <c r="C14" s="2">
        <v>1126.6666666666667</v>
      </c>
      <c r="D14" s="2">
        <v>155.83333333333334</v>
      </c>
      <c r="E14" s="2">
        <f t="shared" si="2"/>
        <v>483.33333333333337</v>
      </c>
      <c r="F14" s="3">
        <f t="shared" si="0"/>
        <v>0.19727891156462588</v>
      </c>
      <c r="G14" s="4">
        <f t="shared" si="1"/>
        <v>0.9914529914529915</v>
      </c>
    </row>
    <row r="15" spans="1:7" ht="12.75">
      <c r="A15" s="1">
        <v>8</v>
      </c>
      <c r="B15" s="2">
        <v>6</v>
      </c>
      <c r="C15" s="2">
        <v>1167.5</v>
      </c>
      <c r="D15" s="2">
        <v>160.83333333333334</v>
      </c>
      <c r="E15" s="2">
        <f t="shared" si="2"/>
        <v>519.1666666666666</v>
      </c>
      <c r="F15" s="3">
        <f t="shared" si="0"/>
        <v>0.2119047619047619</v>
      </c>
      <c r="G15" s="4">
        <f t="shared" si="1"/>
        <v>1.064957264957265</v>
      </c>
    </row>
    <row r="16" spans="1:7" ht="12.75">
      <c r="A16" s="1">
        <v>9</v>
      </c>
      <c r="B16" s="2">
        <v>7</v>
      </c>
      <c r="C16" s="2">
        <v>1190</v>
      </c>
      <c r="D16" s="2">
        <v>167.5</v>
      </c>
      <c r="E16" s="2">
        <f t="shared" si="2"/>
        <v>535</v>
      </c>
      <c r="F16" s="3">
        <f t="shared" si="0"/>
        <v>0.21836734693877552</v>
      </c>
      <c r="G16" s="4">
        <f t="shared" si="1"/>
        <v>1.0974358974358975</v>
      </c>
    </row>
    <row r="17" spans="1:7" ht="12.75">
      <c r="A17" s="1">
        <v>16</v>
      </c>
      <c r="B17" s="2">
        <v>14</v>
      </c>
      <c r="C17" s="2">
        <v>1460.8333333333333</v>
      </c>
      <c r="D17" s="2">
        <v>240.83333333333334</v>
      </c>
      <c r="E17" s="2">
        <f t="shared" si="2"/>
        <v>732.5</v>
      </c>
      <c r="F17" s="3">
        <f t="shared" si="0"/>
        <v>0.29897959183673467</v>
      </c>
      <c r="G17" s="4">
        <f t="shared" si="1"/>
        <v>1.5025641025641026</v>
      </c>
    </row>
    <row r="18" spans="1:7" ht="12.75">
      <c r="A18" s="1">
        <v>23</v>
      </c>
      <c r="B18" s="2">
        <v>21</v>
      </c>
      <c r="C18" s="2">
        <v>1621.6666666666665</v>
      </c>
      <c r="D18" s="2">
        <v>299.16666666666663</v>
      </c>
      <c r="E18" s="2">
        <f t="shared" si="2"/>
        <v>835</v>
      </c>
      <c r="F18" s="3">
        <f t="shared" si="0"/>
        <v>0.3408163265306122</v>
      </c>
      <c r="G18" s="4">
        <f t="shared" si="1"/>
        <v>1.7128205128205127</v>
      </c>
    </row>
    <row r="19" spans="1:7" ht="12.75">
      <c r="A19" s="1">
        <v>30</v>
      </c>
      <c r="B19" s="2">
        <v>28</v>
      </c>
      <c r="C19" s="2">
        <v>1716.3333333333333</v>
      </c>
      <c r="D19" s="2">
        <v>318.8333333333333</v>
      </c>
      <c r="E19" s="2">
        <f t="shared" si="2"/>
        <v>910</v>
      </c>
      <c r="F19" s="3">
        <f t="shared" si="0"/>
        <v>0.37142857142857144</v>
      </c>
      <c r="G19" s="4">
        <f t="shared" si="1"/>
        <v>1.8666666666666667</v>
      </c>
    </row>
    <row r="20" spans="1:7" ht="12.75">
      <c r="A20" s="1">
        <v>58</v>
      </c>
      <c r="B20" s="2">
        <v>56</v>
      </c>
      <c r="C20" s="2">
        <v>1902.5</v>
      </c>
      <c r="D20" s="2">
        <v>370.8333333333333</v>
      </c>
      <c r="E20" s="2">
        <f t="shared" si="2"/>
        <v>1044.1666666666667</v>
      </c>
      <c r="F20" s="3">
        <f t="shared" si="0"/>
        <v>0.42619047619047623</v>
      </c>
      <c r="G20" s="4">
        <f t="shared" si="1"/>
        <v>2.141880341880342</v>
      </c>
    </row>
    <row r="21" spans="1:7" ht="12.75">
      <c r="A21" s="1">
        <v>92</v>
      </c>
      <c r="B21" s="2">
        <v>90</v>
      </c>
      <c r="C21" s="2">
        <v>2004.1666666666665</v>
      </c>
      <c r="D21" s="2">
        <v>381.66666666666663</v>
      </c>
      <c r="E21" s="2">
        <f t="shared" si="2"/>
        <v>1135</v>
      </c>
      <c r="F21" s="3">
        <f t="shared" si="0"/>
        <v>0.463265306122449</v>
      </c>
      <c r="G21" s="4">
        <f t="shared" si="1"/>
        <v>2.3282051282051284</v>
      </c>
    </row>
    <row r="22" spans="1:7" ht="12.75">
      <c r="A22" s="1">
        <v>124</v>
      </c>
      <c r="B22" s="2">
        <v>122</v>
      </c>
      <c r="C22" s="2">
        <v>2191.6666666666665</v>
      </c>
      <c r="D22" s="2">
        <v>460.8333333333333</v>
      </c>
      <c r="E22" s="2">
        <f t="shared" si="2"/>
        <v>1243.3333333333333</v>
      </c>
      <c r="F22" s="3">
        <f t="shared" si="0"/>
        <v>0.5074829931972789</v>
      </c>
      <c r="G22" s="4">
        <f t="shared" si="1"/>
        <v>2.5504273504273502</v>
      </c>
    </row>
    <row r="23" spans="1:7" ht="12.75">
      <c r="A23" s="1">
        <v>154</v>
      </c>
      <c r="B23" s="2">
        <v>152</v>
      </c>
      <c r="C23" s="2">
        <v>2236.6666666666665</v>
      </c>
      <c r="D23" s="2">
        <v>487.5</v>
      </c>
      <c r="E23" s="2">
        <f t="shared" si="2"/>
        <v>1261.6666666666665</v>
      </c>
      <c r="F23" s="3">
        <f t="shared" si="0"/>
        <v>0.5149659863945577</v>
      </c>
      <c r="G23" s="4">
        <f t="shared" si="1"/>
        <v>2.5880341880341877</v>
      </c>
    </row>
    <row r="24" spans="1:7" ht="12.75">
      <c r="A24" s="1">
        <v>184</v>
      </c>
      <c r="B24" s="2">
        <v>182</v>
      </c>
      <c r="C24" s="2">
        <v>2245.833333333333</v>
      </c>
      <c r="D24" s="2">
        <v>489.16666666666663</v>
      </c>
      <c r="E24" s="2">
        <f t="shared" si="2"/>
        <v>1269.1666666666665</v>
      </c>
      <c r="F24" s="3">
        <f t="shared" si="0"/>
        <v>0.5180272108843537</v>
      </c>
      <c r="G24" s="4">
        <f t="shared" si="1"/>
        <v>2.603418803418803</v>
      </c>
    </row>
    <row r="25" spans="1:7" ht="12.75">
      <c r="A25" s="1">
        <v>216</v>
      </c>
      <c r="B25" s="2">
        <v>214</v>
      </c>
      <c r="C25" s="2">
        <v>2273.3333333333335</v>
      </c>
      <c r="D25" s="2">
        <v>490.8333333333333</v>
      </c>
      <c r="E25" s="2">
        <f t="shared" si="2"/>
        <v>1295.0000000000002</v>
      </c>
      <c r="F25" s="3">
        <f t="shared" si="0"/>
        <v>0.5285714285714287</v>
      </c>
      <c r="G25" s="4">
        <f t="shared" si="1"/>
        <v>2.6564102564102567</v>
      </c>
    </row>
    <row r="26" spans="1:7" ht="12.75">
      <c r="A26" s="1">
        <v>247</v>
      </c>
      <c r="B26" s="2">
        <v>245</v>
      </c>
      <c r="C26" s="2">
        <v>2292.5</v>
      </c>
      <c r="D26" s="2">
        <v>492.5</v>
      </c>
      <c r="E26" s="2">
        <f t="shared" si="2"/>
        <v>1312.5</v>
      </c>
      <c r="F26" s="3">
        <f t="shared" si="0"/>
        <v>0.5357142857142857</v>
      </c>
      <c r="G26" s="4">
        <f t="shared" si="1"/>
        <v>2.6923076923076925</v>
      </c>
    </row>
    <row r="27" spans="1:7" ht="12.75">
      <c r="A27" s="1">
        <v>278</v>
      </c>
      <c r="B27" s="2">
        <v>276</v>
      </c>
      <c r="C27" s="2">
        <v>2319.1666666666665</v>
      </c>
      <c r="D27" s="2">
        <v>494.16666666666663</v>
      </c>
      <c r="E27" s="2">
        <f t="shared" si="2"/>
        <v>1337.5</v>
      </c>
      <c r="F27" s="3">
        <f t="shared" si="0"/>
        <v>0.5459183673469388</v>
      </c>
      <c r="G27" s="4">
        <f t="shared" si="1"/>
        <v>2.7435897435897436</v>
      </c>
    </row>
    <row r="28" spans="1:7" ht="12.75">
      <c r="A28" s="1">
        <v>309</v>
      </c>
      <c r="B28" s="2">
        <v>307</v>
      </c>
      <c r="C28" s="2">
        <v>2326.6666666666665</v>
      </c>
      <c r="D28" s="2">
        <v>495.8333333333333</v>
      </c>
      <c r="E28" s="2">
        <f t="shared" si="2"/>
        <v>1343.3333333333333</v>
      </c>
      <c r="F28" s="3">
        <f t="shared" si="0"/>
        <v>0.5482993197278911</v>
      </c>
      <c r="G28" s="4">
        <f t="shared" si="1"/>
        <v>2.7555555555555555</v>
      </c>
    </row>
    <row r="29" spans="1:7" ht="12.75">
      <c r="A29" s="1">
        <v>341</v>
      </c>
      <c r="B29" s="2">
        <v>339</v>
      </c>
      <c r="C29" s="2">
        <v>2350</v>
      </c>
      <c r="D29" s="2">
        <v>497.5</v>
      </c>
      <c r="E29" s="2">
        <f t="shared" si="2"/>
        <v>1365</v>
      </c>
      <c r="F29" s="3">
        <f t="shared" si="0"/>
        <v>0.5571428571428572</v>
      </c>
      <c r="G29" s="4">
        <f t="shared" si="1"/>
        <v>2.8</v>
      </c>
    </row>
    <row r="30" spans="1:7" ht="12.75">
      <c r="A30" s="1">
        <v>367</v>
      </c>
      <c r="B30" s="2">
        <v>365</v>
      </c>
      <c r="C30" s="2">
        <v>2355.8333333333335</v>
      </c>
      <c r="D30" s="2">
        <v>498.3333333333333</v>
      </c>
      <c r="E30" s="2">
        <f t="shared" si="2"/>
        <v>1370.0000000000002</v>
      </c>
      <c r="F30" s="3">
        <f t="shared" si="0"/>
        <v>0.5591836734693878</v>
      </c>
      <c r="G30" s="4">
        <f t="shared" si="1"/>
        <v>2.810256410256411</v>
      </c>
    </row>
    <row r="31" spans="2:7" ht="12.75">
      <c r="B31" s="2" t="s">
        <v>10</v>
      </c>
      <c r="D31" s="2" t="s">
        <v>10</v>
      </c>
      <c r="E31" s="2" t="s">
        <v>10</v>
      </c>
      <c r="F31" s="3" t="s">
        <v>10</v>
      </c>
      <c r="G31" s="4" t="s">
        <v>10</v>
      </c>
    </row>
    <row r="32" ht="12.75">
      <c r="B32" s="2" t="s">
        <v>11</v>
      </c>
    </row>
    <row r="33" ht="12.75">
      <c r="C33" s="8" t="s">
        <v>33</v>
      </c>
    </row>
    <row r="34" spans="3:7" ht="12.75">
      <c r="C34" s="8" t="s">
        <v>12</v>
      </c>
      <c r="D34" s="2">
        <v>2450</v>
      </c>
      <c r="E34" s="6" t="s">
        <v>13</v>
      </c>
      <c r="F34" s="1"/>
      <c r="G34" s="1"/>
    </row>
    <row r="35" spans="3:7" ht="12.75">
      <c r="C35" s="8" t="s">
        <v>29</v>
      </c>
      <c r="D35" s="3" t="s">
        <v>32</v>
      </c>
      <c r="E35" s="6" t="s">
        <v>14</v>
      </c>
      <c r="F35" s="1"/>
      <c r="G35" s="1"/>
    </row>
    <row r="36" spans="3:7" ht="12.75">
      <c r="C36" s="8" t="s">
        <v>30</v>
      </c>
      <c r="D36" s="3" t="s">
        <v>32</v>
      </c>
      <c r="E36" s="6" t="s">
        <v>15</v>
      </c>
      <c r="F36" s="1"/>
      <c r="G36" s="1"/>
    </row>
    <row r="37" spans="3:7" ht="12.75">
      <c r="C37" s="8" t="s">
        <v>16</v>
      </c>
      <c r="D37" s="2">
        <v>2</v>
      </c>
      <c r="E37" s="6" t="s">
        <v>17</v>
      </c>
      <c r="F37" s="1"/>
      <c r="G37" s="1"/>
    </row>
    <row r="38" spans="3:7" ht="12.75">
      <c r="C38" s="8" t="s">
        <v>18</v>
      </c>
      <c r="D38" s="7" t="s">
        <v>25</v>
      </c>
      <c r="E38" s="6" t="s">
        <v>26</v>
      </c>
      <c r="F38" s="1"/>
      <c r="G38" s="1"/>
    </row>
    <row r="39" spans="3:7" ht="12.75">
      <c r="C39" s="8" t="s">
        <v>20</v>
      </c>
      <c r="D39" s="7" t="s">
        <v>28</v>
      </c>
      <c r="E39" s="6" t="s">
        <v>19</v>
      </c>
      <c r="F39" s="1"/>
      <c r="G39" s="1"/>
    </row>
  </sheetData>
  <printOptions gridLines="1" horizontalCentered="1"/>
  <pageMargins left="0.75" right="0.75" top="1" bottom="1" header="0.5" footer="0.5"/>
  <pageSetup orientation="portrait" r:id="rId1"/>
  <headerFooter alignWithMargins="0">
    <oddHeader>&amp;RLA Charenton Canal Bridge</oddHeader>
    <oddFooter>&amp;RVersion 3.0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140625" defaultRowHeight="12.75"/>
  <cols>
    <col min="1" max="1" width="12.28125" style="9" customWidth="1"/>
    <col min="2" max="5" width="12.28125" style="11" customWidth="1"/>
    <col min="6" max="6" width="12.28125" style="12" customWidth="1"/>
    <col min="7" max="7" width="12.28125" style="13" customWidth="1"/>
    <col min="8" max="16384" width="9.140625" style="9" customWidth="1"/>
  </cols>
  <sheetData>
    <row r="1" ht="12.75" customHeight="1">
      <c r="B1" s="10" t="s">
        <v>0</v>
      </c>
    </row>
    <row r="2" ht="12.75" customHeight="1">
      <c r="B2" s="10" t="s">
        <v>27</v>
      </c>
    </row>
    <row r="3" ht="12.75" customHeight="1"/>
    <row r="4" ht="12.75" customHeight="1"/>
    <row r="5" spans="3:7" ht="12.75" customHeight="1">
      <c r="C5" s="11" t="s">
        <v>3</v>
      </c>
      <c r="D5" s="11" t="s">
        <v>2</v>
      </c>
      <c r="E5" s="11" t="s">
        <v>7</v>
      </c>
      <c r="F5" s="12" t="s">
        <v>4</v>
      </c>
      <c r="G5" s="13" t="s">
        <v>7</v>
      </c>
    </row>
    <row r="6" spans="1:7" ht="12.75" customHeight="1">
      <c r="A6" s="9" t="s">
        <v>21</v>
      </c>
      <c r="B6" s="11" t="s">
        <v>5</v>
      </c>
      <c r="C6" s="11" t="s">
        <v>6</v>
      </c>
      <c r="D6" s="11" t="s">
        <v>22</v>
      </c>
      <c r="E6" s="11" t="s">
        <v>6</v>
      </c>
      <c r="F6" s="12" t="s">
        <v>7</v>
      </c>
      <c r="G6" s="13" t="s">
        <v>23</v>
      </c>
    </row>
    <row r="7" spans="1:7" ht="12.75" customHeight="1">
      <c r="A7" s="9" t="s">
        <v>17</v>
      </c>
      <c r="B7" s="11" t="s">
        <v>8</v>
      </c>
      <c r="C7" s="11" t="s">
        <v>9</v>
      </c>
      <c r="D7" s="11" t="s">
        <v>9</v>
      </c>
      <c r="E7" s="11" t="s">
        <v>9</v>
      </c>
      <c r="F7" s="12" t="s">
        <v>24</v>
      </c>
      <c r="G7" s="9"/>
    </row>
    <row r="8" spans="1:7" ht="12.75" customHeight="1">
      <c r="A8" s="9">
        <v>28</v>
      </c>
      <c r="B8" s="11">
        <v>0</v>
      </c>
      <c r="C8" s="11">
        <v>0</v>
      </c>
      <c r="D8" s="11">
        <v>0</v>
      </c>
      <c r="E8" s="11">
        <v>0</v>
      </c>
      <c r="F8" s="12">
        <f aca="true" t="shared" si="0" ref="F8:F30">E8/$D$34</f>
        <v>0</v>
      </c>
      <c r="G8" s="13">
        <f aca="true" t="shared" si="1" ref="G8:G30">E8/$C$9</f>
        <v>0</v>
      </c>
    </row>
    <row r="9" spans="1:7" ht="12.75" customHeight="1">
      <c r="A9" s="9">
        <v>28</v>
      </c>
      <c r="B9" s="17">
        <v>0</v>
      </c>
      <c r="C9" s="11">
        <v>408.3333333333333</v>
      </c>
      <c r="D9" s="11">
        <v>0</v>
      </c>
      <c r="E9" s="11">
        <f aca="true" t="shared" si="2" ref="E9:E30">C9-D9-$C$9</f>
        <v>0</v>
      </c>
      <c r="F9" s="12">
        <f t="shared" si="0"/>
        <v>0</v>
      </c>
      <c r="G9" s="13">
        <f t="shared" si="1"/>
        <v>0</v>
      </c>
    </row>
    <row r="10" spans="1:7" ht="12.75" customHeight="1">
      <c r="A10" s="9">
        <v>29</v>
      </c>
      <c r="B10" s="17">
        <v>1</v>
      </c>
      <c r="C10" s="11">
        <v>515</v>
      </c>
      <c r="D10" s="11">
        <v>17.5</v>
      </c>
      <c r="E10" s="11">
        <f t="shared" si="2"/>
        <v>89.16666666666669</v>
      </c>
      <c r="F10" s="12">
        <f t="shared" si="0"/>
        <v>0.03639455782312926</v>
      </c>
      <c r="G10" s="13">
        <f t="shared" si="1"/>
        <v>0.21836734693877558</v>
      </c>
    </row>
    <row r="11" spans="1:7" ht="12.75" customHeight="1">
      <c r="A11" s="9">
        <v>30</v>
      </c>
      <c r="B11" s="17">
        <v>2</v>
      </c>
      <c r="C11" s="11">
        <v>568.3333333333333</v>
      </c>
      <c r="D11" s="11">
        <v>35</v>
      </c>
      <c r="E11" s="11">
        <f t="shared" si="2"/>
        <v>124.99999999999994</v>
      </c>
      <c r="F11" s="12">
        <f t="shared" si="0"/>
        <v>0.05102040816326528</v>
      </c>
      <c r="G11" s="13">
        <f t="shared" si="1"/>
        <v>0.30612244897959173</v>
      </c>
    </row>
    <row r="12" spans="1:7" ht="12.75" customHeight="1">
      <c r="A12" s="9">
        <v>31</v>
      </c>
      <c r="B12" s="17">
        <v>3</v>
      </c>
      <c r="C12" s="11">
        <v>629.1666666666666</v>
      </c>
      <c r="D12" s="11">
        <v>41.66666666666666</v>
      </c>
      <c r="E12" s="11">
        <f t="shared" si="2"/>
        <v>179.16666666666669</v>
      </c>
      <c r="F12" s="12">
        <f t="shared" si="0"/>
        <v>0.07312925170068028</v>
      </c>
      <c r="G12" s="13">
        <f t="shared" si="1"/>
        <v>0.4387755102040817</v>
      </c>
    </row>
    <row r="13" spans="1:7" ht="12.75" customHeight="1">
      <c r="A13" s="9">
        <v>32</v>
      </c>
      <c r="B13" s="17">
        <v>4</v>
      </c>
      <c r="C13" s="11">
        <v>661.6666666666666</v>
      </c>
      <c r="D13" s="11">
        <v>51.66666666666666</v>
      </c>
      <c r="E13" s="11">
        <f t="shared" si="2"/>
        <v>201.66666666666669</v>
      </c>
      <c r="F13" s="12">
        <f t="shared" si="0"/>
        <v>0.08231292517006804</v>
      </c>
      <c r="G13" s="13">
        <f t="shared" si="1"/>
        <v>0.49387755102040826</v>
      </c>
    </row>
    <row r="14" spans="1:7" ht="12.75" customHeight="1">
      <c r="A14" s="9">
        <v>33</v>
      </c>
      <c r="B14" s="17">
        <v>5</v>
      </c>
      <c r="C14" s="11">
        <v>701.6666666666666</v>
      </c>
      <c r="D14" s="11">
        <v>58.33333333333333</v>
      </c>
      <c r="E14" s="11">
        <f t="shared" si="2"/>
        <v>234.99999999999994</v>
      </c>
      <c r="F14" s="12">
        <f t="shared" si="0"/>
        <v>0.09591836734693875</v>
      </c>
      <c r="G14" s="13">
        <f t="shared" si="1"/>
        <v>0.5755102040816326</v>
      </c>
    </row>
    <row r="15" spans="1:7" ht="12.75" customHeight="1">
      <c r="A15" s="9">
        <v>34</v>
      </c>
      <c r="B15" s="17">
        <v>6</v>
      </c>
      <c r="C15" s="11">
        <v>715</v>
      </c>
      <c r="D15" s="11">
        <v>64.16666666666666</v>
      </c>
      <c r="E15" s="11">
        <f t="shared" si="2"/>
        <v>242.50000000000006</v>
      </c>
      <c r="F15" s="12">
        <f t="shared" si="0"/>
        <v>0.09897959183673471</v>
      </c>
      <c r="G15" s="13">
        <f t="shared" si="1"/>
        <v>0.5938775510204083</v>
      </c>
    </row>
    <row r="16" spans="1:7" ht="12.75" customHeight="1">
      <c r="A16" s="9">
        <v>35</v>
      </c>
      <c r="B16" s="17">
        <v>7</v>
      </c>
      <c r="C16" s="11">
        <v>770</v>
      </c>
      <c r="D16" s="11">
        <v>78.33333333333333</v>
      </c>
      <c r="E16" s="11">
        <f t="shared" si="2"/>
        <v>283.3333333333333</v>
      </c>
      <c r="F16" s="12">
        <f t="shared" si="0"/>
        <v>0.11564625850340135</v>
      </c>
      <c r="G16" s="13">
        <f t="shared" si="1"/>
        <v>0.6938775510204082</v>
      </c>
    </row>
    <row r="17" spans="1:7" ht="12.75" customHeight="1">
      <c r="A17" s="9">
        <v>42</v>
      </c>
      <c r="B17" s="17">
        <v>14</v>
      </c>
      <c r="C17" s="11">
        <v>893.3333333333335</v>
      </c>
      <c r="D17" s="11">
        <v>120</v>
      </c>
      <c r="E17" s="11">
        <f t="shared" si="2"/>
        <v>365.00000000000017</v>
      </c>
      <c r="F17" s="12">
        <f t="shared" si="0"/>
        <v>0.14897959183673476</v>
      </c>
      <c r="G17" s="13">
        <f t="shared" si="1"/>
        <v>0.8938775510204087</v>
      </c>
    </row>
    <row r="18" spans="1:7" ht="12.75" customHeight="1">
      <c r="A18" s="9">
        <v>49</v>
      </c>
      <c r="B18" s="17">
        <v>21</v>
      </c>
      <c r="C18" s="11">
        <v>896.6666666666667</v>
      </c>
      <c r="D18" s="11">
        <v>102.5</v>
      </c>
      <c r="E18" s="11">
        <f t="shared" si="2"/>
        <v>385.8333333333334</v>
      </c>
      <c r="F18" s="12">
        <f t="shared" si="0"/>
        <v>0.15748299319727896</v>
      </c>
      <c r="G18" s="13">
        <f t="shared" si="1"/>
        <v>0.9448979591836737</v>
      </c>
    </row>
    <row r="19" spans="1:7" ht="12.75" customHeight="1">
      <c r="A19" s="9">
        <v>56</v>
      </c>
      <c r="B19" s="17">
        <v>28</v>
      </c>
      <c r="C19" s="11">
        <v>941.8333333333334</v>
      </c>
      <c r="D19" s="11">
        <v>89.33333333333333</v>
      </c>
      <c r="E19" s="11">
        <f t="shared" si="2"/>
        <v>444.1666666666667</v>
      </c>
      <c r="F19" s="12">
        <f t="shared" si="0"/>
        <v>0.18129251700680274</v>
      </c>
      <c r="G19" s="13">
        <f t="shared" si="1"/>
        <v>1.0877551020408165</v>
      </c>
    </row>
    <row r="20" spans="1:7" ht="12.75" customHeight="1">
      <c r="A20" s="9">
        <v>84</v>
      </c>
      <c r="B20" s="17">
        <v>56</v>
      </c>
      <c r="C20" s="11">
        <v>1139.1666666666667</v>
      </c>
      <c r="D20" s="11">
        <v>161.66666666666669</v>
      </c>
      <c r="E20" s="11">
        <f t="shared" si="2"/>
        <v>569.1666666666667</v>
      </c>
      <c r="F20" s="12">
        <f t="shared" si="0"/>
        <v>0.23231292517006805</v>
      </c>
      <c r="G20" s="13">
        <f t="shared" si="1"/>
        <v>1.3938775510204084</v>
      </c>
    </row>
    <row r="21" spans="1:7" ht="12.75" customHeight="1">
      <c r="A21" s="9">
        <v>118</v>
      </c>
      <c r="B21" s="17">
        <v>90</v>
      </c>
      <c r="C21" s="11">
        <v>1251.6666666666667</v>
      </c>
      <c r="D21" s="11">
        <v>200.83333333333334</v>
      </c>
      <c r="E21" s="11">
        <f t="shared" si="2"/>
        <v>642.5000000000002</v>
      </c>
      <c r="F21" s="12">
        <f t="shared" si="0"/>
        <v>0.26224489795918376</v>
      </c>
      <c r="G21" s="13">
        <f t="shared" si="1"/>
        <v>1.5734693877551027</v>
      </c>
    </row>
    <row r="22" spans="1:7" ht="12.75" customHeight="1">
      <c r="A22" s="9">
        <v>149</v>
      </c>
      <c r="B22" s="17">
        <v>121</v>
      </c>
      <c r="C22" s="11">
        <v>1396.6666666666667</v>
      </c>
      <c r="D22" s="11">
        <v>255</v>
      </c>
      <c r="E22" s="11">
        <f t="shared" si="2"/>
        <v>733.3333333333335</v>
      </c>
      <c r="F22" s="12">
        <f t="shared" si="0"/>
        <v>0.2993197278911565</v>
      </c>
      <c r="G22" s="13">
        <f t="shared" si="1"/>
        <v>1.7959183673469392</v>
      </c>
    </row>
    <row r="23" spans="1:7" ht="12.75" customHeight="1">
      <c r="A23" s="9">
        <v>180</v>
      </c>
      <c r="B23" s="17">
        <v>152</v>
      </c>
      <c r="C23" s="11">
        <v>1441.6666666666665</v>
      </c>
      <c r="D23" s="11">
        <v>261.66666666666663</v>
      </c>
      <c r="E23" s="11">
        <f t="shared" si="2"/>
        <v>771.6666666666667</v>
      </c>
      <c r="F23" s="12">
        <f t="shared" si="0"/>
        <v>0.31496598639455786</v>
      </c>
      <c r="G23" s="13">
        <f t="shared" si="1"/>
        <v>1.8897959183673472</v>
      </c>
    </row>
    <row r="24" spans="1:7" ht="12.75" customHeight="1">
      <c r="A24" s="9">
        <v>211</v>
      </c>
      <c r="B24" s="17">
        <v>183</v>
      </c>
      <c r="C24" s="11">
        <v>1475</v>
      </c>
      <c r="D24" s="11">
        <v>277.5</v>
      </c>
      <c r="E24" s="11">
        <f t="shared" si="2"/>
        <v>789.1666666666667</v>
      </c>
      <c r="F24" s="12">
        <f t="shared" si="0"/>
        <v>0.322108843537415</v>
      </c>
      <c r="G24" s="13">
        <f t="shared" si="1"/>
        <v>1.93265306122449</v>
      </c>
    </row>
    <row r="25" spans="1:7" ht="12.75" customHeight="1">
      <c r="A25" s="9">
        <v>243</v>
      </c>
      <c r="B25" s="17">
        <v>215</v>
      </c>
      <c r="C25" s="11">
        <v>1505.8333333333335</v>
      </c>
      <c r="D25" s="11">
        <v>286.66666666666663</v>
      </c>
      <c r="E25" s="11">
        <f t="shared" si="2"/>
        <v>810.8333333333337</v>
      </c>
      <c r="F25" s="12">
        <f t="shared" si="0"/>
        <v>0.3309523809523811</v>
      </c>
      <c r="G25" s="13">
        <f t="shared" si="1"/>
        <v>1.9857142857142867</v>
      </c>
    </row>
    <row r="26" spans="1:7" ht="12.75" customHeight="1">
      <c r="A26" s="9">
        <v>273</v>
      </c>
      <c r="B26" s="17">
        <v>245</v>
      </c>
      <c r="C26" s="11">
        <v>1566.6666666666667</v>
      </c>
      <c r="D26" s="11">
        <v>305</v>
      </c>
      <c r="E26" s="11">
        <f t="shared" si="2"/>
        <v>853.3333333333335</v>
      </c>
      <c r="F26" s="12">
        <f t="shared" si="0"/>
        <v>0.34829931972789124</v>
      </c>
      <c r="G26" s="13">
        <f t="shared" si="1"/>
        <v>2.0897959183673476</v>
      </c>
    </row>
    <row r="27" spans="1:7" ht="12.75" customHeight="1">
      <c r="A27" s="9">
        <v>303</v>
      </c>
      <c r="B27" s="17">
        <v>275</v>
      </c>
      <c r="C27" s="11">
        <v>1572.5</v>
      </c>
      <c r="D27" s="11">
        <v>307.5</v>
      </c>
      <c r="E27" s="11">
        <f t="shared" si="2"/>
        <v>856.6666666666667</v>
      </c>
      <c r="F27" s="12">
        <f t="shared" si="0"/>
        <v>0.34965986394557824</v>
      </c>
      <c r="G27" s="13">
        <f t="shared" si="1"/>
        <v>2.0979591836734697</v>
      </c>
    </row>
    <row r="28" spans="1:7" ht="12.75" customHeight="1">
      <c r="A28" s="9">
        <v>335</v>
      </c>
      <c r="B28" s="17">
        <v>307</v>
      </c>
      <c r="C28" s="11">
        <v>1593.3333333333333</v>
      </c>
      <c r="D28" s="11">
        <v>313.3333333333333</v>
      </c>
      <c r="E28" s="11">
        <f t="shared" si="2"/>
        <v>871.6666666666667</v>
      </c>
      <c r="F28" s="12">
        <f t="shared" si="0"/>
        <v>0.3557823129251701</v>
      </c>
      <c r="G28" s="13">
        <f t="shared" si="1"/>
        <v>2.1346938775510207</v>
      </c>
    </row>
    <row r="29" spans="1:7" ht="12.75" customHeight="1">
      <c r="A29" s="9">
        <v>364</v>
      </c>
      <c r="B29" s="17">
        <v>338</v>
      </c>
      <c r="C29" s="11">
        <v>1623.3333333333335</v>
      </c>
      <c r="D29" s="11">
        <v>314.16666666666663</v>
      </c>
      <c r="E29" s="11">
        <f t="shared" si="2"/>
        <v>900.8333333333337</v>
      </c>
      <c r="F29" s="12">
        <f t="shared" si="0"/>
        <v>0.3676870748299321</v>
      </c>
      <c r="G29" s="13">
        <f t="shared" si="1"/>
        <v>2.2061224489795928</v>
      </c>
    </row>
    <row r="30" spans="1:7" ht="12.75" customHeight="1">
      <c r="A30" s="9">
        <v>393</v>
      </c>
      <c r="B30" s="17">
        <v>365</v>
      </c>
      <c r="C30" s="11">
        <v>1630</v>
      </c>
      <c r="D30" s="11">
        <v>314.16666666666663</v>
      </c>
      <c r="E30" s="11">
        <f t="shared" si="2"/>
        <v>907.5000000000002</v>
      </c>
      <c r="F30" s="12">
        <f t="shared" si="0"/>
        <v>0.37040816326530623</v>
      </c>
      <c r="G30" s="13">
        <f t="shared" si="1"/>
        <v>2.2224489795918374</v>
      </c>
    </row>
    <row r="31" spans="2:7" ht="12.75" customHeight="1">
      <c r="B31" s="11" t="s">
        <v>10</v>
      </c>
      <c r="D31" s="11" t="s">
        <v>10</v>
      </c>
      <c r="E31" s="11" t="s">
        <v>10</v>
      </c>
      <c r="F31" s="12" t="s">
        <v>10</v>
      </c>
      <c r="G31" s="13" t="s">
        <v>10</v>
      </c>
    </row>
    <row r="32" ht="12.75" customHeight="1">
      <c r="B32" s="11" t="s">
        <v>11</v>
      </c>
    </row>
    <row r="33" ht="12.75" customHeight="1">
      <c r="C33" s="14" t="s">
        <v>33</v>
      </c>
    </row>
    <row r="34" spans="3:7" ht="12.75" customHeight="1">
      <c r="C34" s="14" t="s">
        <v>12</v>
      </c>
      <c r="D34" s="11">
        <v>2450</v>
      </c>
      <c r="E34" s="15" t="s">
        <v>13</v>
      </c>
      <c r="F34" s="9"/>
      <c r="G34" s="9"/>
    </row>
    <row r="35" spans="3:7" ht="12.75" customHeight="1">
      <c r="C35" s="14" t="s">
        <v>29</v>
      </c>
      <c r="D35" s="12" t="s">
        <v>32</v>
      </c>
      <c r="E35" s="15" t="s">
        <v>14</v>
      </c>
      <c r="F35" s="9"/>
      <c r="G35" s="9"/>
    </row>
    <row r="36" spans="3:7" ht="12.75" customHeight="1">
      <c r="C36" s="14" t="s">
        <v>30</v>
      </c>
      <c r="D36" s="12" t="s">
        <v>32</v>
      </c>
      <c r="E36" s="15" t="s">
        <v>15</v>
      </c>
      <c r="F36" s="9"/>
      <c r="G36" s="9"/>
    </row>
    <row r="37" spans="3:7" ht="12.75" customHeight="1">
      <c r="C37" s="14" t="s">
        <v>16</v>
      </c>
      <c r="D37" s="11">
        <v>28</v>
      </c>
      <c r="E37" s="15" t="s">
        <v>17</v>
      </c>
      <c r="F37" s="9"/>
      <c r="G37" s="9"/>
    </row>
    <row r="38" spans="3:7" ht="12.75" customHeight="1">
      <c r="C38" s="14" t="s">
        <v>18</v>
      </c>
      <c r="D38" s="16" t="s">
        <v>25</v>
      </c>
      <c r="E38" s="15" t="s">
        <v>26</v>
      </c>
      <c r="F38" s="9"/>
      <c r="G38" s="9"/>
    </row>
    <row r="39" spans="3:7" ht="12.75">
      <c r="C39" s="14" t="s">
        <v>20</v>
      </c>
      <c r="D39" s="16" t="s">
        <v>28</v>
      </c>
      <c r="E39" s="15"/>
      <c r="F39" s="9"/>
      <c r="G39" s="9"/>
    </row>
  </sheetData>
  <printOptions gridLines="1" horizontalCentered="1"/>
  <pageMargins left="0.75" right="0.75" top="1" bottom="1" header="0.5" footer="0.5"/>
  <pageSetup orientation="portrait" r:id="rId1"/>
  <headerFooter alignWithMargins="0">
    <oddHeader>&amp;RLA Charenton Canal Bridge</oddHeader>
    <oddFooter>&amp;RVersion 3.0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140625" defaultRowHeight="12.75"/>
  <cols>
    <col min="1" max="1" width="12.28125" style="9" customWidth="1"/>
    <col min="2" max="5" width="12.28125" style="11" customWidth="1"/>
    <col min="6" max="6" width="12.28125" style="12" customWidth="1"/>
    <col min="7" max="7" width="12.28125" style="13" customWidth="1"/>
    <col min="8" max="16384" width="9.140625" style="9" customWidth="1"/>
  </cols>
  <sheetData>
    <row r="1" ht="12.75">
      <c r="B1" s="10" t="s">
        <v>0</v>
      </c>
    </row>
    <row r="2" ht="12.75">
      <c r="B2" s="10" t="s">
        <v>31</v>
      </c>
    </row>
    <row r="5" spans="3:7" ht="12.75">
      <c r="C5" s="11" t="s">
        <v>3</v>
      </c>
      <c r="D5" s="11" t="s">
        <v>2</v>
      </c>
      <c r="E5" s="11" t="s">
        <v>7</v>
      </c>
      <c r="F5" s="12" t="s">
        <v>4</v>
      </c>
      <c r="G5" s="13" t="s">
        <v>7</v>
      </c>
    </row>
    <row r="6" spans="1:7" ht="12.75">
      <c r="A6" s="9" t="s">
        <v>21</v>
      </c>
      <c r="B6" s="11" t="s">
        <v>5</v>
      </c>
      <c r="C6" s="11" t="s">
        <v>6</v>
      </c>
      <c r="D6" s="11" t="s">
        <v>22</v>
      </c>
      <c r="E6" s="11" t="s">
        <v>6</v>
      </c>
      <c r="F6" s="12" t="s">
        <v>7</v>
      </c>
      <c r="G6" s="13" t="s">
        <v>23</v>
      </c>
    </row>
    <row r="7" spans="1:7" ht="12.75">
      <c r="A7" s="9" t="s">
        <v>17</v>
      </c>
      <c r="B7" s="11" t="s">
        <v>8</v>
      </c>
      <c r="C7" s="11" t="s">
        <v>9</v>
      </c>
      <c r="D7" s="11" t="s">
        <v>9</v>
      </c>
      <c r="E7" s="11" t="s">
        <v>9</v>
      </c>
      <c r="F7" s="12" t="s">
        <v>24</v>
      </c>
      <c r="G7" s="9"/>
    </row>
    <row r="8" spans="1:7" ht="12.75" customHeight="1">
      <c r="A8" s="9">
        <v>90</v>
      </c>
      <c r="B8" s="11">
        <v>0</v>
      </c>
      <c r="C8" s="11">
        <v>0</v>
      </c>
      <c r="D8" s="11">
        <v>0</v>
      </c>
      <c r="E8" s="11">
        <v>0</v>
      </c>
      <c r="F8" s="12">
        <f aca="true" t="shared" si="0" ref="F8:F30">E8/$D$34</f>
        <v>0</v>
      </c>
      <c r="G8" s="13">
        <f aca="true" t="shared" si="1" ref="G8:G30">E8/$C$9</f>
        <v>0</v>
      </c>
    </row>
    <row r="9" spans="1:7" ht="12.75">
      <c r="A9" s="9">
        <v>90</v>
      </c>
      <c r="B9" s="17">
        <v>0</v>
      </c>
      <c r="C9" s="11">
        <v>425</v>
      </c>
      <c r="D9" s="11">
        <v>0</v>
      </c>
      <c r="E9" s="11">
        <f aca="true" t="shared" si="2" ref="E9:E30">C9-D9-$C$9</f>
        <v>0</v>
      </c>
      <c r="F9" s="12">
        <f t="shared" si="0"/>
        <v>0</v>
      </c>
      <c r="G9" s="13">
        <f t="shared" si="1"/>
        <v>0</v>
      </c>
    </row>
    <row r="10" spans="1:7" ht="12.75">
      <c r="A10" s="9">
        <v>91</v>
      </c>
      <c r="B10" s="17">
        <v>1</v>
      </c>
      <c r="C10" s="11">
        <v>444.1666666666667</v>
      </c>
      <c r="D10" s="11">
        <v>-20</v>
      </c>
      <c r="E10" s="11">
        <f t="shared" si="2"/>
        <v>39.166666666666686</v>
      </c>
      <c r="F10" s="12">
        <f t="shared" si="0"/>
        <v>0.015986394557823136</v>
      </c>
      <c r="G10" s="13">
        <f t="shared" si="1"/>
        <v>0.09215686274509809</v>
      </c>
    </row>
    <row r="11" spans="1:7" ht="12.75">
      <c r="A11" s="9">
        <v>92</v>
      </c>
      <c r="B11" s="17">
        <v>2</v>
      </c>
      <c r="C11" s="11">
        <v>475.8333333333333</v>
      </c>
      <c r="D11" s="11">
        <v>-18.333333333333332</v>
      </c>
      <c r="E11" s="11">
        <f t="shared" si="2"/>
        <v>69.16666666666663</v>
      </c>
      <c r="F11" s="12">
        <f t="shared" si="0"/>
        <v>0.028231292517006786</v>
      </c>
      <c r="G11" s="13">
        <f t="shared" si="1"/>
        <v>0.1627450980392156</v>
      </c>
    </row>
    <row r="12" spans="1:7" ht="12.75">
      <c r="A12" s="9">
        <v>93</v>
      </c>
      <c r="B12" s="17">
        <v>3</v>
      </c>
      <c r="C12" s="11">
        <v>499.16666666666663</v>
      </c>
      <c r="D12" s="11">
        <v>-12.5</v>
      </c>
      <c r="E12" s="11">
        <f t="shared" si="2"/>
        <v>86.66666666666663</v>
      </c>
      <c r="F12" s="12">
        <f t="shared" si="0"/>
        <v>0.03537414965986393</v>
      </c>
      <c r="G12" s="13">
        <f t="shared" si="1"/>
        <v>0.2039215686274509</v>
      </c>
    </row>
    <row r="13" spans="1:7" ht="12.75">
      <c r="A13" s="9">
        <v>94</v>
      </c>
      <c r="B13" s="17">
        <v>4</v>
      </c>
      <c r="C13" s="11">
        <v>506.66666666666663</v>
      </c>
      <c r="D13" s="11">
        <v>-7.5</v>
      </c>
      <c r="E13" s="11">
        <f t="shared" si="2"/>
        <v>89.16666666666663</v>
      </c>
      <c r="F13" s="12">
        <f t="shared" si="0"/>
        <v>0.03639455782312924</v>
      </c>
      <c r="G13" s="13">
        <f t="shared" si="1"/>
        <v>0.20980392156862737</v>
      </c>
    </row>
    <row r="14" spans="1:7" ht="12.75">
      <c r="A14" s="9">
        <v>95</v>
      </c>
      <c r="B14" s="17">
        <v>5</v>
      </c>
      <c r="C14" s="11">
        <v>515</v>
      </c>
      <c r="D14" s="11">
        <v>-8.333333333333336</v>
      </c>
      <c r="E14" s="11">
        <f t="shared" si="2"/>
        <v>98.33333333333337</v>
      </c>
      <c r="F14" s="12">
        <f t="shared" si="0"/>
        <v>0.04013605442176872</v>
      </c>
      <c r="G14" s="13">
        <f t="shared" si="1"/>
        <v>0.23137254901960794</v>
      </c>
    </row>
    <row r="15" spans="1:7" ht="12.75">
      <c r="A15" s="9">
        <v>96</v>
      </c>
      <c r="B15" s="17">
        <v>6</v>
      </c>
      <c r="C15" s="11">
        <v>525.8333333333333</v>
      </c>
      <c r="D15" s="11">
        <v>-3.3333333333333357</v>
      </c>
      <c r="E15" s="11">
        <f t="shared" si="2"/>
        <v>104.16666666666663</v>
      </c>
      <c r="F15" s="12">
        <f t="shared" si="0"/>
        <v>0.04251700680272107</v>
      </c>
      <c r="G15" s="13">
        <f t="shared" si="1"/>
        <v>0.24509803921568618</v>
      </c>
    </row>
    <row r="16" spans="1:7" ht="12.75">
      <c r="A16" s="9">
        <v>97</v>
      </c>
      <c r="B16" s="17">
        <v>7</v>
      </c>
      <c r="C16" s="11">
        <v>558.3333333333334</v>
      </c>
      <c r="D16" s="11">
        <v>10</v>
      </c>
      <c r="E16" s="11">
        <f t="shared" si="2"/>
        <v>123.33333333333337</v>
      </c>
      <c r="F16" s="12">
        <f t="shared" si="0"/>
        <v>0.05034013605442179</v>
      </c>
      <c r="G16" s="13">
        <f t="shared" si="1"/>
        <v>0.29019607843137263</v>
      </c>
    </row>
    <row r="17" spans="1:7" ht="12.75">
      <c r="A17" s="9">
        <v>104</v>
      </c>
      <c r="B17" s="17">
        <v>14</v>
      </c>
      <c r="C17" s="11">
        <v>659.1666666666667</v>
      </c>
      <c r="D17" s="11">
        <v>43.33333333333333</v>
      </c>
      <c r="E17" s="11">
        <f t="shared" si="2"/>
        <v>190.83333333333337</v>
      </c>
      <c r="F17" s="12">
        <f t="shared" si="0"/>
        <v>0.07789115646258504</v>
      </c>
      <c r="G17" s="13">
        <f t="shared" si="1"/>
        <v>0.4490196078431373</v>
      </c>
    </row>
    <row r="18" spans="1:7" ht="12.75">
      <c r="A18" s="9">
        <v>111</v>
      </c>
      <c r="B18" s="17">
        <v>21</v>
      </c>
      <c r="C18" s="11">
        <v>702.5</v>
      </c>
      <c r="D18" s="11">
        <v>54.16666666666667</v>
      </c>
      <c r="E18" s="11">
        <f t="shared" si="2"/>
        <v>223.33333333333337</v>
      </c>
      <c r="F18" s="12">
        <f t="shared" si="0"/>
        <v>0.09115646258503403</v>
      </c>
      <c r="G18" s="13">
        <f t="shared" si="1"/>
        <v>0.5254901960784315</v>
      </c>
    </row>
    <row r="19" spans="1:7" ht="12.75">
      <c r="A19" s="9">
        <v>118</v>
      </c>
      <c r="B19" s="17">
        <v>28</v>
      </c>
      <c r="C19" s="11">
        <v>781.6666666666666</v>
      </c>
      <c r="D19" s="11">
        <v>80</v>
      </c>
      <c r="E19" s="11">
        <f t="shared" si="2"/>
        <v>276.66666666666663</v>
      </c>
      <c r="F19" s="12">
        <f t="shared" si="0"/>
        <v>0.1129251700680272</v>
      </c>
      <c r="G19" s="13">
        <f t="shared" si="1"/>
        <v>0.6509803921568627</v>
      </c>
    </row>
    <row r="20" spans="1:7" ht="12.75">
      <c r="A20" s="9">
        <v>146</v>
      </c>
      <c r="B20" s="17">
        <v>56</v>
      </c>
      <c r="C20" s="11">
        <v>968.3333333333333</v>
      </c>
      <c r="D20" s="11">
        <v>159.16666666666666</v>
      </c>
      <c r="E20" s="11">
        <f t="shared" si="2"/>
        <v>384.16666666666663</v>
      </c>
      <c r="F20" s="12">
        <f t="shared" si="0"/>
        <v>0.15680272108843535</v>
      </c>
      <c r="G20" s="13">
        <f t="shared" si="1"/>
        <v>0.9039215686274509</v>
      </c>
    </row>
    <row r="21" spans="1:7" ht="12.75">
      <c r="A21" s="9">
        <v>180</v>
      </c>
      <c r="B21" s="17">
        <v>90</v>
      </c>
      <c r="C21" s="11">
        <v>1097.5</v>
      </c>
      <c r="D21" s="11">
        <v>184.16666666666666</v>
      </c>
      <c r="E21" s="11">
        <f t="shared" si="2"/>
        <v>488.33333333333337</v>
      </c>
      <c r="F21" s="12">
        <f t="shared" si="0"/>
        <v>0.19931972789115648</v>
      </c>
      <c r="G21" s="13">
        <f t="shared" si="1"/>
        <v>1.1490196078431374</v>
      </c>
    </row>
    <row r="22" spans="1:7" ht="12.75">
      <c r="A22" s="9">
        <v>210</v>
      </c>
      <c r="B22" s="17">
        <v>120</v>
      </c>
      <c r="C22" s="11">
        <v>1126.6666666666667</v>
      </c>
      <c r="D22" s="11">
        <v>190.83333333333334</v>
      </c>
      <c r="E22" s="11">
        <f t="shared" si="2"/>
        <v>510.83333333333337</v>
      </c>
      <c r="F22" s="12">
        <f t="shared" si="0"/>
        <v>0.20850340136054424</v>
      </c>
      <c r="G22" s="13">
        <f t="shared" si="1"/>
        <v>1.2019607843137257</v>
      </c>
    </row>
    <row r="23" spans="1:7" ht="12.75">
      <c r="A23" s="9">
        <v>240</v>
      </c>
      <c r="B23" s="17">
        <v>150</v>
      </c>
      <c r="C23" s="11">
        <v>1189.1666666666667</v>
      </c>
      <c r="D23" s="11">
        <v>215.83333333333331</v>
      </c>
      <c r="E23" s="11">
        <f t="shared" si="2"/>
        <v>548.3333333333335</v>
      </c>
      <c r="F23" s="12">
        <f t="shared" si="0"/>
        <v>0.22380952380952387</v>
      </c>
      <c r="G23" s="13">
        <f t="shared" si="1"/>
        <v>1.2901960784313729</v>
      </c>
    </row>
    <row r="24" spans="1:7" ht="12.75">
      <c r="A24" s="9">
        <v>270</v>
      </c>
      <c r="B24" s="17">
        <v>180</v>
      </c>
      <c r="C24" s="11">
        <v>1234.1666666666667</v>
      </c>
      <c r="D24" s="11">
        <v>227.5</v>
      </c>
      <c r="E24" s="11">
        <f t="shared" si="2"/>
        <v>581.6666666666667</v>
      </c>
      <c r="F24" s="12">
        <f t="shared" si="0"/>
        <v>0.23741496598639458</v>
      </c>
      <c r="G24" s="13">
        <f t="shared" si="1"/>
        <v>1.3686274509803924</v>
      </c>
    </row>
    <row r="25" spans="1:7" ht="12.75">
      <c r="A25" s="9">
        <v>300</v>
      </c>
      <c r="B25" s="17">
        <v>210</v>
      </c>
      <c r="C25" s="11">
        <v>1256.6666666666667</v>
      </c>
      <c r="D25" s="11">
        <v>239.16666666666669</v>
      </c>
      <c r="E25" s="11">
        <f t="shared" si="2"/>
        <v>592.5</v>
      </c>
      <c r="F25" s="12">
        <f t="shared" si="0"/>
        <v>0.24183673469387756</v>
      </c>
      <c r="G25" s="13">
        <f t="shared" si="1"/>
        <v>1.3941176470588235</v>
      </c>
    </row>
    <row r="26" spans="1:7" ht="12.75">
      <c r="A26" s="9">
        <v>330</v>
      </c>
      <c r="B26" s="17">
        <v>240</v>
      </c>
      <c r="C26" s="11">
        <v>1320.8333333333335</v>
      </c>
      <c r="D26" s="11">
        <v>259.1666666666667</v>
      </c>
      <c r="E26" s="11">
        <f t="shared" si="2"/>
        <v>636.6666666666667</v>
      </c>
      <c r="F26" s="12">
        <f t="shared" si="0"/>
        <v>0.25986394557823134</v>
      </c>
      <c r="G26" s="13">
        <f t="shared" si="1"/>
        <v>1.4980392156862747</v>
      </c>
    </row>
    <row r="27" spans="1:7" ht="12.75">
      <c r="A27" s="9">
        <v>360</v>
      </c>
      <c r="B27" s="17">
        <v>270</v>
      </c>
      <c r="C27" s="11">
        <v>1364.1666666666665</v>
      </c>
      <c r="D27" s="11">
        <v>265.8333333333333</v>
      </c>
      <c r="E27" s="11">
        <f t="shared" si="2"/>
        <v>673.3333333333333</v>
      </c>
      <c r="F27" s="12">
        <f t="shared" si="0"/>
        <v>0.2748299319727891</v>
      </c>
      <c r="G27" s="13">
        <f t="shared" si="1"/>
        <v>1.584313725490196</v>
      </c>
    </row>
    <row r="28" spans="1:7" ht="12.75">
      <c r="A28" s="9">
        <v>390</v>
      </c>
      <c r="B28" s="17">
        <v>300</v>
      </c>
      <c r="C28" s="11">
        <v>1371.6666666666665</v>
      </c>
      <c r="D28" s="11">
        <v>265.8333333333333</v>
      </c>
      <c r="E28" s="11">
        <f t="shared" si="2"/>
        <v>680.8333333333333</v>
      </c>
      <c r="F28" s="12">
        <f t="shared" si="0"/>
        <v>0.277891156462585</v>
      </c>
      <c r="G28" s="13">
        <f t="shared" si="1"/>
        <v>1.6019607843137254</v>
      </c>
    </row>
    <row r="29" spans="1:7" ht="12.75">
      <c r="A29" s="9">
        <v>421</v>
      </c>
      <c r="B29" s="17">
        <v>331</v>
      </c>
      <c r="C29" s="11">
        <v>1380</v>
      </c>
      <c r="D29" s="11">
        <v>267.5</v>
      </c>
      <c r="E29" s="11">
        <f t="shared" si="2"/>
        <v>687.5</v>
      </c>
      <c r="F29" s="12">
        <f t="shared" si="0"/>
        <v>0.28061224489795916</v>
      </c>
      <c r="G29" s="13">
        <f t="shared" si="1"/>
        <v>1.6176470588235294</v>
      </c>
    </row>
    <row r="30" spans="1:7" ht="12.75">
      <c r="A30" s="9">
        <v>455</v>
      </c>
      <c r="B30" s="17">
        <v>365</v>
      </c>
      <c r="C30" s="11">
        <v>1384.1666666666665</v>
      </c>
      <c r="D30" s="11">
        <v>268.3333333333333</v>
      </c>
      <c r="E30" s="11">
        <f t="shared" si="2"/>
        <v>690.8333333333333</v>
      </c>
      <c r="F30" s="12">
        <f t="shared" si="0"/>
        <v>0.2819727891156462</v>
      </c>
      <c r="G30" s="13">
        <f t="shared" si="1"/>
        <v>1.6254901960784311</v>
      </c>
    </row>
    <row r="31" spans="2:7" ht="12.75">
      <c r="B31" s="11" t="s">
        <v>10</v>
      </c>
      <c r="D31" s="11" t="s">
        <v>10</v>
      </c>
      <c r="E31" s="11" t="s">
        <v>10</v>
      </c>
      <c r="F31" s="12" t="s">
        <v>10</v>
      </c>
      <c r="G31" s="13" t="s">
        <v>10</v>
      </c>
    </row>
    <row r="32" ht="12.75">
      <c r="B32" s="11" t="s">
        <v>11</v>
      </c>
    </row>
    <row r="33" ht="12.75">
      <c r="C33" s="14" t="s">
        <v>33</v>
      </c>
    </row>
    <row r="34" spans="3:7" ht="12.75">
      <c r="C34" s="14" t="s">
        <v>12</v>
      </c>
      <c r="D34" s="11">
        <v>2450</v>
      </c>
      <c r="E34" s="15" t="s">
        <v>13</v>
      </c>
      <c r="F34" s="9"/>
      <c r="G34" s="9"/>
    </row>
    <row r="35" spans="3:7" ht="12.75">
      <c r="C35" s="14" t="s">
        <v>29</v>
      </c>
      <c r="D35" s="12" t="s">
        <v>32</v>
      </c>
      <c r="E35" s="15" t="s">
        <v>14</v>
      </c>
      <c r="F35" s="9"/>
      <c r="G35" s="9"/>
    </row>
    <row r="36" spans="3:7" ht="12.75">
      <c r="C36" s="14" t="s">
        <v>30</v>
      </c>
      <c r="D36" s="12" t="s">
        <v>32</v>
      </c>
      <c r="E36" s="15" t="s">
        <v>15</v>
      </c>
      <c r="F36" s="9"/>
      <c r="G36" s="9"/>
    </row>
    <row r="37" spans="3:7" ht="12.75">
      <c r="C37" s="14" t="s">
        <v>16</v>
      </c>
      <c r="D37" s="11">
        <v>90</v>
      </c>
      <c r="E37" s="15" t="s">
        <v>17</v>
      </c>
      <c r="F37" s="9"/>
      <c r="G37" s="9"/>
    </row>
    <row r="38" spans="3:7" ht="12.75">
      <c r="C38" s="14" t="s">
        <v>18</v>
      </c>
      <c r="D38" s="16" t="s">
        <v>25</v>
      </c>
      <c r="E38" s="15" t="s">
        <v>26</v>
      </c>
      <c r="F38" s="9"/>
      <c r="G38" s="9"/>
    </row>
    <row r="39" spans="3:7" ht="12.75">
      <c r="C39" s="14" t="s">
        <v>20</v>
      </c>
      <c r="D39" s="16" t="s">
        <v>28</v>
      </c>
      <c r="E39" s="15" t="s">
        <v>19</v>
      </c>
      <c r="F39" s="9"/>
      <c r="G39" s="9"/>
    </row>
  </sheetData>
  <printOptions gridLines="1" horizontalCentered="1"/>
  <pageMargins left="0.75" right="0.75" top="1" bottom="1" header="0.5" footer="0.5"/>
  <pageSetup orientation="portrait" r:id="rId1"/>
  <headerFooter alignWithMargins="0">
    <oddHeader>&amp;RLA Charenton Canal Bridge</oddHeader>
    <oddFooter>&amp;RVersion 3.0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TeraPixel Productions</cp:lastModifiedBy>
  <cp:lastPrinted>2001-02-24T20:48:58Z</cp:lastPrinted>
  <dcterms:created xsi:type="dcterms:W3CDTF">2000-05-23T16:40:44Z</dcterms:created>
  <dcterms:modified xsi:type="dcterms:W3CDTF">2003-02-01T00:06:38Z</dcterms:modified>
  <cp:category/>
  <cp:version/>
  <cp:contentType/>
  <cp:contentStatus/>
</cp:coreProperties>
</file>